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unt" sheetId="1" r:id="rId4"/>
    <sheet state="visible" name="Hints" sheetId="2" r:id="rId5"/>
    <sheet state="visible" name="2014_acs_select" sheetId="3" r:id="rId6"/>
  </sheets>
  <definedNames>
    <definedName hidden="1" localSheetId="2" name="_xlnm._FilterDatabase">'2014_acs_select'!$A$1:$AM$1446</definedName>
  </definedNames>
  <calcPr/>
  <extLst>
    <ext uri="GoogleSheetsCustomDataVersion1">
      <go:sheetsCustomData xmlns:go="http://customooxmlschemas.google.com/" r:id="rId7" roundtripDataSignature="AMtx7mj42dUmmgzAuMbXJHxDALP9iarLsg=="/>
    </ext>
  </extLst>
</workbook>
</file>

<file path=xl/sharedStrings.xml><?xml version="1.0" encoding="utf-8"?>
<sst xmlns="http://schemas.openxmlformats.org/spreadsheetml/2006/main" count="4411" uniqueCount="1545">
  <si>
    <t>Compare the following, first without aggregate functions (using filters, sorting, etc.). Then as a class, we will answer them with aggregate functions.</t>
  </si>
  <si>
    <t>1) What is the minimum median age of any census tract in the State of Washington?</t>
  </si>
  <si>
    <t>Answer without aggregate function:</t>
  </si>
  <si>
    <t>Answer using an aggregate function:</t>
  </si>
  <si>
    <t>2) What is the maximum % of those who drove alone to work?</t>
  </si>
  <si>
    <t>3) What is the total population estimate for the State of Washington, based on our ACS dataset?</t>
  </si>
  <si>
    <t>(If you need a hint on how to figure this out without aggregate functions, see tab "Hint")</t>
  </si>
  <si>
    <t>4) What is the average % unemployment rate of census tracts in Washington State?</t>
  </si>
  <si>
    <t>(If you need a hint on how to figure this out without aggregate functions, see tab "Hint.")</t>
  </si>
  <si>
    <t>5) How many census tracts do we have a valid median female age for?</t>
  </si>
  <si>
    <t>6a) How many census tracts have a median age under 25?</t>
  </si>
  <si>
    <t>6b) How many census tracts did we label as "High" density?</t>
  </si>
  <si>
    <t>7) How many census tracts are there in our dataset?</t>
  </si>
  <si>
    <t>8) How many census tracts have a median male age of under 35 and a median female age of greater than or equal to 35?</t>
  </si>
  <si>
    <t>9) How many blank values do we have in our dataset? (Make sure to recode '-' as a blank cell before doing this, if you have not done so earlier.)</t>
  </si>
  <si>
    <t>Question Hint</t>
  </si>
  <si>
    <t>When you highlight more than one numeric cell, Excel will show you summary statistics of those highlighted cells on the lower-right of your screen.</t>
  </si>
  <si>
    <t>If you don't see the aggregation you are looking for, you can right-click those summary statistics and check the function you want.</t>
  </si>
  <si>
    <t>Here is a screenshot after highlighting the three cells below:</t>
  </si>
  <si>
    <t>Id</t>
  </si>
  <si>
    <t>Estimate; Median age -- - Total:</t>
  </si>
  <si>
    <t>Estimate; Median age -- - Male</t>
  </si>
  <si>
    <t>Estimate; Median age -- - Female</t>
  </si>
  <si>
    <t>Total; Estimate; Total population</t>
  </si>
  <si>
    <t>Male; Estimate; Total population</t>
  </si>
  <si>
    <t>Female; Estimate; Total population</t>
  </si>
  <si>
    <t>% Male; Population</t>
  </si>
  <si>
    <t>% Female; Population</t>
  </si>
  <si>
    <t>Total; Estimate; Workers 16 years and over</t>
  </si>
  <si>
    <t>% Workers over 16</t>
  </si>
  <si>
    <t>Car, truck, or van -- drove alone; Estimate; Workers 16 years and over</t>
  </si>
  <si>
    <t>Car, truck, or van -- carpooled; Estimate; Workers 16 years and over</t>
  </si>
  <si>
    <t>Public transportation (excluding taxicab); Estimate; Workers 16 years and over</t>
  </si>
  <si>
    <t>% drove alone</t>
  </si>
  <si>
    <t>% carpool</t>
  </si>
  <si>
    <t>% public transit</t>
  </si>
  <si>
    <t>Total; Estimate; Percent bachelor's degree or higher</t>
  </si>
  <si>
    <t>Male; Estimate; Percent bachelor's degree or higher</t>
  </si>
  <si>
    <t>Female; Estimate; Percent bachelor's degree or higher</t>
  </si>
  <si>
    <t>Total; Estimate; Population for whom poverty status is determined</t>
  </si>
  <si>
    <t>% with known poverty status</t>
  </si>
  <si>
    <t>Percent below poverty level; Estimate; Population for whom poverty status is determined</t>
  </si>
  <si>
    <t>Total; Estimate; AGE - Under 18 years</t>
  </si>
  <si>
    <t>% under 18</t>
  </si>
  <si>
    <t>Percent below poverty level; Estimate; AGE - Under 18 years</t>
  </si>
  <si>
    <t>Total; Estimate; AGE - 18 to 64 years</t>
  </si>
  <si>
    <t>% age 18-64</t>
  </si>
  <si>
    <t>% age 65+</t>
  </si>
  <si>
    <t>Percent below poverty level; Estimate; AGE - 18 to 64 years</t>
  </si>
  <si>
    <t>Mean income (dollars); Estimate; All households</t>
  </si>
  <si>
    <t>Total; Estimate; Households</t>
  </si>
  <si>
    <t>Median income (dollars); Estimate; Households</t>
  </si>
  <si>
    <t>Total; Estimate; Population 16 years and over</t>
  </si>
  <si>
    <t>Unemployment rate; Estimate; Population 16 years and over</t>
  </si>
  <si>
    <t>area_sqkm</t>
  </si>
  <si>
    <t>density</t>
  </si>
  <si>
    <t>density_group</t>
  </si>
  <si>
    <t>County</t>
  </si>
  <si>
    <t>1400000US53053940006</t>
  </si>
  <si>
    <t>High</t>
  </si>
  <si>
    <t>Pierce County, Washington</t>
  </si>
  <si>
    <t>1400000US53075000500</t>
  </si>
  <si>
    <t>Whitman County, Washington</t>
  </si>
  <si>
    <t>1400000US53033005302</t>
  </si>
  <si>
    <t>King County, Washington</t>
  </si>
  <si>
    <t>1400000US53077001901</t>
  </si>
  <si>
    <t>Medium</t>
  </si>
  <si>
    <t>Yakima County, Washington</t>
  </si>
  <si>
    <t>1400000US53053072905</t>
  </si>
  <si>
    <t>1400000US53075000100</t>
  </si>
  <si>
    <t>1400000US53053073126</t>
  </si>
  <si>
    <t>1400000US53073001000</t>
  </si>
  <si>
    <t>Whatcom County, Washington</t>
  </si>
  <si>
    <t>1400000US53053072907</t>
  </si>
  <si>
    <t>1400000US53033004302</t>
  </si>
  <si>
    <t>1400000US53077940006</t>
  </si>
  <si>
    <t>1400000US53063013800</t>
  </si>
  <si>
    <t>Low</t>
  </si>
  <si>
    <t>Spokane County, Washington</t>
  </si>
  <si>
    <t>1400000US53053072901</t>
  </si>
  <si>
    <t>1400000US53021020603</t>
  </si>
  <si>
    <t>Franklin County, Washington</t>
  </si>
  <si>
    <t>1400000US53033005301</t>
  </si>
  <si>
    <t>1400000US53063002500</t>
  </si>
  <si>
    <t>1400000US53035080800</t>
  </si>
  <si>
    <t>Kitsap County, Washington</t>
  </si>
  <si>
    <t>1400000US53063014001</t>
  </si>
  <si>
    <t>1400000US53035090300</t>
  </si>
  <si>
    <t>1400000US53037975401</t>
  </si>
  <si>
    <t>Kittitas County, Washington</t>
  </si>
  <si>
    <t>1400000US53053071504</t>
  </si>
  <si>
    <t>1400000US53021020300</t>
  </si>
  <si>
    <t>1400000US53029970200</t>
  </si>
  <si>
    <t>Island County, Washington</t>
  </si>
  <si>
    <t>1400000US53011041111</t>
  </si>
  <si>
    <t>Clark County, Washington</t>
  </si>
  <si>
    <t>1400000US53075000600</t>
  </si>
  <si>
    <t>1400000US53001950300</t>
  </si>
  <si>
    <t>Adams County, Washington</t>
  </si>
  <si>
    <t>1400000US53053072906</t>
  </si>
  <si>
    <t>1400000US53073001201</t>
  </si>
  <si>
    <t>1400000US53077000600</t>
  </si>
  <si>
    <t>1400000US53071920802</t>
  </si>
  <si>
    <t>Walla Walla County, Washington</t>
  </si>
  <si>
    <t>1400000US53053072903</t>
  </si>
  <si>
    <t>1400000US53035081400</t>
  </si>
  <si>
    <t>1400000US53077002001</t>
  </si>
  <si>
    <t>1400000US53053071704</t>
  </si>
  <si>
    <t>1400000US53025010800</t>
  </si>
  <si>
    <t>Grant County, Washington</t>
  </si>
  <si>
    <t>1400000US53005011200</t>
  </si>
  <si>
    <t>Benton County, Washington</t>
  </si>
  <si>
    <t>1400000US53029970900</t>
  </si>
  <si>
    <t>1400000US53033005200</t>
  </si>
  <si>
    <t>1400000US53057952200</t>
  </si>
  <si>
    <t>Skagit County, Washington</t>
  </si>
  <si>
    <t>1400000US53063014002</t>
  </si>
  <si>
    <t>1400000US53063010900</t>
  </si>
  <si>
    <t>1400000US53077940004</t>
  </si>
  <si>
    <t>1400000US53077002102</t>
  </si>
  <si>
    <t>1400000US53033029504</t>
  </si>
  <si>
    <t>1400000US53037975500</t>
  </si>
  <si>
    <t>1400000US53025011402</t>
  </si>
  <si>
    <t>1400000US53077940005</t>
  </si>
  <si>
    <t>1400000US53033004400</t>
  </si>
  <si>
    <t>1400000US53077002002</t>
  </si>
  <si>
    <t>1400000US53021020605</t>
  </si>
  <si>
    <t>1400000US53001950400</t>
  </si>
  <si>
    <t>1400000US53077001202</t>
  </si>
  <si>
    <t>1400000US53037975600</t>
  </si>
  <si>
    <t>1400000US53021020100</t>
  </si>
  <si>
    <t>1400000US53053071703</t>
  </si>
  <si>
    <t>1400000US53021020400</t>
  </si>
  <si>
    <t>1400000US53053062801</t>
  </si>
  <si>
    <t>1400000US53033027100</t>
  </si>
  <si>
    <t>1400000US53041970900</t>
  </si>
  <si>
    <t>Lewis County, Washington</t>
  </si>
  <si>
    <t>1400000US53033010702</t>
  </si>
  <si>
    <t>1400000US53077001000</t>
  </si>
  <si>
    <t>1400000US53077001902</t>
  </si>
  <si>
    <t>1400000US53035081100</t>
  </si>
  <si>
    <t>1400000US53077001400</t>
  </si>
  <si>
    <t>1400000US53033004500</t>
  </si>
  <si>
    <t>1400000US53061041809</t>
  </si>
  <si>
    <t>Snohomish County, Washington</t>
  </si>
  <si>
    <t>1400000US53071920500</t>
  </si>
  <si>
    <t>1400000US53061041810</t>
  </si>
  <si>
    <t>1400000US53011041313</t>
  </si>
  <si>
    <t>1400000US53033028000</t>
  </si>
  <si>
    <t>1400000US53063011900</t>
  </si>
  <si>
    <t>1400000US53067011623</t>
  </si>
  <si>
    <t>Thurston County, Washington</t>
  </si>
  <si>
    <t>1400000US53063002100</t>
  </si>
  <si>
    <t>1400000US53077000200</t>
  </si>
  <si>
    <t>1400000US53033030311</t>
  </si>
  <si>
    <t>1400000US53053071411</t>
  </si>
  <si>
    <t>1400000US53061041806</t>
  </si>
  <si>
    <t>1400000US53041971000</t>
  </si>
  <si>
    <t>1400000US53053073124</t>
  </si>
  <si>
    <t>1400000US53033008600</t>
  </si>
  <si>
    <t>1400000US53011041104</t>
  </si>
  <si>
    <t>1400000US53053063300</t>
  </si>
  <si>
    <t>1400000US53029970602</t>
  </si>
  <si>
    <t>1400000US53063001400</t>
  </si>
  <si>
    <t>1400000US53035091204</t>
  </si>
  <si>
    <t>1400000US53011041331</t>
  </si>
  <si>
    <t>1400000US53073000600</t>
  </si>
  <si>
    <t>1400000US53053071207</t>
  </si>
  <si>
    <t>1400000US53011040711</t>
  </si>
  <si>
    <t>1400000US53017950700</t>
  </si>
  <si>
    <t>Douglas County, Washington</t>
  </si>
  <si>
    <t>1400000US53001950500</t>
  </si>
  <si>
    <t>1400000US53011040413</t>
  </si>
  <si>
    <t>1400000US53011041005</t>
  </si>
  <si>
    <t>1400000US53005010500</t>
  </si>
  <si>
    <t>1400000US53011041326</t>
  </si>
  <si>
    <t>1400000US53005011002</t>
  </si>
  <si>
    <t>1400000US53063002300</t>
  </si>
  <si>
    <t>1400000US53073000901</t>
  </si>
  <si>
    <t>1400000US53015000502</t>
  </si>
  <si>
    <t>Cowlitz County, Washington</t>
  </si>
  <si>
    <t>1400000US53005010902</t>
  </si>
  <si>
    <t>1400000US53063003600</t>
  </si>
  <si>
    <t>1400000US53035091203</t>
  </si>
  <si>
    <t>1400000US53053061400</t>
  </si>
  <si>
    <t>1400000US53033029204</t>
  </si>
  <si>
    <t>1400000US53021020601</t>
  </si>
  <si>
    <t>1400000US53033030004</t>
  </si>
  <si>
    <t>1400000US53033008700</t>
  </si>
  <si>
    <t>1400000US53053062300</t>
  </si>
  <si>
    <t>1400000US53075000200</t>
  </si>
  <si>
    <t>1400000US53077940001</t>
  </si>
  <si>
    <t>1400000US53015001100</t>
  </si>
  <si>
    <t>1400000US53035092300</t>
  </si>
  <si>
    <t>1400000US53033029503</t>
  </si>
  <si>
    <t>1400000US53053071410</t>
  </si>
  <si>
    <t>1400000US53033011002</t>
  </si>
  <si>
    <t>1400000US53077001201</t>
  </si>
  <si>
    <t>1400000US53053071806</t>
  </si>
  <si>
    <t>1400000US53033029408</t>
  </si>
  <si>
    <t>1400000US53033029203</t>
  </si>
  <si>
    <t>1400000US53033011800</t>
  </si>
  <si>
    <t>1400000US53007961100</t>
  </si>
  <si>
    <t>Chelan County, Washington</t>
  </si>
  <si>
    <t>1400000US53041970700</t>
  </si>
  <si>
    <t>1400000US53053073120</t>
  </si>
  <si>
    <t>1400000US53021020200</t>
  </si>
  <si>
    <t>1400000US53061041202</t>
  </si>
  <si>
    <t>1400000US53053061700</t>
  </si>
  <si>
    <t>1400000US53033029004</t>
  </si>
  <si>
    <t>1400000US53011040709</t>
  </si>
  <si>
    <t>1400000US53053060700</t>
  </si>
  <si>
    <t>1400000US53033005900</t>
  </si>
  <si>
    <t>1400000US53077940002</t>
  </si>
  <si>
    <t>1400000US53025010600</t>
  </si>
  <si>
    <t>1400000US53005011300</t>
  </si>
  <si>
    <t>1400000US53033031205</t>
  </si>
  <si>
    <t>1400000US53061041904</t>
  </si>
  <si>
    <t>1400000US53033030308</t>
  </si>
  <si>
    <t>1400000US53025011300</t>
  </si>
  <si>
    <t>1400000US53067012411</t>
  </si>
  <si>
    <t>1400000US53033028802</t>
  </si>
  <si>
    <t>1400000US53011041322</t>
  </si>
  <si>
    <t>1400000US53063013700</t>
  </si>
  <si>
    <t>1400000US53061052604</t>
  </si>
  <si>
    <t>1400000US53035080102</t>
  </si>
  <si>
    <t>1400000US53033010701</t>
  </si>
  <si>
    <t>1400000US53053073125</t>
  </si>
  <si>
    <t>1400000US53077002701</t>
  </si>
  <si>
    <t>1400000US53075000400</t>
  </si>
  <si>
    <t>1400000US53071920200</t>
  </si>
  <si>
    <t>1400000US53025011100</t>
  </si>
  <si>
    <t>1400000US53057951500</t>
  </si>
  <si>
    <t>1400000US53063001900</t>
  </si>
  <si>
    <t>1400000US53063011702</t>
  </si>
  <si>
    <t>1400000US53053940007</t>
  </si>
  <si>
    <t>1400000US53033026400</t>
  </si>
  <si>
    <t>1400000US53073000300</t>
  </si>
  <si>
    <t>1400000US53011041332</t>
  </si>
  <si>
    <t>1400000US53033030005</t>
  </si>
  <si>
    <t>1400000US53063001300</t>
  </si>
  <si>
    <t>1400000US53053071807</t>
  </si>
  <si>
    <t>1400000US53033022605</t>
  </si>
  <si>
    <t>1400000US53035092200</t>
  </si>
  <si>
    <t>1400000US53053070404</t>
  </si>
  <si>
    <t>1400000US53057952301</t>
  </si>
  <si>
    <t>1400000US53033023604</t>
  </si>
  <si>
    <t>1400000US53067011500</t>
  </si>
  <si>
    <t>1400000US53033021000</t>
  </si>
  <si>
    <t>1400000US53021020606</t>
  </si>
  <si>
    <t>1400000US53071920801</t>
  </si>
  <si>
    <t>1400000US53053071304</t>
  </si>
  <si>
    <t>1400000US53073000700</t>
  </si>
  <si>
    <t>1400000US53033025803</t>
  </si>
  <si>
    <t>1400000US53061040400</t>
  </si>
  <si>
    <t>1400000US53063002000</t>
  </si>
  <si>
    <t>1400000US53033026600</t>
  </si>
  <si>
    <t>1400000US53033030802</t>
  </si>
  <si>
    <t>1400000US53067012412</t>
  </si>
  <si>
    <t>1400000US53011040414</t>
  </si>
  <si>
    <t>1400000US53061052707</t>
  </si>
  <si>
    <t>1400000US53077001501</t>
  </si>
  <si>
    <t>1400000US53053940003</t>
  </si>
  <si>
    <t>1400000US53033029601</t>
  </si>
  <si>
    <t>1400000US53063001500</t>
  </si>
  <si>
    <t>1400000US53075000300</t>
  </si>
  <si>
    <t>1400000US53027940000</t>
  </si>
  <si>
    <t>Grays Harbor County, Washington</t>
  </si>
  <si>
    <t>1400000US53005010901</t>
  </si>
  <si>
    <t>1400000US53029970400</t>
  </si>
  <si>
    <t>1400000US53077000700</t>
  </si>
  <si>
    <t>1400000US53021020700</t>
  </si>
  <si>
    <t>1400000US53061041605</t>
  </si>
  <si>
    <t>1400000US53033001800</t>
  </si>
  <si>
    <t>1400000US53073000501</t>
  </si>
  <si>
    <t>1400000US53011040809</t>
  </si>
  <si>
    <t>1400000US53077940003</t>
  </si>
  <si>
    <t>1400000US53053072800</t>
  </si>
  <si>
    <t>1400000US53005011800</t>
  </si>
  <si>
    <t>1400000US53061052607</t>
  </si>
  <si>
    <t>1400000US53033022803</t>
  </si>
  <si>
    <t>1400000US53005010202</t>
  </si>
  <si>
    <t>1400000US53063003000</t>
  </si>
  <si>
    <t>1400000US53033023603</t>
  </si>
  <si>
    <t>1400000US53061051928</t>
  </si>
  <si>
    <t>1400000US53033026002</t>
  </si>
  <si>
    <t>1400000US53063011102</t>
  </si>
  <si>
    <t>1400000US53027001000</t>
  </si>
  <si>
    <t>1400000US53053070310</t>
  </si>
  <si>
    <t>1400000US53033031206</t>
  </si>
  <si>
    <t>1400000US53071920300</t>
  </si>
  <si>
    <t>1400000US53053062900</t>
  </si>
  <si>
    <t>1400000US53061041903</t>
  </si>
  <si>
    <t>1400000US53053073407</t>
  </si>
  <si>
    <t>1400000US53053061300</t>
  </si>
  <si>
    <t>1400000US53033026802</t>
  </si>
  <si>
    <t>1400000US53061042006</t>
  </si>
  <si>
    <t>1400000US53053060904</t>
  </si>
  <si>
    <t>1400000US53015000601</t>
  </si>
  <si>
    <t>1400000US53061052606</t>
  </si>
  <si>
    <t>1400000US53077000902</t>
  </si>
  <si>
    <t>1400000US53033032309</t>
  </si>
  <si>
    <t>1400000US53011040706</t>
  </si>
  <si>
    <t>1400000US53033022801</t>
  </si>
  <si>
    <t>1400000US53033006600</t>
  </si>
  <si>
    <t>1400000US53033028902</t>
  </si>
  <si>
    <t>1400000US53053071208</t>
  </si>
  <si>
    <t>1400000US53033008400</t>
  </si>
  <si>
    <t>1400000US53033003600</t>
  </si>
  <si>
    <t>1400000US53033005000</t>
  </si>
  <si>
    <t>1400000US53063012600</t>
  </si>
  <si>
    <t>1400000US53017950100</t>
  </si>
  <si>
    <t>1400000US53053071601</t>
  </si>
  <si>
    <t>1400000US53061041905</t>
  </si>
  <si>
    <t>1400000US53077002200</t>
  </si>
  <si>
    <t>1400000US53033030801</t>
  </si>
  <si>
    <t>1400000US53011041329</t>
  </si>
  <si>
    <t>1400000US53067012330</t>
  </si>
  <si>
    <t>1400000US53041970600</t>
  </si>
  <si>
    <t>1400000US53063001200</t>
  </si>
  <si>
    <t>1400000US53063011800</t>
  </si>
  <si>
    <t>1400000US53021020800</t>
  </si>
  <si>
    <t>1400000US53047970800</t>
  </si>
  <si>
    <t>Okanogan County, Washington</t>
  </si>
  <si>
    <t>1400000US53005011700</t>
  </si>
  <si>
    <t>1400000US53035080500</t>
  </si>
  <si>
    <t>1400000US53057952302</t>
  </si>
  <si>
    <t>1400000US53011040509</t>
  </si>
  <si>
    <t>1400000US53053071409</t>
  </si>
  <si>
    <t>1400000US53033007600</t>
  </si>
  <si>
    <t>1400000US53033006700</t>
  </si>
  <si>
    <t>1400000US53011040102</t>
  </si>
  <si>
    <t>1400000US53061052903</t>
  </si>
  <si>
    <t>1400000US53053071408</t>
  </si>
  <si>
    <t>1400000US53053940005</t>
  </si>
  <si>
    <t>1400000US53033029306</t>
  </si>
  <si>
    <t>1400000US53033029003</t>
  </si>
  <si>
    <t>1400000US53053073113</t>
  </si>
  <si>
    <t>1400000US53005010707</t>
  </si>
  <si>
    <t>1400000US53033007200</t>
  </si>
  <si>
    <t>1400000US53053071705</t>
  </si>
  <si>
    <t>1400000US53033030902</t>
  </si>
  <si>
    <t>1400000US53033025102</t>
  </si>
  <si>
    <t>1400000US53061040200</t>
  </si>
  <si>
    <t>1400000US53053071206</t>
  </si>
  <si>
    <t>1400000US53067010520</t>
  </si>
  <si>
    <t>1400000US53067011621</t>
  </si>
  <si>
    <t>1400000US53033023201</t>
  </si>
  <si>
    <t>1400000US53033030503</t>
  </si>
  <si>
    <t>1400000US53053073121</t>
  </si>
  <si>
    <t>1400000US53053071707</t>
  </si>
  <si>
    <t>1400000US53053072312</t>
  </si>
  <si>
    <t>1400000US53011041112</t>
  </si>
  <si>
    <t>1400000US53011041309</t>
  </si>
  <si>
    <t>1400000US53033029602</t>
  </si>
  <si>
    <t>1400000US53015001300</t>
  </si>
  <si>
    <t>1400000US53063000400</t>
  </si>
  <si>
    <t>1400000US53061051803</t>
  </si>
  <si>
    <t>1400000US53011042700</t>
  </si>
  <si>
    <t>1400000US53033027300</t>
  </si>
  <si>
    <t>1400000US53005011100</t>
  </si>
  <si>
    <t>1400000US53063000500</t>
  </si>
  <si>
    <t>1400000US53011042400</t>
  </si>
  <si>
    <t>1400000US53053070312</t>
  </si>
  <si>
    <t>1400000US53061052605</t>
  </si>
  <si>
    <t>1400000US53061041811</t>
  </si>
  <si>
    <t>1400000US53053061800</t>
  </si>
  <si>
    <t>1400000US53005010809</t>
  </si>
  <si>
    <t>1400000US53067012720</t>
  </si>
  <si>
    <t>1400000US53077000100</t>
  </si>
  <si>
    <t>1400000US53027001200</t>
  </si>
  <si>
    <t>1400000US53033004900</t>
  </si>
  <si>
    <t>1400000US53053072000</t>
  </si>
  <si>
    <t>1400000US53011040707</t>
  </si>
  <si>
    <t>1400000US53061052208</t>
  </si>
  <si>
    <t>1400000US53063004000</t>
  </si>
  <si>
    <t>1400000US53053072106</t>
  </si>
  <si>
    <t>1400000US53033011700</t>
  </si>
  <si>
    <t>1400000US53077001702</t>
  </si>
  <si>
    <t>1400000US53067010700</t>
  </si>
  <si>
    <t>1400000US53077001502</t>
  </si>
  <si>
    <t>1400000US53057951800</t>
  </si>
  <si>
    <t>1400000US53067010300</t>
  </si>
  <si>
    <t>1400000US53011041600</t>
  </si>
  <si>
    <t>1400000US53011041320</t>
  </si>
  <si>
    <t>1400000US53033006100</t>
  </si>
  <si>
    <t>1400000US53011041312</t>
  </si>
  <si>
    <t>1400000US53029970601</t>
  </si>
  <si>
    <t>1400000US53045960900</t>
  </si>
  <si>
    <t>Mason County, Washington</t>
  </si>
  <si>
    <t>1400000US53053071309</t>
  </si>
  <si>
    <t>1400000US53033025400</t>
  </si>
  <si>
    <t>1400000US53025011401</t>
  </si>
  <si>
    <t>1400000US53011040604</t>
  </si>
  <si>
    <t>1400000US53053071407</t>
  </si>
  <si>
    <t>1400000US53003960600</t>
  </si>
  <si>
    <t>Asotin County, Washington</t>
  </si>
  <si>
    <t>1400000US53061052906</t>
  </si>
  <si>
    <t>1400000US53061051921</t>
  </si>
  <si>
    <t>1400000US53061052904</t>
  </si>
  <si>
    <t>1400000US53033031706</t>
  </si>
  <si>
    <t>1400000US53033011102</t>
  </si>
  <si>
    <t>1400000US53033021903</t>
  </si>
  <si>
    <t>1400000US53011040101</t>
  </si>
  <si>
    <t>1400000US53033011200</t>
  </si>
  <si>
    <t>1400000US53033005400</t>
  </si>
  <si>
    <t>1400000US53063012500</t>
  </si>
  <si>
    <t>1400000US53025010901</t>
  </si>
  <si>
    <t>1400000US53053073301</t>
  </si>
  <si>
    <t>1400000US53033005802</t>
  </si>
  <si>
    <t>1400000US53053070316</t>
  </si>
  <si>
    <t>1400000US53063000600</t>
  </si>
  <si>
    <t>1400000US53061041808</t>
  </si>
  <si>
    <t>1400000US53025010400</t>
  </si>
  <si>
    <t>1400000US53053073114</t>
  </si>
  <si>
    <t>1400000US53053071602</t>
  </si>
  <si>
    <t>1400000US53053071706</t>
  </si>
  <si>
    <t>1400000US53063011201</t>
  </si>
  <si>
    <t>1400000US53011041327</t>
  </si>
  <si>
    <t>1400000US53063000300</t>
  </si>
  <si>
    <t>1400000US53005011401</t>
  </si>
  <si>
    <t>1400000US53061051924</t>
  </si>
  <si>
    <t>1400000US53073010200</t>
  </si>
  <si>
    <t>1400000US53005011600</t>
  </si>
  <si>
    <t>1400000US53033032215</t>
  </si>
  <si>
    <t>1400000US53025011000</t>
  </si>
  <si>
    <t>1400000US53029970700</t>
  </si>
  <si>
    <t>1400000US53061051000</t>
  </si>
  <si>
    <t>1400000US53035081000</t>
  </si>
  <si>
    <t>1400000US53033030309</t>
  </si>
  <si>
    <t>1400000US53033007900</t>
  </si>
  <si>
    <t>1400000US53005010400</t>
  </si>
  <si>
    <t>1400000US53053063502</t>
  </si>
  <si>
    <t>1400000US53061051601</t>
  </si>
  <si>
    <t>1400000US53061052503</t>
  </si>
  <si>
    <t>1400000US53033030901</t>
  </si>
  <si>
    <t>1400000US53035091600</t>
  </si>
  <si>
    <t>1400000US53025010500</t>
  </si>
  <si>
    <t>1400000US53033029206</t>
  </si>
  <si>
    <t>1400000US53053061602</t>
  </si>
  <si>
    <t>1400000US53011041700</t>
  </si>
  <si>
    <t>1400000US53033020700</t>
  </si>
  <si>
    <t>1400000US53011041800</t>
  </si>
  <si>
    <t>1400000US53033032313</t>
  </si>
  <si>
    <t>1400000US53011041011</t>
  </si>
  <si>
    <t>1400000US53061041701</t>
  </si>
  <si>
    <t>1400000US53053071805</t>
  </si>
  <si>
    <t>1400000US53061051804</t>
  </si>
  <si>
    <t>1400000US53053072311</t>
  </si>
  <si>
    <t>1400000US53033030312</t>
  </si>
  <si>
    <t>1400000US53033023202</t>
  </si>
  <si>
    <t>1400000US53033032212</t>
  </si>
  <si>
    <t>1400000US53053073122</t>
  </si>
  <si>
    <t>1400000US53061053504</t>
  </si>
  <si>
    <t>1400000US53005010813</t>
  </si>
  <si>
    <t>1400000US53033007500</t>
  </si>
  <si>
    <t>1400000US53033032325</t>
  </si>
  <si>
    <t>1400000US53063003100</t>
  </si>
  <si>
    <t>1400000US53033023803</t>
  </si>
  <si>
    <t>1400000US53047940100</t>
  </si>
  <si>
    <t>1400000US53061052204</t>
  </si>
  <si>
    <t>1400000US53061052706</t>
  </si>
  <si>
    <t>1400000US53025010902</t>
  </si>
  <si>
    <t>1400000US53053071803</t>
  </si>
  <si>
    <t>1400000US53033025302</t>
  </si>
  <si>
    <t>1400000US53035092400</t>
  </si>
  <si>
    <t>1400000US53035080600</t>
  </si>
  <si>
    <t>1400000US53033026500</t>
  </si>
  <si>
    <t>1400000US53053061200</t>
  </si>
  <si>
    <t>1400000US53061051500</t>
  </si>
  <si>
    <t>1400000US53045960600</t>
  </si>
  <si>
    <t>1400000US53045960800</t>
  </si>
  <si>
    <t>1400000US53067011200</t>
  </si>
  <si>
    <t>1400000US53011040712</t>
  </si>
  <si>
    <t>1400000US53063011000</t>
  </si>
  <si>
    <t>1400000US53061051923</t>
  </si>
  <si>
    <t>1400000US53033025500</t>
  </si>
  <si>
    <t>1400000US53033022603</t>
  </si>
  <si>
    <t>1400000US53011040407</t>
  </si>
  <si>
    <t>1400000US53077003200</t>
  </si>
  <si>
    <t>1400000US53057951700</t>
  </si>
  <si>
    <t>1400000US53033023804</t>
  </si>
  <si>
    <t>1400000US53073000100</t>
  </si>
  <si>
    <t>1400000US53053070311</t>
  </si>
  <si>
    <t>1400000US53005010600</t>
  </si>
  <si>
    <t>1400000US53057952402</t>
  </si>
  <si>
    <t>1400000US53063011101</t>
  </si>
  <si>
    <t>1400000US53061050102</t>
  </si>
  <si>
    <t>1400000US53061042004</t>
  </si>
  <si>
    <t>1400000US53053070203</t>
  </si>
  <si>
    <t>1400000US53033032703</t>
  </si>
  <si>
    <t>1400000US53033031604</t>
  </si>
  <si>
    <t>1400000US53067010910</t>
  </si>
  <si>
    <t>1400000US53061041901</t>
  </si>
  <si>
    <t>1400000US53017950800</t>
  </si>
  <si>
    <t>1400000US53063002600</t>
  </si>
  <si>
    <t>1400000US53033010002</t>
  </si>
  <si>
    <t>1400000US53063004700</t>
  </si>
  <si>
    <t>1400000US53017950200</t>
  </si>
  <si>
    <t>1400000US53053073108</t>
  </si>
  <si>
    <t>1400000US53011041203</t>
  </si>
  <si>
    <t>1400000US53073010502</t>
  </si>
  <si>
    <t>1400000US53033004301</t>
  </si>
  <si>
    <t>1400000US53033004700</t>
  </si>
  <si>
    <t>1400000US53033002700</t>
  </si>
  <si>
    <t>1400000US53033022003</t>
  </si>
  <si>
    <t>1400000US53053940008</t>
  </si>
  <si>
    <t>1400000US53033030006</t>
  </si>
  <si>
    <t>1400000US53065941000</t>
  </si>
  <si>
    <t>Stevens County, Washington</t>
  </si>
  <si>
    <t>1400000US53027000500</t>
  </si>
  <si>
    <t>1400000US53011041321</t>
  </si>
  <si>
    <t>1400000US53029970800</t>
  </si>
  <si>
    <t>1400000US53011040806</t>
  </si>
  <si>
    <t>1400000US53061041000</t>
  </si>
  <si>
    <t>1400000US53007960802</t>
  </si>
  <si>
    <t>1400000US53033007402</t>
  </si>
  <si>
    <t>1400000US53033008800</t>
  </si>
  <si>
    <t>1400000US53033007401</t>
  </si>
  <si>
    <t>1400000US53061041812</t>
  </si>
  <si>
    <t>1400000US53035081200</t>
  </si>
  <si>
    <t>1400000US53033008200</t>
  </si>
  <si>
    <t>1400000US53061052203</t>
  </si>
  <si>
    <t>1400000US53011040808</t>
  </si>
  <si>
    <t>1400000US53067012310</t>
  </si>
  <si>
    <t>1400000US53061041303</t>
  </si>
  <si>
    <t>1400000US53073010302</t>
  </si>
  <si>
    <t>1400000US53007961000</t>
  </si>
  <si>
    <t>1400000US53033022005</t>
  </si>
  <si>
    <t>1400000US53061041606</t>
  </si>
  <si>
    <t>1400000US53033028200</t>
  </si>
  <si>
    <t>1400000US53033026801</t>
  </si>
  <si>
    <t>1400000US53033000300</t>
  </si>
  <si>
    <t>1400000US53061052603</t>
  </si>
  <si>
    <t>1400000US53061052803</t>
  </si>
  <si>
    <t>1400000US53063002400</t>
  </si>
  <si>
    <t>1400000US53053063100</t>
  </si>
  <si>
    <t>1400000US53011041318</t>
  </si>
  <si>
    <t>1400000US53061052003</t>
  </si>
  <si>
    <t>1400000US53061052708</t>
  </si>
  <si>
    <t>1400000US53009000300</t>
  </si>
  <si>
    <t>Clallam County, Washington</t>
  </si>
  <si>
    <t>1400000US53033004600</t>
  </si>
  <si>
    <t>1400000US53033001300</t>
  </si>
  <si>
    <t>1400000US53061052115</t>
  </si>
  <si>
    <t>1400000US53033021700</t>
  </si>
  <si>
    <t>1400000US53033000401</t>
  </si>
  <si>
    <t>1400000US53071920701</t>
  </si>
  <si>
    <t>1400000US53047940200</t>
  </si>
  <si>
    <t>1400000US53061052804</t>
  </si>
  <si>
    <t>1400000US53033032602</t>
  </si>
  <si>
    <t>1400000US53053070204</t>
  </si>
  <si>
    <t>1400000US53033007100</t>
  </si>
  <si>
    <t>1400000US53033030314</t>
  </si>
  <si>
    <t>1400000US53053072112</t>
  </si>
  <si>
    <t>1400000US53033030202</t>
  </si>
  <si>
    <t>1400000US53061041100</t>
  </si>
  <si>
    <t>1400000US53003960500</t>
  </si>
  <si>
    <t>1400000US53063004400</t>
  </si>
  <si>
    <t>1400000US53011040508</t>
  </si>
  <si>
    <t>1400000US53063000200</t>
  </si>
  <si>
    <t>1400000US53033004800</t>
  </si>
  <si>
    <t>1400000US53033000700</t>
  </si>
  <si>
    <t>1400000US53063004800</t>
  </si>
  <si>
    <t>1400000US53033007700</t>
  </si>
  <si>
    <t>1400000US53033025602</t>
  </si>
  <si>
    <t>1400000US53067010800</t>
  </si>
  <si>
    <t>1400000US53067010200</t>
  </si>
  <si>
    <t>1400000US53073000902</t>
  </si>
  <si>
    <t>1400000US53033011401</t>
  </si>
  <si>
    <t>1400000US53033005801</t>
  </si>
  <si>
    <t>1400000US53011040703</t>
  </si>
  <si>
    <t>1400000US53057952401</t>
  </si>
  <si>
    <t>1400000US53061051200</t>
  </si>
  <si>
    <t>1400000US53033006900</t>
  </si>
  <si>
    <t>1400000US53077000500</t>
  </si>
  <si>
    <t>1400000US53033027600</t>
  </si>
  <si>
    <t>1400000US53033023401</t>
  </si>
  <si>
    <t>1400000US53053062802</t>
  </si>
  <si>
    <t>1400000US53033022202</t>
  </si>
  <si>
    <t>1400000US53063013600</t>
  </si>
  <si>
    <t>1400000US53061053802</t>
  </si>
  <si>
    <t>1400000US53053073001</t>
  </si>
  <si>
    <t>1400000US53063013202</t>
  </si>
  <si>
    <t>1400000US53067011624</t>
  </si>
  <si>
    <t>1400000US53037975402</t>
  </si>
  <si>
    <t>1400000US53073000502</t>
  </si>
  <si>
    <t>1400000US53033021804</t>
  </si>
  <si>
    <t>1400000US53033022201</t>
  </si>
  <si>
    <t>1400000US53033008300</t>
  </si>
  <si>
    <t>1400000US53061051100</t>
  </si>
  <si>
    <t>1400000US53007960400</t>
  </si>
  <si>
    <t>1400000US53033030304</t>
  </si>
  <si>
    <t>1400000US53053073406</t>
  </si>
  <si>
    <t>1400000US53033029406</t>
  </si>
  <si>
    <t>1400000US53063004602</t>
  </si>
  <si>
    <t>1400000US53053062500</t>
  </si>
  <si>
    <t>1400000US53009940000</t>
  </si>
  <si>
    <t>1400000US53063011500</t>
  </si>
  <si>
    <t>1400000US53011041400</t>
  </si>
  <si>
    <t>1400000US53033000100</t>
  </si>
  <si>
    <t>1400000US53033029407</t>
  </si>
  <si>
    <t>1400000US53063014100</t>
  </si>
  <si>
    <t>1400000US53053070308</t>
  </si>
  <si>
    <t>1400000US53053070703</t>
  </si>
  <si>
    <t>1400000US53011041010</t>
  </si>
  <si>
    <t>1400000US53063003800</t>
  </si>
  <si>
    <t>1400000US53061040100</t>
  </si>
  <si>
    <t>1400000US53067011410</t>
  </si>
  <si>
    <t>1400000US53033002600</t>
  </si>
  <si>
    <t>1400000US53033006800</t>
  </si>
  <si>
    <t>1400000US53033027900</t>
  </si>
  <si>
    <t>1400000US53053070100</t>
  </si>
  <si>
    <t>1400000US53041970500</t>
  </si>
  <si>
    <t>1400000US53053071310</t>
  </si>
  <si>
    <t>1400000US53033021906</t>
  </si>
  <si>
    <t>1400000US53053070315</t>
  </si>
  <si>
    <t>1400000US53063012901</t>
  </si>
  <si>
    <t>1400000US53035091201</t>
  </si>
  <si>
    <t>1400000US53033025806</t>
  </si>
  <si>
    <t>1400000US53053061500</t>
  </si>
  <si>
    <t>1400000US53033030504</t>
  </si>
  <si>
    <t>1400000US53061053101</t>
  </si>
  <si>
    <t>1400000US53053062600</t>
  </si>
  <si>
    <t>1400000US53067011100</t>
  </si>
  <si>
    <t>1400000US53033028403</t>
  </si>
  <si>
    <t>1400000US53053062000</t>
  </si>
  <si>
    <t>1400000US53061041805</t>
  </si>
  <si>
    <t>1400000US53077002101</t>
  </si>
  <si>
    <t>1400000US53061053301</t>
  </si>
  <si>
    <t>1400000US53045940000</t>
  </si>
  <si>
    <t>1400000US53057952500</t>
  </si>
  <si>
    <t>1400000US53067011420</t>
  </si>
  <si>
    <t>1400000US53063011300</t>
  </si>
  <si>
    <t>1400000US53071920600</t>
  </si>
  <si>
    <t>1400000US53053070314</t>
  </si>
  <si>
    <t>1400000US53061052806</t>
  </si>
  <si>
    <t>1400000US53033022802</t>
  </si>
  <si>
    <t>1400000US53053063400</t>
  </si>
  <si>
    <t>1400000US53033003000</t>
  </si>
  <si>
    <t>1400000US53053060800</t>
  </si>
  <si>
    <t>1400000US53033032210</t>
  </si>
  <si>
    <t>1400000US53033032402</t>
  </si>
  <si>
    <t>1400000US53033028402</t>
  </si>
  <si>
    <t>1400000US53061051925</t>
  </si>
  <si>
    <t>1400000US53017950500</t>
  </si>
  <si>
    <t>1400000US53033032329</t>
  </si>
  <si>
    <t>1400000US53033022902</t>
  </si>
  <si>
    <t>1400000US53033031705</t>
  </si>
  <si>
    <t>1400000US53045960700</t>
  </si>
  <si>
    <t>1400000US53011043000</t>
  </si>
  <si>
    <t>1400000US53033001000</t>
  </si>
  <si>
    <t>1400000US53033021904</t>
  </si>
  <si>
    <t>1400000US53033001900</t>
  </si>
  <si>
    <t>1400000US53011041333</t>
  </si>
  <si>
    <t>1400000US53061051702</t>
  </si>
  <si>
    <t>1400000US53071920000</t>
  </si>
  <si>
    <t>1400000US53005011504</t>
  </si>
  <si>
    <t>1400000US53063001600</t>
  </si>
  <si>
    <t>1400000US53033001701</t>
  </si>
  <si>
    <t>1400000US53035080300</t>
  </si>
  <si>
    <t>1400000US53033025804</t>
  </si>
  <si>
    <t>1400000US53077001800</t>
  </si>
  <si>
    <t>1400000US53063010700</t>
  </si>
  <si>
    <t>1400000US53053073405</t>
  </si>
  <si>
    <t>1400000US53033022400</t>
  </si>
  <si>
    <t>1400000US53011040910</t>
  </si>
  <si>
    <t>1400000US53063012100</t>
  </si>
  <si>
    <t>1400000US53077002900</t>
  </si>
  <si>
    <t>1400000US53053071406</t>
  </si>
  <si>
    <t>1400000US53033025005</t>
  </si>
  <si>
    <t>1400000US53033031302</t>
  </si>
  <si>
    <t>1400000US53011041110</t>
  </si>
  <si>
    <t>1400000US53063013900</t>
  </si>
  <si>
    <t>1400000US53033010800</t>
  </si>
  <si>
    <t>1400000US53033030401</t>
  </si>
  <si>
    <t>1400000US53061052118</t>
  </si>
  <si>
    <t>1400000US53033031908</t>
  </si>
  <si>
    <t>1400000US53033027400</t>
  </si>
  <si>
    <t>1400000US53061041201</t>
  </si>
  <si>
    <t>1400000US53061052905</t>
  </si>
  <si>
    <t>1400000US53041970400</t>
  </si>
  <si>
    <t>1400000US53061052209</t>
  </si>
  <si>
    <t>1400000US53033032005</t>
  </si>
  <si>
    <t>1400000US53021020502</t>
  </si>
  <si>
    <t>1400000US53053060400</t>
  </si>
  <si>
    <t>1400000US53007960600</t>
  </si>
  <si>
    <t>1400000US53065950300</t>
  </si>
  <si>
    <t>1400000US53033025101</t>
  </si>
  <si>
    <t>1400000US53061052007</t>
  </si>
  <si>
    <t>1400000US53061051400</t>
  </si>
  <si>
    <t>1400000US53061050700</t>
  </si>
  <si>
    <t>1400000US53061051701</t>
  </si>
  <si>
    <t>1400000US53011041323</t>
  </si>
  <si>
    <t>1400000US53061053508</t>
  </si>
  <si>
    <t>1400000US53007960300</t>
  </si>
  <si>
    <t>1400000US53033029205</t>
  </si>
  <si>
    <t>1400000US53033029502</t>
  </si>
  <si>
    <t>1400000US53053071808</t>
  </si>
  <si>
    <t>1400000US53015001502</t>
  </si>
  <si>
    <t>1400000US53025010700</t>
  </si>
  <si>
    <t>1400000US53067012000</t>
  </si>
  <si>
    <t>1400000US53077001100</t>
  </si>
  <si>
    <t>1400000US53063004500</t>
  </si>
  <si>
    <t>1400000US53063010800</t>
  </si>
  <si>
    <t>1400000US53033003300</t>
  </si>
  <si>
    <t>1400000US53061051905</t>
  </si>
  <si>
    <t>1400000US53061051300</t>
  </si>
  <si>
    <t>1400000US53033003800</t>
  </si>
  <si>
    <t>1400000US53033029801</t>
  </si>
  <si>
    <t>1400000US53061051922</t>
  </si>
  <si>
    <t>1400000US53071920400</t>
  </si>
  <si>
    <t>1400000US53033025003</t>
  </si>
  <si>
    <t>1400000US53033025805</t>
  </si>
  <si>
    <t>1400000US53033010001</t>
  </si>
  <si>
    <t>1400000US53011042100</t>
  </si>
  <si>
    <t>1400000US53033026200</t>
  </si>
  <si>
    <t>1400000US53047970400</t>
  </si>
  <si>
    <t>1400000US53053060200</t>
  </si>
  <si>
    <t>1400000US53053070403</t>
  </si>
  <si>
    <t>1400000US53033025701</t>
  </si>
  <si>
    <t>1400000US53063012300</t>
  </si>
  <si>
    <t>1400000US53011040415</t>
  </si>
  <si>
    <t>1400000US53033027000</t>
  </si>
  <si>
    <t>1400000US53067011622</t>
  </si>
  <si>
    <t>1400000US53033032008</t>
  </si>
  <si>
    <t>1400000US53005010807</t>
  </si>
  <si>
    <t>1400000US53005010814</t>
  </si>
  <si>
    <t>1400000US53063011400</t>
  </si>
  <si>
    <t>1400000US53063005000</t>
  </si>
  <si>
    <t>1400000US53005011001</t>
  </si>
  <si>
    <t>1400000US53033032214</t>
  </si>
  <si>
    <t>1400000US53033031704</t>
  </si>
  <si>
    <t>1400000US53063012000</t>
  </si>
  <si>
    <t>1400000US53033032010</t>
  </si>
  <si>
    <t>1400000US53033022703</t>
  </si>
  <si>
    <t>1400000US53011042900</t>
  </si>
  <si>
    <t>1400000US53011041330</t>
  </si>
  <si>
    <t>1400000US53033029303</t>
  </si>
  <si>
    <t>1400000US53033022604</t>
  </si>
  <si>
    <t>1400000US53057951600</t>
  </si>
  <si>
    <t>1400000US53051970300</t>
  </si>
  <si>
    <t>Pend Oreille County, Washington</t>
  </si>
  <si>
    <t>1400000US53033009900</t>
  </si>
  <si>
    <t>1400000US53011040411</t>
  </si>
  <si>
    <t>1400000US53073010702</t>
  </si>
  <si>
    <t>1400000US53011040710</t>
  </si>
  <si>
    <t>1400000US53015000900</t>
  </si>
  <si>
    <t>1400000US53033032318</t>
  </si>
  <si>
    <t>1400000US53033032319</t>
  </si>
  <si>
    <t>1400000US53071920702</t>
  </si>
  <si>
    <t>1400000US53053062400</t>
  </si>
  <si>
    <t>1400000US53053073408</t>
  </si>
  <si>
    <t>1400000US53033030600</t>
  </si>
  <si>
    <t>1400000US53033009400</t>
  </si>
  <si>
    <t>1400000US53033032211</t>
  </si>
  <si>
    <t>1400000US53033021905</t>
  </si>
  <si>
    <t>1400000US53011042000</t>
  </si>
  <si>
    <t>1400000US53053061601</t>
  </si>
  <si>
    <t>1400000US53033031603</t>
  </si>
  <si>
    <t>1400000US53061052104</t>
  </si>
  <si>
    <t>1400000US53067011822</t>
  </si>
  <si>
    <t>1400000US53035092500</t>
  </si>
  <si>
    <t>1400000US53077003002</t>
  </si>
  <si>
    <t>1400000US53035091500</t>
  </si>
  <si>
    <t>1400000US53063001000</t>
  </si>
  <si>
    <t>1400000US53033031100</t>
  </si>
  <si>
    <t>1400000US53063000700</t>
  </si>
  <si>
    <t>1400000US53061040300</t>
  </si>
  <si>
    <t>1400000US53033007300</t>
  </si>
  <si>
    <t>1400000US53033001200</t>
  </si>
  <si>
    <t>1400000US53061053509</t>
  </si>
  <si>
    <t>1400000US53061052705</t>
  </si>
  <si>
    <t>1400000US53033029901</t>
  </si>
  <si>
    <t>1400000US53035090502</t>
  </si>
  <si>
    <t>1400000US53015002100</t>
  </si>
  <si>
    <t>1400000US53053073404</t>
  </si>
  <si>
    <t>1400000US53063010501</t>
  </si>
  <si>
    <t>1400000US53067010600</t>
  </si>
  <si>
    <t>1400000US53033004100</t>
  </si>
  <si>
    <t>1400000US53067012212</t>
  </si>
  <si>
    <t>1400000US53061041703</t>
  </si>
  <si>
    <t>1400000US53033001400</t>
  </si>
  <si>
    <t>1400000US53057940500</t>
  </si>
  <si>
    <t>1400000US53033002100</t>
  </si>
  <si>
    <t>1400000US53033008500</t>
  </si>
  <si>
    <t>1400000US53075000800</t>
  </si>
  <si>
    <t>1400000US53033029305</t>
  </si>
  <si>
    <t>1400000US53035091700</t>
  </si>
  <si>
    <t>1400000US53033023404</t>
  </si>
  <si>
    <t>1400000US53033004200</t>
  </si>
  <si>
    <t>1400000US53011040609</t>
  </si>
  <si>
    <t>1400000US53033001100</t>
  </si>
  <si>
    <t>1400000US53033028700</t>
  </si>
  <si>
    <t>1400000US53063010401</t>
  </si>
  <si>
    <t>1400000US53063014500</t>
  </si>
  <si>
    <t>1400000US53053070401</t>
  </si>
  <si>
    <t>1400000US53033029101</t>
  </si>
  <si>
    <t>1400000US53063001100</t>
  </si>
  <si>
    <t>1400000US53033001702</t>
  </si>
  <si>
    <t>1400000US53015000501</t>
  </si>
  <si>
    <t>1400000US53073010401</t>
  </si>
  <si>
    <t>1400000US53053070207</t>
  </si>
  <si>
    <t>1400000US53033024800</t>
  </si>
  <si>
    <t>1400000US53033000600</t>
  </si>
  <si>
    <t>1400000US53033009000</t>
  </si>
  <si>
    <t>1400000US53033000200</t>
  </si>
  <si>
    <t>1400000US53033020300</t>
  </si>
  <si>
    <t>1400000US53073010501</t>
  </si>
  <si>
    <t>1400000US53047970700</t>
  </si>
  <si>
    <t>1400000US53061051802</t>
  </si>
  <si>
    <t>1400000US53033021802</t>
  </si>
  <si>
    <t>1400000US53053071306</t>
  </si>
  <si>
    <t>1400000US53033030310</t>
  </si>
  <si>
    <t>1400000US53033009100</t>
  </si>
  <si>
    <t>1400000US53033003500</t>
  </si>
  <si>
    <t>1400000US53033024000</t>
  </si>
  <si>
    <t>1400000US53073010600</t>
  </si>
  <si>
    <t>1400000US53011041317</t>
  </si>
  <si>
    <t>1400000US53053071403</t>
  </si>
  <si>
    <t>1400000US53033028801</t>
  </si>
  <si>
    <t>1400000US53035080700</t>
  </si>
  <si>
    <t>1400000US53033005100</t>
  </si>
  <si>
    <t>1400000US53033032317</t>
  </si>
  <si>
    <t>1400000US53067012510</t>
  </si>
  <si>
    <t>1400000US53073000200</t>
  </si>
  <si>
    <t>1400000US53077003100</t>
  </si>
  <si>
    <t>1400000US53053940002</t>
  </si>
  <si>
    <t>1400000US53061053506</t>
  </si>
  <si>
    <t>1400000US53005010300</t>
  </si>
  <si>
    <t>1400000US53035091900</t>
  </si>
  <si>
    <t>1400000US53033006000</t>
  </si>
  <si>
    <t>1400000US53033007000</t>
  </si>
  <si>
    <t>1400000US53033025200</t>
  </si>
  <si>
    <t>1400000US53033021100</t>
  </si>
  <si>
    <t>1400000US53033011900</t>
  </si>
  <si>
    <t>1400000US53033022901</t>
  </si>
  <si>
    <t>1400000US53033011300</t>
  </si>
  <si>
    <t>1400000US53061040500</t>
  </si>
  <si>
    <t>1400000US53063014400</t>
  </si>
  <si>
    <t>1400000US53017950600</t>
  </si>
  <si>
    <t>1400000US53003960300</t>
  </si>
  <si>
    <t>1400000US53033008001</t>
  </si>
  <si>
    <t>1400000US53033011402</t>
  </si>
  <si>
    <t>1400000US53033011001</t>
  </si>
  <si>
    <t>1400000US53053061100</t>
  </si>
  <si>
    <t>1400000US53033029405</t>
  </si>
  <si>
    <t>1400000US53033008900</t>
  </si>
  <si>
    <t>1400000US53063012802</t>
  </si>
  <si>
    <t>1400000US53073010303</t>
  </si>
  <si>
    <t>1400000US53063010301</t>
  </si>
  <si>
    <t>1400000US53073000805</t>
  </si>
  <si>
    <t>1400000US53063013100</t>
  </si>
  <si>
    <t>1400000US53053072406</t>
  </si>
  <si>
    <t>1400000US53033032704</t>
  </si>
  <si>
    <t>1400000US53011041328</t>
  </si>
  <si>
    <t>1400000US53061051915</t>
  </si>
  <si>
    <t>1400000US53033030700</t>
  </si>
  <si>
    <t>1400000US53011040803</t>
  </si>
  <si>
    <t>1400000US53033020401</t>
  </si>
  <si>
    <t>1400000US53027001300</t>
  </si>
  <si>
    <t>1400000US53007961302</t>
  </si>
  <si>
    <t>1400000US53049950600</t>
  </si>
  <si>
    <t>Pacific County, Washington</t>
  </si>
  <si>
    <t>1400000US53053072108</t>
  </si>
  <si>
    <t>1400000US53033028500</t>
  </si>
  <si>
    <t>1400000US53033030003</t>
  </si>
  <si>
    <t>1400000US53033029700</t>
  </si>
  <si>
    <t>1400000US53053070313</t>
  </si>
  <si>
    <t>1400000US53035080101</t>
  </si>
  <si>
    <t>1400000US53073000803</t>
  </si>
  <si>
    <t>1400000US53033002800</t>
  </si>
  <si>
    <t>1400000US53039950300</t>
  </si>
  <si>
    <t>Klickitat County, Washington</t>
  </si>
  <si>
    <t>1400000US53041970800</t>
  </si>
  <si>
    <t>1400000US53077001300</t>
  </si>
  <si>
    <t>1400000US53061052502</t>
  </si>
  <si>
    <t>1400000US53033031000</t>
  </si>
  <si>
    <t>1400000US53053070309</t>
  </si>
  <si>
    <t>1400000US53011041201</t>
  </si>
  <si>
    <t>1400000US53033028300</t>
  </si>
  <si>
    <t>1400000US53061053507</t>
  </si>
  <si>
    <t>1400000US53033003400</t>
  </si>
  <si>
    <t>1400000US53053063200</t>
  </si>
  <si>
    <t>1400000US53033011101</t>
  </si>
  <si>
    <t>1400000US53077002802</t>
  </si>
  <si>
    <t>1400000US53053072308</t>
  </si>
  <si>
    <t>1400000US53033023801</t>
  </si>
  <si>
    <t>1400000US53033032323</t>
  </si>
  <si>
    <t>1400000US53061051602</t>
  </si>
  <si>
    <t>1400000US53061052302</t>
  </si>
  <si>
    <t>1400000US53033023700</t>
  </si>
  <si>
    <t>1400000US53053060600</t>
  </si>
  <si>
    <t>1400000US53061052402</t>
  </si>
  <si>
    <t>1400000US53061050800</t>
  </si>
  <si>
    <t>1400000US53053063000</t>
  </si>
  <si>
    <t>1400000US53011042500</t>
  </si>
  <si>
    <t>1400000US53053073111</t>
  </si>
  <si>
    <t>1400000US53061041704</t>
  </si>
  <si>
    <t>1400000US53011040412</t>
  </si>
  <si>
    <t>1400000US53053061002</t>
  </si>
  <si>
    <t>1400000US53009000800</t>
  </si>
  <si>
    <t>1400000US53033026700</t>
  </si>
  <si>
    <t>1400000US53035080200</t>
  </si>
  <si>
    <t>1400000US53005010810</t>
  </si>
  <si>
    <t>1400000US53033023601</t>
  </si>
  <si>
    <t>1400000US53033024701</t>
  </si>
  <si>
    <t>1400000US53011041007</t>
  </si>
  <si>
    <t>1400000US53033010300</t>
  </si>
  <si>
    <t>1400000US53033025601</t>
  </si>
  <si>
    <t>1400000US53011042300</t>
  </si>
  <si>
    <t>1400000US53033029307</t>
  </si>
  <si>
    <t>1400000US53061051926</t>
  </si>
  <si>
    <t>1400000US53067010920</t>
  </si>
  <si>
    <t>1400000US53033032208</t>
  </si>
  <si>
    <t>1400000US53063000900</t>
  </si>
  <si>
    <t>1400000US53073000400</t>
  </si>
  <si>
    <t>1400000US53053071209</t>
  </si>
  <si>
    <t>1400000US53033022606</t>
  </si>
  <si>
    <t>1400000US53027000900</t>
  </si>
  <si>
    <t>1400000US53005010201</t>
  </si>
  <si>
    <t>1400000US53027001600</t>
  </si>
  <si>
    <t>1400000US53053073116</t>
  </si>
  <si>
    <t>1400000US53067011000</t>
  </si>
  <si>
    <t>1400000US53061041607</t>
  </si>
  <si>
    <t>1400000US53053071505</t>
  </si>
  <si>
    <t>1400000US53033021300</t>
  </si>
  <si>
    <t>1400000US53033022701</t>
  </si>
  <si>
    <t>1400000US53009000700</t>
  </si>
  <si>
    <t>1400000US53061041500</t>
  </si>
  <si>
    <t>1400000US53043960100</t>
  </si>
  <si>
    <t>Lincoln County, Washington</t>
  </si>
  <si>
    <t>1400000US53033008100</t>
  </si>
  <si>
    <t>1400000US53077001701</t>
  </si>
  <si>
    <t>1400000US53063010402</t>
  </si>
  <si>
    <t>1400000US53053073115</t>
  </si>
  <si>
    <t>1400000US53015001501</t>
  </si>
  <si>
    <t>1400000US53011041105</t>
  </si>
  <si>
    <t>1400000US53033031601</t>
  </si>
  <si>
    <t>1400000US53011041325</t>
  </si>
  <si>
    <t>1400000US53009001000</t>
  </si>
  <si>
    <t>1400000US53033030201</t>
  </si>
  <si>
    <t>1400000US53011041319</t>
  </si>
  <si>
    <t>1400000US53027001500</t>
  </si>
  <si>
    <t>1400000US53011040605</t>
  </si>
  <si>
    <t>1400000US53073010301</t>
  </si>
  <si>
    <t>1400000US53033027200</t>
  </si>
  <si>
    <t>1400000US53067011610</t>
  </si>
  <si>
    <t>1400000US53033032321</t>
  </si>
  <si>
    <t>1400000US53015000602</t>
  </si>
  <si>
    <t>1400000US53035092801</t>
  </si>
  <si>
    <t>1400000US53067012620</t>
  </si>
  <si>
    <t>1400000US53067012420</t>
  </si>
  <si>
    <t>1400000US53033032011</t>
  </si>
  <si>
    <t>1400000US53063013000</t>
  </si>
  <si>
    <t>1400000US53033032328</t>
  </si>
  <si>
    <t>1400000US53011040805</t>
  </si>
  <si>
    <t>1400000US53033002900</t>
  </si>
  <si>
    <t>1400000US53061040700</t>
  </si>
  <si>
    <t>1400000US53033010900</t>
  </si>
  <si>
    <t>1400000US53033032401</t>
  </si>
  <si>
    <t>1400000US53011040608</t>
  </si>
  <si>
    <t>1400000US53033026100</t>
  </si>
  <si>
    <t>1400000US53061052006</t>
  </si>
  <si>
    <t>1400000US53063002900</t>
  </si>
  <si>
    <t>1400000US53033003100</t>
  </si>
  <si>
    <t>1400000US53053070206</t>
  </si>
  <si>
    <t>1400000US53053071307</t>
  </si>
  <si>
    <t>1400000US53053060903</t>
  </si>
  <si>
    <t>1400000US53033030305</t>
  </si>
  <si>
    <t>1400000US53011040610</t>
  </si>
  <si>
    <t>1400000US53061051914</t>
  </si>
  <si>
    <t>1400000US53033022006</t>
  </si>
  <si>
    <t>1400000US53077000800</t>
  </si>
  <si>
    <t>1400000US53033020500</t>
  </si>
  <si>
    <t>1400000US53027001400</t>
  </si>
  <si>
    <t>1400000US53033025006</t>
  </si>
  <si>
    <t>1400000US53067012710</t>
  </si>
  <si>
    <t>1400000US53061052207</t>
  </si>
  <si>
    <t>1400000US53053072309</t>
  </si>
  <si>
    <t>1400000US53061052114</t>
  </si>
  <si>
    <t>1400000US53011040909</t>
  </si>
  <si>
    <t>1400000US53033024702</t>
  </si>
  <si>
    <t>1400000US53063012902</t>
  </si>
  <si>
    <t>1400000US53063012701</t>
  </si>
  <si>
    <t>1400000US53033029403</t>
  </si>
  <si>
    <t>1400000US53033003900</t>
  </si>
  <si>
    <t>1400000US53011040504</t>
  </si>
  <si>
    <t>1400000US53041971100</t>
  </si>
  <si>
    <t>1400000US53045960400</t>
  </si>
  <si>
    <t>1400000US53061052107</t>
  </si>
  <si>
    <t>1400000US53015001000</t>
  </si>
  <si>
    <t>1400000US53033009800</t>
  </si>
  <si>
    <t>1400000US53033010402</t>
  </si>
  <si>
    <t>1400000US53063003200</t>
  </si>
  <si>
    <t>1400000US53005010703</t>
  </si>
  <si>
    <t>1400000US53011040810</t>
  </si>
  <si>
    <t>1400000US53011041003</t>
  </si>
  <si>
    <t>1400000US53033032103</t>
  </si>
  <si>
    <t>1400000US53033032104</t>
  </si>
  <si>
    <t>1400000US53059950400</t>
  </si>
  <si>
    <t>Skamania County, Washington</t>
  </si>
  <si>
    <t>1400000US53033025301</t>
  </si>
  <si>
    <t>1400000US53061041608</t>
  </si>
  <si>
    <t>1400000US53033029102</t>
  </si>
  <si>
    <t>1400000US53033006400</t>
  </si>
  <si>
    <t>1400000US53033020402</t>
  </si>
  <si>
    <t>1400000US53033030306</t>
  </si>
  <si>
    <t>1400000US53033003200</t>
  </si>
  <si>
    <t>1400000US53007961200</t>
  </si>
  <si>
    <t>1400000US53033031906</t>
  </si>
  <si>
    <t>1400000US53053072503</t>
  </si>
  <si>
    <t>1400000US53035092600</t>
  </si>
  <si>
    <t>1400000US53033031907</t>
  </si>
  <si>
    <t>1400000US53033031400</t>
  </si>
  <si>
    <t>1400000US53011041107</t>
  </si>
  <si>
    <t>1400000US53061041301</t>
  </si>
  <si>
    <t>1400000US53033002500</t>
  </si>
  <si>
    <t>1400000US53053063501</t>
  </si>
  <si>
    <t>1400000US53011041009</t>
  </si>
  <si>
    <t>1400000US53053073117</t>
  </si>
  <si>
    <t>1400000US53009001100</t>
  </si>
  <si>
    <t>1400000US53033032316</t>
  </si>
  <si>
    <t>1400000US53033032324</t>
  </si>
  <si>
    <t>1400000US53033002000</t>
  </si>
  <si>
    <t>1400000US53033010600</t>
  </si>
  <si>
    <t>1400000US53011041108</t>
  </si>
  <si>
    <t>1400000US53045961300</t>
  </si>
  <si>
    <t>1400000US53033022102</t>
  </si>
  <si>
    <t>1400000US53033032213</t>
  </si>
  <si>
    <t>1400000US53063001800</t>
  </si>
  <si>
    <t>1400000US53011040507</t>
  </si>
  <si>
    <t>1400000US53005011900</t>
  </si>
  <si>
    <t>1400000US53005010708</t>
  </si>
  <si>
    <t>1400000US53041971500</t>
  </si>
  <si>
    <t>1400000US53029970500</t>
  </si>
  <si>
    <t>1400000US53063012402</t>
  </si>
  <si>
    <t>1400000US53033004000</t>
  </si>
  <si>
    <t>1400000US53005010803</t>
  </si>
  <si>
    <t>1400000US53033023900</t>
  </si>
  <si>
    <t>1400000US53011041500</t>
  </si>
  <si>
    <t>1400000US53033020900</t>
  </si>
  <si>
    <t>1400000US53061041400</t>
  </si>
  <si>
    <t>1400000US53067012730</t>
  </si>
  <si>
    <t>1400000US53035092701</t>
  </si>
  <si>
    <t>1400000US53061053302</t>
  </si>
  <si>
    <t>1400000US53009001500</t>
  </si>
  <si>
    <t>1400000US53073000804</t>
  </si>
  <si>
    <t>1400000US53009000900</t>
  </si>
  <si>
    <t>1400000US53061050900</t>
  </si>
  <si>
    <t>1400000US53033012000</t>
  </si>
  <si>
    <t>1400000US53033031909</t>
  </si>
  <si>
    <t>1400000US53035092902</t>
  </si>
  <si>
    <t>1400000US53035940000</t>
  </si>
  <si>
    <t>1400000US53063010305</t>
  </si>
  <si>
    <t>1400000US53033005700</t>
  </si>
  <si>
    <t>1400000US53053072111</t>
  </si>
  <si>
    <t>1400000US53033006500</t>
  </si>
  <si>
    <t>1400000US53033022500</t>
  </si>
  <si>
    <t>1400000US53011040202</t>
  </si>
  <si>
    <t>1400000US53035092100</t>
  </si>
  <si>
    <t>1400000US53019940000</t>
  </si>
  <si>
    <t>Ferry County, Washington</t>
  </si>
  <si>
    <t>1400000US53053073006</t>
  </si>
  <si>
    <t>1400000US53063011600</t>
  </si>
  <si>
    <t>1400000US53061051913</t>
  </si>
  <si>
    <t>1400000US53061053505</t>
  </si>
  <si>
    <t>1400000US53009000200</t>
  </si>
  <si>
    <t>1400000US53011042800</t>
  </si>
  <si>
    <t>1400000US53033006200</t>
  </si>
  <si>
    <t>1400000US53033030404</t>
  </si>
  <si>
    <t>1400000US53053071506</t>
  </si>
  <si>
    <t>1400000US53009002100</t>
  </si>
  <si>
    <t>1400000US53033029001</t>
  </si>
  <si>
    <t>1400000US53011040904</t>
  </si>
  <si>
    <t>1400000US53053072307</t>
  </si>
  <si>
    <t>1400000US53033002400</t>
  </si>
  <si>
    <t>1400000US53073010404</t>
  </si>
  <si>
    <t>1400000US53031950400</t>
  </si>
  <si>
    <t>Jefferson County, Washington</t>
  </si>
  <si>
    <t>1400000US53035080400</t>
  </si>
  <si>
    <t>1400000US53033021600</t>
  </si>
  <si>
    <t>1400000US53053061900</t>
  </si>
  <si>
    <t>1400000US53063004601</t>
  </si>
  <si>
    <t>1400000US53033031904</t>
  </si>
  <si>
    <t>1400000US53063012200</t>
  </si>
  <si>
    <t>1400000US53061053602</t>
  </si>
  <si>
    <t>1400000US53033029802</t>
  </si>
  <si>
    <t>1400000US53061051927</t>
  </si>
  <si>
    <t>1400000US53011040908</t>
  </si>
  <si>
    <t>1400000US53067012530</t>
  </si>
  <si>
    <t>1400000US53077002801</t>
  </si>
  <si>
    <t>1400000US53061940001</t>
  </si>
  <si>
    <t>1400000US53053071503</t>
  </si>
  <si>
    <t>1400000US53033028100</t>
  </si>
  <si>
    <t>1400000US53011041205</t>
  </si>
  <si>
    <t>1400000US53033023300</t>
  </si>
  <si>
    <t>1400000US53061052004</t>
  </si>
  <si>
    <t>1400000US53061940002</t>
  </si>
  <si>
    <t>1400000US53053073118</t>
  </si>
  <si>
    <t>1400000US53029971600</t>
  </si>
  <si>
    <t>1400000US53011040203</t>
  </si>
  <si>
    <t>1400000US53027000700</t>
  </si>
  <si>
    <t>1400000US53011040603</t>
  </si>
  <si>
    <t>1400000US53053073123</t>
  </si>
  <si>
    <t>1400000US53033029304</t>
  </si>
  <si>
    <t>1400000US53061051916</t>
  </si>
  <si>
    <t>1400000US53015000704</t>
  </si>
  <si>
    <t>1400000US53033009701</t>
  </si>
  <si>
    <t>1400000US53027000600</t>
  </si>
  <si>
    <t>1400000US53025011200</t>
  </si>
  <si>
    <t>1400000US53005010805</t>
  </si>
  <si>
    <t>1400000US53033032307</t>
  </si>
  <si>
    <t>1400000US53077000300</t>
  </si>
  <si>
    <t>1400000US53033022702</t>
  </si>
  <si>
    <t>1400000US53033024902</t>
  </si>
  <si>
    <t>1400000US53061050401</t>
  </si>
  <si>
    <t>1400000US53033032702</t>
  </si>
  <si>
    <t>1400000US53063014300</t>
  </si>
  <si>
    <t>1400000US53015002002</t>
  </si>
  <si>
    <t>1400000US53073010701</t>
  </si>
  <si>
    <t>1400000US53067010400</t>
  </si>
  <si>
    <t>1400000US53067011710</t>
  </si>
  <si>
    <t>1400000US53033021400</t>
  </si>
  <si>
    <t>1400000US53033011500</t>
  </si>
  <si>
    <t>1400000US53077001601</t>
  </si>
  <si>
    <t>1400000US53063010100</t>
  </si>
  <si>
    <t>1400000US53033032207</t>
  </si>
  <si>
    <t>1400000US53033030403</t>
  </si>
  <si>
    <t>1400000US53053072305</t>
  </si>
  <si>
    <t>1400000US53067012320</t>
  </si>
  <si>
    <t>1400000US53033032311</t>
  </si>
  <si>
    <t>1400000US53041971600</t>
  </si>
  <si>
    <t>1400000US53027000400</t>
  </si>
  <si>
    <t>1400000US53063010503</t>
  </si>
  <si>
    <t>1400000US53053072601</t>
  </si>
  <si>
    <t>1400000US53033008002</t>
  </si>
  <si>
    <t>1400000US53003960400</t>
  </si>
  <si>
    <t>1400000US53035080900</t>
  </si>
  <si>
    <t>1400000US53073940000</t>
  </si>
  <si>
    <t>1400000US53033032315</t>
  </si>
  <si>
    <t>1400000US53035092803</t>
  </si>
  <si>
    <t>1400000US53033021803</t>
  </si>
  <si>
    <t>1400000US53033020600</t>
  </si>
  <si>
    <t>1400000US53033026001</t>
  </si>
  <si>
    <t>1400000US53063012801</t>
  </si>
  <si>
    <t>1400000US53025010200</t>
  </si>
  <si>
    <t>1400000US53061052112</t>
  </si>
  <si>
    <t>1400000US53061040800</t>
  </si>
  <si>
    <t>1400000US53033022101</t>
  </si>
  <si>
    <t>1400000US53053070307</t>
  </si>
  <si>
    <t>1400000US53037975700</t>
  </si>
  <si>
    <t>1400000US53065951400</t>
  </si>
  <si>
    <t>1400000US53045961200</t>
  </si>
  <si>
    <t>1400000US53033025702</t>
  </si>
  <si>
    <t>1400000US53033032203</t>
  </si>
  <si>
    <t>1400000US53077000901</t>
  </si>
  <si>
    <t>1400000US53009001200</t>
  </si>
  <si>
    <t>1400000US53063004100</t>
  </si>
  <si>
    <t>1400000US53073000806</t>
  </si>
  <si>
    <t>1400000US53015001600</t>
  </si>
  <si>
    <t>1400000US53035092000</t>
  </si>
  <si>
    <t>1400000US53033032601</t>
  </si>
  <si>
    <t>1400000US53053940010</t>
  </si>
  <si>
    <t>1400000US53053071901</t>
  </si>
  <si>
    <t>1400000US53033010401</t>
  </si>
  <si>
    <t>1400000US53053060500</t>
  </si>
  <si>
    <t>1400000US53073010100</t>
  </si>
  <si>
    <t>1400000US53065951100</t>
  </si>
  <si>
    <t>1400000US53035090400</t>
  </si>
  <si>
    <t>1400000US53059950100</t>
  </si>
  <si>
    <t>1400000US53011040302</t>
  </si>
  <si>
    <t>1400000US53067011720</t>
  </si>
  <si>
    <t>1400000US53053072405</t>
  </si>
  <si>
    <t>1400000US53053072109</t>
  </si>
  <si>
    <t>1400000US53033031903</t>
  </si>
  <si>
    <t>1400000US53033010200</t>
  </si>
  <si>
    <t>1400000US53033023100</t>
  </si>
  <si>
    <t>1400000US53005011503</t>
  </si>
  <si>
    <t>1400000US53053060300</t>
  </si>
  <si>
    <t>1400000US53015001800</t>
  </si>
  <si>
    <t>1400000US53061052206</t>
  </si>
  <si>
    <t>1400000US53065950500</t>
  </si>
  <si>
    <t>1400000US53027000800</t>
  </si>
  <si>
    <t>1400000US53053072313</t>
  </si>
  <si>
    <t>1400000US53033009702</t>
  </si>
  <si>
    <t>1400000US53067012221</t>
  </si>
  <si>
    <t>1400000US53035091400</t>
  </si>
  <si>
    <t>1400000US53007960801</t>
  </si>
  <si>
    <t>1400000US53033007800</t>
  </si>
  <si>
    <t>1400000US53061042003</t>
  </si>
  <si>
    <t>1400000US53011040511</t>
  </si>
  <si>
    <t>1400000US53067012520</t>
  </si>
  <si>
    <t>1400000US53005010705</t>
  </si>
  <si>
    <t>1400000US53017950400</t>
  </si>
  <si>
    <t>1400000US53061052108</t>
  </si>
  <si>
    <t>1400000US53063013500</t>
  </si>
  <si>
    <t>1400000US53033031605</t>
  </si>
  <si>
    <t>1400000US53063013401</t>
  </si>
  <si>
    <t>1400000US53035090501</t>
  </si>
  <si>
    <t>1400000US53053060905</t>
  </si>
  <si>
    <t>1400000US53053072602</t>
  </si>
  <si>
    <t>1400000US53005011501</t>
  </si>
  <si>
    <t>1400000US53057952600</t>
  </si>
  <si>
    <t>1400000US53047970600</t>
  </si>
  <si>
    <t>1400000US53033032322</t>
  </si>
  <si>
    <t>1400000US53061051918</t>
  </si>
  <si>
    <t>1400000US53063004200</t>
  </si>
  <si>
    <t>1400000US53067011821</t>
  </si>
  <si>
    <t>1400000US53041970100</t>
  </si>
  <si>
    <t>1400000US53067011810</t>
  </si>
  <si>
    <t>1400000US53033024300</t>
  </si>
  <si>
    <t>1400000US53033002200</t>
  </si>
  <si>
    <t>1400000US53063012702</t>
  </si>
  <si>
    <t>1400000US53033009600</t>
  </si>
  <si>
    <t>1400000US53053060906</t>
  </si>
  <si>
    <t>1400000US53033031204</t>
  </si>
  <si>
    <t>1400000US53053073302</t>
  </si>
  <si>
    <t>1400000US53033000402</t>
  </si>
  <si>
    <t>1400000US53061053604</t>
  </si>
  <si>
    <t>1400000US53041971400</t>
  </si>
  <si>
    <t>1400000US53037975300</t>
  </si>
  <si>
    <t>1400000US53053073110</t>
  </si>
  <si>
    <t>1400000US53005011402</t>
  </si>
  <si>
    <t>1400000US53033032326</t>
  </si>
  <si>
    <t>1400000US53033028901</t>
  </si>
  <si>
    <t>1400000US53041971300</t>
  </si>
  <si>
    <t>1400000US53033032500</t>
  </si>
  <si>
    <t>1400000US53053070205</t>
  </si>
  <si>
    <t>1400000US53043960200</t>
  </si>
  <si>
    <t>1400000US53059950200</t>
  </si>
  <si>
    <t>1400000US53053071305</t>
  </si>
  <si>
    <t>1400000US53067010100</t>
  </si>
  <si>
    <t>1400000US53053072407</t>
  </si>
  <si>
    <t>1400000US53053072310</t>
  </si>
  <si>
    <t>1400000US53061052709</t>
  </si>
  <si>
    <t>1400000US53011040505</t>
  </si>
  <si>
    <t>1400000US53063011202</t>
  </si>
  <si>
    <t>1400000US53033022203</t>
  </si>
  <si>
    <t>1400000US53033025001</t>
  </si>
  <si>
    <t>1400000US53061053803</t>
  </si>
  <si>
    <t>1400000US53039950100</t>
  </si>
  <si>
    <t>1400000US53061053603</t>
  </si>
  <si>
    <t>1400000US53001950100</t>
  </si>
  <si>
    <t>1400000US53031950702</t>
  </si>
  <si>
    <t>1400000US53015000300</t>
  </si>
  <si>
    <t>1400000US53009001300</t>
  </si>
  <si>
    <t>1400000US53061041601</t>
  </si>
  <si>
    <t>1400000US53011040907</t>
  </si>
  <si>
    <t>1400000US53033024400</t>
  </si>
  <si>
    <t>1400000US53061052504</t>
  </si>
  <si>
    <t>1400000US53041970200</t>
  </si>
  <si>
    <t>1400000US53033009500</t>
  </si>
  <si>
    <t>1400000US53033010500</t>
  </si>
  <si>
    <t>1400000US53011040408</t>
  </si>
  <si>
    <t>1400000US53015001900</t>
  </si>
  <si>
    <t>1400000US53057951400</t>
  </si>
  <si>
    <t>1400000US53063004900</t>
  </si>
  <si>
    <t>1400000US53033022001</t>
  </si>
  <si>
    <t>1400000US53033012100</t>
  </si>
  <si>
    <t>1400000US53033023500</t>
  </si>
  <si>
    <t>1400000US53053072504</t>
  </si>
  <si>
    <t>1400000US53049950500</t>
  </si>
  <si>
    <t>1400000US53035090101</t>
  </si>
  <si>
    <t>1400000US53057951100</t>
  </si>
  <si>
    <t>1400000US53053940009</t>
  </si>
  <si>
    <t>1400000US53033010100</t>
  </si>
  <si>
    <t>1400000US53033001600</t>
  </si>
  <si>
    <t>1400000US53011040416</t>
  </si>
  <si>
    <t>1400000US53033009300</t>
  </si>
  <si>
    <t>1400000US53033032007</t>
  </si>
  <si>
    <t>1400000US53035092901</t>
  </si>
  <si>
    <t>1400000US53061050101</t>
  </si>
  <si>
    <t>1400000US53057950900</t>
  </si>
  <si>
    <t>1400000US53001950200</t>
  </si>
  <si>
    <t>1400000US53063010601</t>
  </si>
  <si>
    <t>1400000US53033029902</t>
  </si>
  <si>
    <t>1400000US53067012222</t>
  </si>
  <si>
    <t>1400000US53053071210</t>
  </si>
  <si>
    <t>1400000US53061052805</t>
  </si>
  <si>
    <t>1400000US53061052401</t>
  </si>
  <si>
    <t>1400000US53033024100</t>
  </si>
  <si>
    <t>1400000US53061052005</t>
  </si>
  <si>
    <t>1400000US53061053400</t>
  </si>
  <si>
    <t>1400000US53015001200</t>
  </si>
  <si>
    <t>1400000US53033024903</t>
  </si>
  <si>
    <t>1400000US53033026300</t>
  </si>
  <si>
    <t>1400000US53005010701</t>
  </si>
  <si>
    <t>1400000US53021020501</t>
  </si>
  <si>
    <t>1400000US53063010504</t>
  </si>
  <si>
    <t>1400000US53061051917</t>
  </si>
  <si>
    <t>1400000US53053940004</t>
  </si>
  <si>
    <t>1400000US53061053202</t>
  </si>
  <si>
    <t>1400000US53011042600</t>
  </si>
  <si>
    <t>1400000US53067011300</t>
  </si>
  <si>
    <t>1400000US53061041304</t>
  </si>
  <si>
    <t>1400000US53061053700</t>
  </si>
  <si>
    <t>1400000US53033006300</t>
  </si>
  <si>
    <t>1400000US53007960500</t>
  </si>
  <si>
    <t>1400000US53061052105</t>
  </si>
  <si>
    <t>1400000US53073001100</t>
  </si>
  <si>
    <t>1400000US53015000702</t>
  </si>
  <si>
    <t>1400000US53033011600</t>
  </si>
  <si>
    <t>1400000US53041970300</t>
  </si>
  <si>
    <t>1400000US53057951000</t>
  </si>
  <si>
    <t>1400000US53011043100</t>
  </si>
  <si>
    <t>1400000US53033000800</t>
  </si>
  <si>
    <t>1400000US53017950300</t>
  </si>
  <si>
    <t>1400000US53033020800</t>
  </si>
  <si>
    <t>1400000US53061050402</t>
  </si>
  <si>
    <t>1400000US53029971000</t>
  </si>
  <si>
    <t>1400000US53053072603</t>
  </si>
  <si>
    <t>1400000US53033032320</t>
  </si>
  <si>
    <t>1400000US53029970100</t>
  </si>
  <si>
    <t>1400000US53019970200</t>
  </si>
  <si>
    <t>1400000US53033024500</t>
  </si>
  <si>
    <t>1400000US53063014200</t>
  </si>
  <si>
    <t>1400000US53055960400</t>
  </si>
  <si>
    <t>San Juan County, Washington</t>
  </si>
  <si>
    <t>1400000US53007960700</t>
  </si>
  <si>
    <t>1400000US53033023403</t>
  </si>
  <si>
    <t>1400000US53011041900</t>
  </si>
  <si>
    <t>1400000US53033024200</t>
  </si>
  <si>
    <t>1400000US53033031800</t>
  </si>
  <si>
    <t>1400000US53033023000</t>
  </si>
  <si>
    <t>1400000US53053072505</t>
  </si>
  <si>
    <t>1400000US53011040510</t>
  </si>
  <si>
    <t>1400000US53053073005</t>
  </si>
  <si>
    <t>1400000US53011040403</t>
  </si>
  <si>
    <t>1400000US53033032102</t>
  </si>
  <si>
    <t>1400000US53057951300</t>
  </si>
  <si>
    <t>1400000US53033032002</t>
  </si>
  <si>
    <t>1400000US53075000900</t>
  </si>
  <si>
    <t>1400000US53053940001</t>
  </si>
  <si>
    <t>1400000US53033030313</t>
  </si>
  <si>
    <t>1400000US53053073500</t>
  </si>
  <si>
    <t>1400000US53063000800</t>
  </si>
  <si>
    <t>1400000US53027001100</t>
  </si>
  <si>
    <t>1400000US53011041206</t>
  </si>
  <si>
    <t>1400000US53033024901</t>
  </si>
  <si>
    <t>1400000US53035091000</t>
  </si>
  <si>
    <t>1400000US53035091800</t>
  </si>
  <si>
    <t>1400000US53053073200</t>
  </si>
  <si>
    <t>1400000US53061051912</t>
  </si>
  <si>
    <t>1400000US53061042005</t>
  </si>
  <si>
    <t>1400000US53035091302</t>
  </si>
  <si>
    <t>1400000US53067010510</t>
  </si>
  <si>
    <t>1400000US53035090202</t>
  </si>
  <si>
    <t>1400000US53067012610</t>
  </si>
  <si>
    <t>1400000US53009001800</t>
  </si>
  <si>
    <t>1400000US53033001500</t>
  </si>
  <si>
    <t>1400000US53045960300</t>
  </si>
  <si>
    <t>1400000US53049950200</t>
  </si>
  <si>
    <t>1400000US53063010303</t>
  </si>
  <si>
    <t>1400000US53063010202</t>
  </si>
  <si>
    <t>1400000US53075001000</t>
  </si>
  <si>
    <t>1400000US53033031703</t>
  </si>
  <si>
    <t>1400000US53053071205</t>
  </si>
  <si>
    <t>1400000US53063013300</t>
  </si>
  <si>
    <t>1400000US53007960100</t>
  </si>
  <si>
    <t>1400000US53063004300</t>
  </si>
  <si>
    <t>1400000US53065951300</t>
  </si>
  <si>
    <t>1400000US53033031502</t>
  </si>
  <si>
    <t>1400000US53061042001</t>
  </si>
  <si>
    <t>1400000US53053061001</t>
  </si>
  <si>
    <t>1400000US53067012211</t>
  </si>
  <si>
    <t>1400000US53053072409</t>
  </si>
  <si>
    <t>1400000US53033024602</t>
  </si>
  <si>
    <t>1400000US53063013201</t>
  </si>
  <si>
    <t>1400000US53011040201</t>
  </si>
  <si>
    <t>1400000US53033020200</t>
  </si>
  <si>
    <t>1400000US53061050600</t>
  </si>
  <si>
    <t>1400000US53053940011</t>
  </si>
  <si>
    <t>1400000US53057940400</t>
  </si>
  <si>
    <t>1400000US53033031202</t>
  </si>
  <si>
    <t>1400000US53045961000</t>
  </si>
  <si>
    <t>1400000US53035092704</t>
  </si>
  <si>
    <t>1400000US53057950800</t>
  </si>
  <si>
    <t>1400000US53033028600</t>
  </si>
  <si>
    <t>1400000US53063010602</t>
  </si>
  <si>
    <t>1400000US53053072107</t>
  </si>
  <si>
    <t>1400000US53035091301</t>
  </si>
  <si>
    <t>1400000US53053072506</t>
  </si>
  <si>
    <t>1400000US53035090201</t>
  </si>
  <si>
    <t>1400000US53053072408</t>
  </si>
  <si>
    <t>1400000US53015002001</t>
  </si>
  <si>
    <t>1400000US53033024601</t>
  </si>
  <si>
    <t>1400000US53061052701</t>
  </si>
  <si>
    <t>1400000US53033021500</t>
  </si>
  <si>
    <t>1400000US53053072105</t>
  </si>
  <si>
    <t>1400000US53011041008</t>
  </si>
  <si>
    <t>1400000US53033031501</t>
  </si>
  <si>
    <t>1400000US53075000700</t>
  </si>
  <si>
    <t>1400000US53077003400</t>
  </si>
  <si>
    <t>1400000US53057951200</t>
  </si>
  <si>
    <t>1400000US53063010201</t>
  </si>
  <si>
    <t>1400000US53077001602</t>
  </si>
  <si>
    <t>1400000US53011040905</t>
  </si>
  <si>
    <t>1400000US53033005600</t>
  </si>
  <si>
    <t>1400000US53033031301</t>
  </si>
  <si>
    <t>1400000US53037975100</t>
  </si>
  <si>
    <t>1400000US53049950400</t>
  </si>
  <si>
    <t>1400000US53035090900</t>
  </si>
  <si>
    <t>1400000US53053071902</t>
  </si>
  <si>
    <t>1400000US53051970400</t>
  </si>
  <si>
    <t>1400000US53035092802</t>
  </si>
  <si>
    <t>1400000US53041971200</t>
  </si>
  <si>
    <t>1400000US53065950700</t>
  </si>
  <si>
    <t>1400000US53063012401</t>
  </si>
  <si>
    <t>1400000US53035090700</t>
  </si>
  <si>
    <t>1400000US53033032006</t>
  </si>
  <si>
    <t>1400000US53033032800</t>
  </si>
  <si>
    <t>1400000US53013960200</t>
  </si>
  <si>
    <t>Columbia County, Washington</t>
  </si>
  <si>
    <t>1400000US53071920100</t>
  </si>
  <si>
    <t>1400000US53029970300</t>
  </si>
  <si>
    <t>1400000US53005010811</t>
  </si>
  <si>
    <t>1400000US53015000800</t>
  </si>
  <si>
    <t>1400000US53059950500</t>
  </si>
  <si>
    <t>1400000US53035091100</t>
  </si>
  <si>
    <t>1400000US53035940100</t>
  </si>
  <si>
    <t>1400000US53057952700</t>
  </si>
  <si>
    <t>1400000US53009001400</t>
  </si>
  <si>
    <t>1400000US53067012100</t>
  </si>
  <si>
    <t>1400000US53033000900</t>
  </si>
  <si>
    <t>1400000US53053071100</t>
  </si>
  <si>
    <t>1400000US53071920900</t>
  </si>
  <si>
    <t>1400000US53037975200</t>
  </si>
  <si>
    <t>1400000US53057940600</t>
  </si>
  <si>
    <t>1400000US53061040900</t>
  </si>
  <si>
    <t>1400000US53053072410</t>
  </si>
  <si>
    <t>1400000US53077003001</t>
  </si>
  <si>
    <t>1400000US53033032003</t>
  </si>
  <si>
    <t>1400000US53061052113</t>
  </si>
  <si>
    <t>1400000US53051970500</t>
  </si>
  <si>
    <t>1400000US53033027500</t>
  </si>
  <si>
    <t>1400000US53009000400</t>
  </si>
  <si>
    <t>1400000US53063003900</t>
  </si>
  <si>
    <t>1400000US53035090800</t>
  </si>
  <si>
    <t>1400000US53061050300</t>
  </si>
  <si>
    <t>1400000US53057952100</t>
  </si>
  <si>
    <t>1400000US53057940700</t>
  </si>
  <si>
    <t>1400000US53065950200</t>
  </si>
  <si>
    <t>1400000US53033027701</t>
  </si>
  <si>
    <t>1400000US53077000400</t>
  </si>
  <si>
    <t>1400000US53061052301</t>
  </si>
  <si>
    <t>1400000US53059950300</t>
  </si>
  <si>
    <t>1400000US53061053102</t>
  </si>
  <si>
    <t>1400000US53031950602</t>
  </si>
  <si>
    <t>1400000US53005010100</t>
  </si>
  <si>
    <t>1400000US53061053201</t>
  </si>
  <si>
    <t>1400000US53025010100</t>
  </si>
  <si>
    <t>1400000US53033030501</t>
  </si>
  <si>
    <t>1400000US53061053801</t>
  </si>
  <si>
    <t>1400000US53033009200</t>
  </si>
  <si>
    <t>1400000US53035090102</t>
  </si>
  <si>
    <t>1400000US53047971000</t>
  </si>
  <si>
    <t>1400000US53063011701</t>
  </si>
  <si>
    <t>1400000US53033022300</t>
  </si>
  <si>
    <t>1400000US53063010304</t>
  </si>
  <si>
    <t>1400000US53023970300</t>
  </si>
  <si>
    <t>Garfield County, Washington</t>
  </si>
  <si>
    <t>1400000US53041971900</t>
  </si>
  <si>
    <t>1400000US53067011900</t>
  </si>
  <si>
    <t>1400000US53063003500</t>
  </si>
  <si>
    <t>1400000US53061050200</t>
  </si>
  <si>
    <t>1400000US53057951900</t>
  </si>
  <si>
    <t>1400000US53065950600</t>
  </si>
  <si>
    <t>1400000US53033030100</t>
  </si>
  <si>
    <t>1400000US53015000400</t>
  </si>
  <si>
    <t>1400000US53027000300</t>
  </si>
  <si>
    <t>1400000US53045960200</t>
  </si>
  <si>
    <t>1400000US53033000500</t>
  </si>
  <si>
    <t>1400000US53003960200</t>
  </si>
  <si>
    <t>1400000US53047970300</t>
  </si>
  <si>
    <t>1400000US53049950300</t>
  </si>
  <si>
    <t>1400000US53039950200</t>
  </si>
  <si>
    <t>1400000US53043960300</t>
  </si>
  <si>
    <t>1400000US53003960100</t>
  </si>
  <si>
    <t>1400000US53069950100</t>
  </si>
  <si>
    <t>Wahkiakum County, Washington</t>
  </si>
  <si>
    <t>1400000US53015001700</t>
  </si>
  <si>
    <t>1400000US53065950100</t>
  </si>
  <si>
    <t>1400000US53009000600</t>
  </si>
  <si>
    <t>1400000US53041971800</t>
  </si>
  <si>
    <t>1400000US53043960400</t>
  </si>
  <si>
    <t>1400000US53047970900</t>
  </si>
  <si>
    <t>1400000US53019970100</t>
  </si>
  <si>
    <t>1400000US53025010300</t>
  </si>
  <si>
    <t>1400000US53011040409</t>
  </si>
  <si>
    <t>1400000US53029971700</t>
  </si>
  <si>
    <t>1400000US53011040301</t>
  </si>
  <si>
    <t>1400000US53033027800</t>
  </si>
  <si>
    <t>1400000US53007960200</t>
  </si>
  <si>
    <t>1400000US53073011000</t>
  </si>
  <si>
    <t>1400000US53053073119</t>
  </si>
  <si>
    <t>1400000US53051970100</t>
  </si>
  <si>
    <t>1400000US53065950800</t>
  </si>
  <si>
    <t>1400000US53073010900</t>
  </si>
  <si>
    <t>1400000US53065950900</t>
  </si>
  <si>
    <t>1400000US53053072507</t>
  </si>
  <si>
    <t>1400000US53073001202</t>
  </si>
  <si>
    <t>1400000US53029972000</t>
  </si>
  <si>
    <t>1400000US53015000703</t>
  </si>
  <si>
    <t>1400000US53047970500</t>
  </si>
  <si>
    <t>1400000US53057940300</t>
  </si>
  <si>
    <t>1400000US53031950202</t>
  </si>
  <si>
    <t>1400000US53073010403</t>
  </si>
  <si>
    <t>1400000US53029971500</t>
  </si>
  <si>
    <t>1400000US53033020100</t>
  </si>
  <si>
    <t>1400000US53041971700</t>
  </si>
  <si>
    <t>1400000US53007961301</t>
  </si>
  <si>
    <t>1400000US53033027702</t>
  </si>
  <si>
    <t>1400000US53029971800</t>
  </si>
  <si>
    <t>1400000US53011041310</t>
  </si>
  <si>
    <t>1400000US53057940800</t>
  </si>
  <si>
    <t>1400000US53055960100</t>
  </si>
  <si>
    <t>1400000US53029972100</t>
  </si>
  <si>
    <t>1400000US53029971400</t>
  </si>
  <si>
    <t>1400000US53031950601</t>
  </si>
  <si>
    <t>1400000US53055960300</t>
  </si>
  <si>
    <t>1400000US53051970200</t>
  </si>
  <si>
    <t>1400000US53029971300</t>
  </si>
  <si>
    <t>1400000US53027000200</t>
  </si>
  <si>
    <t>1400000US53061050500</t>
  </si>
  <si>
    <t>1400000US53009001600</t>
  </si>
  <si>
    <t>1400000US53045960100</t>
  </si>
  <si>
    <t>1400000US53045960500</t>
  </si>
  <si>
    <t>1400000US53029971900</t>
  </si>
  <si>
    <t>1400000US53045961100</t>
  </si>
  <si>
    <t>1400000US53055960500</t>
  </si>
  <si>
    <t>1400000US53041972000</t>
  </si>
  <si>
    <t>1400000US53009001900</t>
  </si>
  <si>
    <t>1400000US53009002000</t>
  </si>
  <si>
    <t>1400000US53031950500</t>
  </si>
  <si>
    <t>1400000US53009001700</t>
  </si>
  <si>
    <t>1400000US53029971100</t>
  </si>
  <si>
    <t>1400000US53057950100</t>
  </si>
  <si>
    <t>1400000US53057940200</t>
  </si>
  <si>
    <t>1400000US53031950300</t>
  </si>
  <si>
    <t>1400000US53009002300</t>
  </si>
  <si>
    <t>1400000US53033032327</t>
  </si>
  <si>
    <t>1400000US53049950800</t>
  </si>
  <si>
    <t>1400000US53049950700</t>
  </si>
  <si>
    <t>1400000US53005012000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</si>
</sst>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Arial"/>
    </font>
    <font>
      <b/>
      <sz val="12.0"/>
      <color theme="1"/>
      <name val="Calibri"/>
    </font>
    <font>
      <color theme="1"/>
      <name val="Calibri"/>
    </font>
    <font>
      <sz val="12.0"/>
      <color theme="1"/>
      <name val="Calibri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Alignment="1" applyBorder="1" applyFont="1">
      <alignment horizontal="left"/>
    </xf>
    <xf borderId="2" fillId="0" fontId="4" numFmtId="0" xfId="0" applyBorder="1" applyFont="1"/>
    <xf borderId="3" fillId="0" fontId="4" numFmtId="0" xfId="0" applyBorder="1" applyFont="1"/>
    <xf borderId="4" fillId="0" fontId="3" numFmtId="0" xfId="0" applyBorder="1" applyFont="1"/>
    <xf borderId="1" fillId="0" fontId="3" numFmtId="0" xfId="0" applyBorder="1" applyFont="1"/>
    <xf borderId="4" fillId="0" fontId="3" numFmtId="10" xfId="0" applyBorder="1" applyFont="1" applyNumberFormat="1"/>
    <xf borderId="0" fillId="0" fontId="3" numFmtId="0" xfId="0" applyFont="1"/>
    <xf borderId="0" fillId="0" fontId="3" numFmtId="10" xfId="0" applyFont="1" applyNumberFormat="1"/>
    <xf borderId="0" fillId="0" fontId="3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7</xdr:row>
      <xdr:rowOff>171450</xdr:rowOff>
    </xdr:from>
    <xdr:ext cx="8620125" cy="5238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</row>
    <row r="2" ht="15.75" customHeight="1"/>
    <row r="3" ht="15.75" customHeight="1">
      <c r="A3" s="2" t="s">
        <v>1</v>
      </c>
    </row>
    <row r="4" ht="15.75" customHeight="1"/>
    <row r="5" ht="15.75" customHeight="1">
      <c r="B5" s="3" t="s">
        <v>2</v>
      </c>
      <c r="C5" s="4"/>
      <c r="D5" s="5"/>
      <c r="E5" s="6">
        <v>19.5</v>
      </c>
    </row>
    <row r="6" ht="15.75" customHeight="1">
      <c r="B6" s="7" t="s">
        <v>3</v>
      </c>
      <c r="C6" s="4"/>
      <c r="D6" s="5"/>
      <c r="E6" s="6">
        <f>MIN('2014_acs_select'!B:B)</f>
        <v>19.5</v>
      </c>
    </row>
    <row r="7" ht="15.75" customHeight="1"/>
    <row r="8" ht="15.75" customHeight="1">
      <c r="A8" s="2" t="s">
        <v>4</v>
      </c>
    </row>
    <row r="9" ht="15.75" customHeight="1"/>
    <row r="10" ht="15.75" customHeight="1">
      <c r="B10" s="3" t="s">
        <v>2</v>
      </c>
      <c r="C10" s="4"/>
      <c r="D10" s="5"/>
      <c r="E10" s="8">
        <v>0.9485</v>
      </c>
    </row>
    <row r="11" ht="15.75" customHeight="1">
      <c r="B11" s="7" t="s">
        <v>3</v>
      </c>
      <c r="C11" s="4"/>
      <c r="D11" s="5"/>
      <c r="E11" s="8">
        <f>MAX('2014_acs_select'!O:O)</f>
        <v>0.9485018727</v>
      </c>
    </row>
    <row r="12" ht="15.75" customHeight="1"/>
    <row r="13" ht="15.75" customHeight="1">
      <c r="A13" s="2" t="s">
        <v>5</v>
      </c>
    </row>
    <row r="14" ht="15.75" customHeight="1">
      <c r="A14" s="2" t="s">
        <v>6</v>
      </c>
    </row>
    <row r="15" ht="15.75" customHeight="1"/>
    <row r="16" ht="15.75" customHeight="1">
      <c r="B16" s="3" t="s">
        <v>2</v>
      </c>
      <c r="C16" s="4"/>
      <c r="D16" s="5"/>
      <c r="E16" s="6">
        <v>6899123.0</v>
      </c>
    </row>
    <row r="17" ht="15.75" customHeight="1">
      <c r="B17" s="7" t="s">
        <v>3</v>
      </c>
      <c r="C17" s="4"/>
      <c r="D17" s="5"/>
      <c r="E17" s="6">
        <f>SUM('2014_acs_select'!E:E)</f>
        <v>6899123</v>
      </c>
      <c r="F17" s="2">
        <f>sum('2014_acs_select'!E:E)</f>
        <v>6899123</v>
      </c>
    </row>
    <row r="18" ht="15.75" customHeight="1"/>
    <row r="19" ht="15.75" customHeight="1">
      <c r="A19" s="2" t="s">
        <v>7</v>
      </c>
    </row>
    <row r="20" ht="15.75" customHeight="1">
      <c r="A20" s="2" t="s">
        <v>8</v>
      </c>
    </row>
    <row r="21" ht="15.75" customHeight="1"/>
    <row r="22" ht="15.75" customHeight="1">
      <c r="B22" s="3" t="s">
        <v>2</v>
      </c>
      <c r="C22" s="4"/>
      <c r="D22" s="5"/>
      <c r="E22" s="8">
        <v>0.0917</v>
      </c>
    </row>
    <row r="23" ht="15.75" customHeight="1">
      <c r="B23" s="7" t="s">
        <v>3</v>
      </c>
      <c r="C23" s="4"/>
      <c r="D23" s="5"/>
      <c r="E23" s="8">
        <f>AVERAGE('2014_acs_select'!AI:AI)</f>
        <v>0.09172229917</v>
      </c>
    </row>
    <row r="24" ht="15.75" customHeight="1"/>
    <row r="25" ht="15.75" customHeight="1">
      <c r="A25" s="2" t="s">
        <v>9</v>
      </c>
    </row>
    <row r="26" ht="15.75" customHeight="1"/>
    <row r="27" ht="15.75" customHeight="1">
      <c r="B27" s="3" t="s">
        <v>2</v>
      </c>
      <c r="C27" s="4"/>
      <c r="D27" s="5"/>
      <c r="E27" s="6">
        <v>1443.0</v>
      </c>
    </row>
    <row r="28" ht="15.75" customHeight="1">
      <c r="B28" s="7" t="s">
        <v>3</v>
      </c>
      <c r="C28" s="4"/>
      <c r="D28" s="5"/>
      <c r="E28" s="6">
        <f>COUNT('2014_acs_select'!D:D)</f>
        <v>1443</v>
      </c>
    </row>
    <row r="29" ht="15.75" customHeight="1"/>
    <row r="30" ht="15.75" customHeight="1">
      <c r="A30" s="2" t="s">
        <v>10</v>
      </c>
    </row>
    <row r="31" ht="15.75" customHeight="1"/>
    <row r="32" ht="15.75" customHeight="1">
      <c r="B32" s="3" t="s">
        <v>2</v>
      </c>
      <c r="C32" s="4"/>
      <c r="D32" s="5"/>
      <c r="E32" s="6">
        <v>45.0</v>
      </c>
    </row>
    <row r="33" ht="15.75" customHeight="1">
      <c r="B33" s="7" t="s">
        <v>3</v>
      </c>
      <c r="C33" s="4"/>
      <c r="D33" s="5"/>
      <c r="E33" s="6">
        <f>COUNTIF('2014_acs_select'!B:B,"&lt;25")</f>
        <v>45</v>
      </c>
    </row>
    <row r="34" ht="15.75" customHeight="1"/>
    <row r="35" ht="15.75" customHeight="1">
      <c r="A35" s="2" t="s">
        <v>11</v>
      </c>
    </row>
    <row r="36" ht="15.75" customHeight="1"/>
    <row r="37" ht="15.75" customHeight="1">
      <c r="B37" s="3" t="s">
        <v>2</v>
      </c>
      <c r="C37" s="4"/>
      <c r="D37" s="5"/>
      <c r="E37" s="6">
        <v>482.0</v>
      </c>
    </row>
    <row r="38" ht="15.75" customHeight="1">
      <c r="B38" s="7" t="s">
        <v>3</v>
      </c>
      <c r="C38" s="4"/>
      <c r="D38" s="5"/>
      <c r="E38" s="6">
        <f>COUNTIF('2014_acs_select'!AL:AL,"=High")</f>
        <v>482</v>
      </c>
    </row>
    <row r="39" ht="15.75" customHeight="1"/>
    <row r="40" ht="15.75" customHeight="1">
      <c r="A40" s="2" t="s">
        <v>12</v>
      </c>
    </row>
    <row r="41" ht="15.75" customHeight="1"/>
    <row r="42" ht="15.75" customHeight="1">
      <c r="B42" s="3" t="s">
        <v>2</v>
      </c>
      <c r="C42" s="4"/>
      <c r="D42" s="5"/>
      <c r="E42" s="6">
        <v>1445.0</v>
      </c>
    </row>
    <row r="43" ht="15.75" customHeight="1">
      <c r="B43" s="7" t="s">
        <v>3</v>
      </c>
      <c r="C43" s="4"/>
      <c r="D43" s="5"/>
      <c r="E43" s="6">
        <f>COUNTA('2014_acs_select'!A:A)-1</f>
        <v>1445</v>
      </c>
    </row>
    <row r="44" ht="15.75" customHeight="1"/>
    <row r="45" ht="15.75" customHeight="1">
      <c r="A45" s="2" t="s">
        <v>13</v>
      </c>
    </row>
    <row r="46" ht="15.75" customHeight="1"/>
    <row r="47" ht="15.75" customHeight="1">
      <c r="B47" s="3" t="s">
        <v>2</v>
      </c>
      <c r="C47" s="4"/>
      <c r="D47" s="5"/>
      <c r="E47" s="6">
        <v>195.0</v>
      </c>
    </row>
    <row r="48" ht="15.75" customHeight="1">
      <c r="B48" s="7" t="s">
        <v>3</v>
      </c>
      <c r="C48" s="4"/>
      <c r="D48" s="5"/>
      <c r="E48" s="6">
        <f>COUNTIFS('2014_acs_select'!C:C,"&lt;35",'2014_acs_select'!D:D,"&gt;=35")</f>
        <v>195</v>
      </c>
    </row>
    <row r="49" ht="15.75" customHeight="1"/>
    <row r="50" ht="15.75" customHeight="1">
      <c r="A50" s="2" t="s">
        <v>14</v>
      </c>
    </row>
    <row r="51" ht="15.75" customHeight="1"/>
    <row r="52" ht="15.75" customHeight="1">
      <c r="B52" s="3" t="s">
        <v>2</v>
      </c>
      <c r="C52" s="4"/>
      <c r="D52" s="5"/>
      <c r="E52" s="6">
        <v>16.0</v>
      </c>
    </row>
    <row r="53" ht="15.75" customHeight="1">
      <c r="B53" s="7" t="s">
        <v>3</v>
      </c>
      <c r="C53" s="4"/>
      <c r="D53" s="5"/>
      <c r="E53" s="6">
        <f>COUNTBLANK('2014_acs_select'!A1:AM1446)</f>
        <v>16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B5:D5"/>
    <mergeCell ref="B6:D6"/>
    <mergeCell ref="B10:D10"/>
    <mergeCell ref="B11:D11"/>
    <mergeCell ref="B16:D16"/>
    <mergeCell ref="B17:D17"/>
    <mergeCell ref="B22:D22"/>
    <mergeCell ref="B42:D42"/>
    <mergeCell ref="B43:D43"/>
    <mergeCell ref="B47:D47"/>
    <mergeCell ref="B48:D48"/>
    <mergeCell ref="B52:D52"/>
    <mergeCell ref="B53:D53"/>
    <mergeCell ref="B23:D23"/>
    <mergeCell ref="B27:D27"/>
    <mergeCell ref="B28:D28"/>
    <mergeCell ref="B32:D32"/>
    <mergeCell ref="B33:D33"/>
    <mergeCell ref="B37:D37"/>
    <mergeCell ref="B38:D38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15</v>
      </c>
    </row>
    <row r="2" ht="15.75" customHeight="1"/>
    <row r="3" ht="15.75" customHeight="1">
      <c r="A3" s="2" t="s">
        <v>16</v>
      </c>
    </row>
    <row r="4" ht="15.75" customHeight="1">
      <c r="A4" s="2" t="s">
        <v>17</v>
      </c>
    </row>
    <row r="5" ht="15.75" customHeight="1"/>
    <row r="6" ht="15.75" customHeight="1">
      <c r="A6" s="2" t="s">
        <v>18</v>
      </c>
    </row>
    <row r="7" ht="15.75" customHeight="1">
      <c r="A7" s="2">
        <v>1.0</v>
      </c>
      <c r="B7" s="2">
        <v>2.0</v>
      </c>
      <c r="C7" s="2">
        <v>3.0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1.44"/>
    <col customWidth="1" min="2" max="7" width="10.56"/>
    <col customWidth="1" min="8" max="35" width="10.78"/>
    <col customWidth="1" min="36" max="43" width="10.56"/>
  </cols>
  <sheetData>
    <row r="1" ht="15.75" customHeight="1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9" t="s">
        <v>26</v>
      </c>
      <c r="I1" s="9" t="s">
        <v>27</v>
      </c>
      <c r="J1" s="9" t="s">
        <v>28</v>
      </c>
      <c r="K1" s="9" t="s">
        <v>29</v>
      </c>
      <c r="L1" s="9" t="s">
        <v>30</v>
      </c>
      <c r="M1" s="9" t="s">
        <v>31</v>
      </c>
      <c r="N1" s="9" t="s">
        <v>32</v>
      </c>
      <c r="O1" s="9" t="s">
        <v>33</v>
      </c>
      <c r="P1" s="9" t="s">
        <v>34</v>
      </c>
      <c r="Q1" s="9" t="s">
        <v>35</v>
      </c>
      <c r="R1" s="9" t="s">
        <v>36</v>
      </c>
      <c r="S1" s="9" t="s">
        <v>37</v>
      </c>
      <c r="T1" s="9" t="s">
        <v>38</v>
      </c>
      <c r="U1" s="9" t="s">
        <v>39</v>
      </c>
      <c r="V1" s="9" t="s">
        <v>40</v>
      </c>
      <c r="W1" s="9" t="s">
        <v>41</v>
      </c>
      <c r="X1" s="9" t="s">
        <v>42</v>
      </c>
      <c r="Y1" s="9" t="s">
        <v>43</v>
      </c>
      <c r="Z1" s="9" t="s">
        <v>44</v>
      </c>
      <c r="AA1" s="9" t="s">
        <v>45</v>
      </c>
      <c r="AB1" s="10" t="s">
        <v>46</v>
      </c>
      <c r="AC1" s="10" t="s">
        <v>47</v>
      </c>
      <c r="AD1" s="9" t="s">
        <v>48</v>
      </c>
      <c r="AE1" s="9" t="s">
        <v>49</v>
      </c>
      <c r="AF1" s="9" t="s">
        <v>50</v>
      </c>
      <c r="AG1" s="9" t="s">
        <v>51</v>
      </c>
      <c r="AH1" s="9" t="s">
        <v>52</v>
      </c>
      <c r="AI1" s="9" t="s">
        <v>53</v>
      </c>
      <c r="AJ1" s="9" t="s">
        <v>54</v>
      </c>
      <c r="AK1" s="9" t="s">
        <v>55</v>
      </c>
      <c r="AL1" s="9" t="s">
        <v>56</v>
      </c>
      <c r="AM1" s="9" t="s">
        <v>57</v>
      </c>
    </row>
    <row r="2" ht="15.75" hidden="1" customHeight="1">
      <c r="A2" s="2" t="s">
        <v>58</v>
      </c>
      <c r="B2" s="2">
        <v>21.3</v>
      </c>
      <c r="C2" s="2">
        <v>16.6</v>
      </c>
      <c r="D2" s="2">
        <v>26.6</v>
      </c>
      <c r="E2" s="2">
        <v>2877.0</v>
      </c>
      <c r="F2" s="2">
        <v>1199.0</v>
      </c>
      <c r="G2" s="2">
        <v>1678.0</v>
      </c>
      <c r="H2" s="10">
        <f t="shared" ref="H2:H1446" si="2">F2/E2</f>
        <v>0.4167535627</v>
      </c>
      <c r="I2" s="10">
        <f t="shared" ref="I2:I1446" si="3">G2/E2</f>
        <v>0.5832464373</v>
      </c>
      <c r="J2" s="9">
        <v>696.0</v>
      </c>
      <c r="K2" s="10">
        <f t="shared" ref="K2:K1446" si="4">J2/E2</f>
        <v>0.2419186653</v>
      </c>
      <c r="L2" s="9">
        <v>512.0</v>
      </c>
      <c r="M2" s="9">
        <v>93.0</v>
      </c>
      <c r="N2" s="9">
        <v>71.0</v>
      </c>
      <c r="O2" s="10">
        <f t="shared" ref="O2:Q2" si="1">L2/$J2</f>
        <v>0.7356321839</v>
      </c>
      <c r="P2" s="10">
        <f t="shared" si="1"/>
        <v>0.1336206897</v>
      </c>
      <c r="Q2" s="10">
        <f t="shared" si="1"/>
        <v>0.1020114943</v>
      </c>
      <c r="R2" s="10">
        <v>0.109</v>
      </c>
      <c r="S2" s="10">
        <v>0.14</v>
      </c>
      <c r="T2" s="10">
        <v>0.094</v>
      </c>
      <c r="U2" s="9">
        <v>2877.0</v>
      </c>
      <c r="V2" s="10">
        <f t="shared" ref="V2:V1446" si="6">U2/E2</f>
        <v>1</v>
      </c>
      <c r="W2" s="10">
        <v>0.5710000000000001</v>
      </c>
      <c r="X2" s="9">
        <v>1300.0</v>
      </c>
      <c r="Y2" s="10">
        <f t="shared" ref="Y2:Y1446" si="7">X2/E2</f>
        <v>0.4518595759</v>
      </c>
      <c r="Z2" s="10">
        <v>0.6829999999999999</v>
      </c>
      <c r="AA2" s="9">
        <v>1339.0</v>
      </c>
      <c r="AB2" s="10">
        <f t="shared" ref="AB2:AB1446" si="8">AA2/E2</f>
        <v>0.4654153632</v>
      </c>
      <c r="AC2" s="10">
        <f t="shared" ref="AC2:AC1446" si="9">1-(AB2+Y2)</f>
        <v>0.08272506083</v>
      </c>
      <c r="AD2" s="10">
        <v>0.449</v>
      </c>
      <c r="AE2" s="9">
        <v>29365.0</v>
      </c>
      <c r="AF2" s="9">
        <v>881.0</v>
      </c>
      <c r="AG2" s="9">
        <v>15050.0</v>
      </c>
      <c r="AH2" s="9">
        <v>1659.0</v>
      </c>
      <c r="AI2" s="10">
        <v>0.191</v>
      </c>
      <c r="AJ2" s="2">
        <v>1.825314234</v>
      </c>
      <c r="AK2" s="2">
        <v>1576.1669669859157</v>
      </c>
      <c r="AL2" s="2" t="s">
        <v>59</v>
      </c>
      <c r="AM2" s="2" t="s">
        <v>60</v>
      </c>
      <c r="AQ2" s="2">
        <f>COUNTIF(AL:AL,"=High")</f>
        <v>482</v>
      </c>
    </row>
    <row r="3" ht="15.75" hidden="1" customHeight="1">
      <c r="A3" s="11" t="s">
        <v>61</v>
      </c>
      <c r="B3" s="2">
        <v>19.5</v>
      </c>
      <c r="C3" s="2">
        <v>19.4</v>
      </c>
      <c r="D3" s="2">
        <v>19.6</v>
      </c>
      <c r="E3" s="2">
        <v>3514.0</v>
      </c>
      <c r="F3" s="2">
        <v>1760.0</v>
      </c>
      <c r="G3" s="2">
        <v>1754.0</v>
      </c>
      <c r="H3" s="10">
        <f t="shared" si="2"/>
        <v>0.5008537279</v>
      </c>
      <c r="I3" s="10">
        <f t="shared" si="3"/>
        <v>0.4991462721</v>
      </c>
      <c r="J3" s="9">
        <v>846.0</v>
      </c>
      <c r="K3" s="10">
        <f t="shared" si="4"/>
        <v>0.2407512806</v>
      </c>
      <c r="L3" s="9">
        <v>168.0</v>
      </c>
      <c r="M3" s="9">
        <v>35.0</v>
      </c>
      <c r="N3" s="9">
        <v>35.0</v>
      </c>
      <c r="O3" s="10">
        <f t="shared" ref="O3:Q3" si="5">L3/$J3</f>
        <v>0.1985815603</v>
      </c>
      <c r="P3" s="10">
        <f t="shared" si="5"/>
        <v>0.04137115839</v>
      </c>
      <c r="Q3" s="10">
        <f t="shared" si="5"/>
        <v>0.04137115839</v>
      </c>
      <c r="R3" s="10">
        <v>0.638</v>
      </c>
      <c r="S3" s="10">
        <v>0.605</v>
      </c>
      <c r="T3" s="10">
        <v>0.659</v>
      </c>
      <c r="U3" s="9">
        <v>926.0</v>
      </c>
      <c r="V3" s="10">
        <f t="shared" si="6"/>
        <v>0.2635173591</v>
      </c>
      <c r="W3" s="10">
        <v>0.784</v>
      </c>
      <c r="X3" s="9">
        <v>116.0</v>
      </c>
      <c r="Y3" s="10">
        <f t="shared" si="7"/>
        <v>0.03301081389</v>
      </c>
      <c r="Z3" s="10">
        <v>0.784</v>
      </c>
      <c r="AA3" s="9">
        <v>810.0</v>
      </c>
      <c r="AB3" s="10">
        <f t="shared" si="8"/>
        <v>0.2305065452</v>
      </c>
      <c r="AC3" s="10">
        <f t="shared" si="9"/>
        <v>0.7364826409</v>
      </c>
      <c r="AD3" s="10">
        <v>0.784</v>
      </c>
      <c r="AE3" s="9">
        <v>16868.0</v>
      </c>
      <c r="AF3" s="9">
        <v>374.0</v>
      </c>
      <c r="AG3" s="9">
        <v>9891.0</v>
      </c>
      <c r="AH3" s="9">
        <v>3398.0</v>
      </c>
      <c r="AI3" s="10">
        <v>0.17300000000000001</v>
      </c>
      <c r="AJ3" s="2">
        <v>1.473238968</v>
      </c>
      <c r="AK3" s="2">
        <v>2385.2206439872016</v>
      </c>
      <c r="AL3" s="2" t="s">
        <v>59</v>
      </c>
      <c r="AM3" s="2" t="s">
        <v>62</v>
      </c>
      <c r="AQ3" s="2">
        <f>COUNTIF(AH:AH,"&gt;3000")</f>
        <v>1024</v>
      </c>
    </row>
    <row r="4" ht="15.75" hidden="1" customHeight="1">
      <c r="A4" s="2" t="s">
        <v>63</v>
      </c>
      <c r="B4" s="2">
        <v>19.6</v>
      </c>
      <c r="C4" s="2">
        <v>19.7</v>
      </c>
      <c r="D4" s="2">
        <v>19.5</v>
      </c>
      <c r="E4" s="2">
        <v>5503.0</v>
      </c>
      <c r="F4" s="2">
        <v>2804.0</v>
      </c>
      <c r="G4" s="2">
        <v>2699.0</v>
      </c>
      <c r="H4" s="10">
        <f t="shared" si="2"/>
        <v>0.5095402508</v>
      </c>
      <c r="I4" s="10">
        <f t="shared" si="3"/>
        <v>0.4904597492</v>
      </c>
      <c r="J4" s="9">
        <v>1320.0</v>
      </c>
      <c r="K4" s="10">
        <f t="shared" si="4"/>
        <v>0.2398691623</v>
      </c>
      <c r="L4" s="9">
        <v>81.0</v>
      </c>
      <c r="M4" s="9">
        <v>34.0</v>
      </c>
      <c r="N4" s="9">
        <v>146.0</v>
      </c>
      <c r="O4" s="10">
        <f t="shared" ref="O4:Q4" si="10">L4/$J4</f>
        <v>0.06136363636</v>
      </c>
      <c r="P4" s="10">
        <f t="shared" si="10"/>
        <v>0.02575757576</v>
      </c>
      <c r="Q4" s="10">
        <f t="shared" si="10"/>
        <v>0.1106060606</v>
      </c>
      <c r="R4" s="10">
        <v>0.624</v>
      </c>
      <c r="S4" s="10">
        <v>0.584</v>
      </c>
      <c r="T4" s="10">
        <v>0.685</v>
      </c>
      <c r="U4" s="9">
        <v>156.0</v>
      </c>
      <c r="V4" s="10">
        <f t="shared" si="6"/>
        <v>0.02834817372</v>
      </c>
      <c r="W4" s="10">
        <v>0.5710000000000001</v>
      </c>
      <c r="X4" s="9">
        <v>0.0</v>
      </c>
      <c r="Y4" s="10">
        <f t="shared" si="7"/>
        <v>0</v>
      </c>
      <c r="Z4" s="10"/>
      <c r="AA4" s="9">
        <v>156.0</v>
      </c>
      <c r="AB4" s="10">
        <f t="shared" si="8"/>
        <v>0.02834817372</v>
      </c>
      <c r="AC4" s="10">
        <f t="shared" si="9"/>
        <v>0.9716518263</v>
      </c>
      <c r="AD4" s="10">
        <v>0.5710000000000001</v>
      </c>
      <c r="AE4" s="9">
        <v>23855.0</v>
      </c>
      <c r="AF4" s="9">
        <v>139.0</v>
      </c>
      <c r="AG4" s="9">
        <v>5938.0</v>
      </c>
      <c r="AH4" s="9">
        <v>5503.0</v>
      </c>
      <c r="AI4" s="10">
        <v>0.248</v>
      </c>
      <c r="AJ4" s="2">
        <v>3.256446726</v>
      </c>
      <c r="AK4" s="2">
        <v>1689.8787122980252</v>
      </c>
      <c r="AL4" s="2" t="s">
        <v>59</v>
      </c>
      <c r="AM4" s="2" t="s">
        <v>64</v>
      </c>
      <c r="AQ4" s="2" t="str">
        <f>coun</f>
        <v>#NAME?</v>
      </c>
    </row>
    <row r="5" ht="15.75" hidden="1" customHeight="1">
      <c r="A5" s="2" t="s">
        <v>65</v>
      </c>
      <c r="B5" s="2">
        <v>23.0</v>
      </c>
      <c r="C5" s="2">
        <v>20.2</v>
      </c>
      <c r="D5" s="2">
        <v>25.4</v>
      </c>
      <c r="E5" s="2">
        <v>4186.0</v>
      </c>
      <c r="F5" s="2">
        <v>2098.0</v>
      </c>
      <c r="G5" s="2">
        <v>2088.0</v>
      </c>
      <c r="H5" s="10">
        <f t="shared" si="2"/>
        <v>0.5011944577</v>
      </c>
      <c r="I5" s="10">
        <f t="shared" si="3"/>
        <v>0.4988055423</v>
      </c>
      <c r="J5" s="9">
        <v>1272.0</v>
      </c>
      <c r="K5" s="10">
        <f t="shared" si="4"/>
        <v>0.303870043</v>
      </c>
      <c r="L5" s="9">
        <v>999.0</v>
      </c>
      <c r="M5" s="9">
        <v>257.0</v>
      </c>
      <c r="N5" s="9">
        <v>0.0</v>
      </c>
      <c r="O5" s="10">
        <f t="shared" ref="O5:Q5" si="11">L5/$J5</f>
        <v>0.7853773585</v>
      </c>
      <c r="P5" s="10">
        <f t="shared" si="11"/>
        <v>0.2020440252</v>
      </c>
      <c r="Q5" s="10">
        <f t="shared" si="11"/>
        <v>0</v>
      </c>
      <c r="R5" s="10">
        <v>0.069</v>
      </c>
      <c r="S5" s="10">
        <v>0.05</v>
      </c>
      <c r="T5" s="10">
        <v>0.086</v>
      </c>
      <c r="U5" s="9">
        <v>4164.0</v>
      </c>
      <c r="V5" s="10">
        <f t="shared" si="6"/>
        <v>0.994744386</v>
      </c>
      <c r="W5" s="10">
        <v>0.41600000000000004</v>
      </c>
      <c r="X5" s="9">
        <v>1768.0</v>
      </c>
      <c r="Y5" s="10">
        <f t="shared" si="7"/>
        <v>0.4223602484</v>
      </c>
      <c r="Z5" s="10">
        <v>0.523</v>
      </c>
      <c r="AA5" s="9">
        <v>2149.0</v>
      </c>
      <c r="AB5" s="10">
        <f t="shared" si="8"/>
        <v>0.5133779264</v>
      </c>
      <c r="AC5" s="10">
        <f t="shared" si="9"/>
        <v>0.06426182513</v>
      </c>
      <c r="AD5" s="10">
        <v>0.325</v>
      </c>
      <c r="AE5" s="9">
        <v>40436.0</v>
      </c>
      <c r="AF5" s="9">
        <v>1055.0</v>
      </c>
      <c r="AG5" s="9">
        <v>30820.0</v>
      </c>
      <c r="AH5" s="9">
        <v>2531.0</v>
      </c>
      <c r="AI5" s="10">
        <v>0.19</v>
      </c>
      <c r="AJ5" s="2">
        <v>5.280432354</v>
      </c>
      <c r="AK5" s="2">
        <v>792.7381167621714</v>
      </c>
      <c r="AL5" s="2" t="s">
        <v>66</v>
      </c>
      <c r="AM5" s="2" t="s">
        <v>67</v>
      </c>
    </row>
    <row r="6" ht="15.75" hidden="1" customHeight="1">
      <c r="A6" s="2" t="s">
        <v>68</v>
      </c>
      <c r="B6" s="2">
        <v>21.2</v>
      </c>
      <c r="C6" s="2">
        <v>20.3</v>
      </c>
      <c r="D6" s="2">
        <v>22.3</v>
      </c>
      <c r="E6" s="2">
        <v>6066.0</v>
      </c>
      <c r="F6" s="2">
        <v>3510.0</v>
      </c>
      <c r="G6" s="2">
        <v>2556.0</v>
      </c>
      <c r="H6" s="10">
        <f t="shared" si="2"/>
        <v>0.5786350148</v>
      </c>
      <c r="I6" s="10">
        <f t="shared" si="3"/>
        <v>0.4213649852</v>
      </c>
      <c r="J6" s="9">
        <v>2389.0</v>
      </c>
      <c r="K6" s="10">
        <f t="shared" si="4"/>
        <v>0.3938344873</v>
      </c>
      <c r="L6" s="9">
        <v>1829.0</v>
      </c>
      <c r="M6" s="9">
        <v>186.0</v>
      </c>
      <c r="N6" s="9">
        <v>25.0</v>
      </c>
      <c r="O6" s="10">
        <f t="shared" ref="O6:Q6" si="12">L6/$J6</f>
        <v>0.765592298</v>
      </c>
      <c r="P6" s="10">
        <f t="shared" si="12"/>
        <v>0.07785684387</v>
      </c>
      <c r="Q6" s="10">
        <f t="shared" si="12"/>
        <v>0.01046462955</v>
      </c>
      <c r="R6" s="10">
        <v>0.182</v>
      </c>
      <c r="S6" s="10">
        <v>0.122</v>
      </c>
      <c r="T6" s="10">
        <v>0.25</v>
      </c>
      <c r="U6" s="9">
        <v>5637.0</v>
      </c>
      <c r="V6" s="10">
        <f t="shared" si="6"/>
        <v>0.9292779426</v>
      </c>
      <c r="W6" s="10">
        <v>0.094</v>
      </c>
      <c r="X6" s="9">
        <v>2592.0</v>
      </c>
      <c r="Y6" s="10">
        <f t="shared" si="7"/>
        <v>0.4272997033</v>
      </c>
      <c r="Z6" s="10">
        <v>0.094</v>
      </c>
      <c r="AA6" s="9">
        <v>3045.0</v>
      </c>
      <c r="AB6" s="10">
        <f t="shared" si="8"/>
        <v>0.5019782394</v>
      </c>
      <c r="AC6" s="10">
        <f t="shared" si="9"/>
        <v>0.07072205737</v>
      </c>
      <c r="AD6" s="10">
        <v>0.094</v>
      </c>
      <c r="AE6" s="9">
        <v>49925.0</v>
      </c>
      <c r="AF6" s="9">
        <v>1588.0</v>
      </c>
      <c r="AG6" s="9">
        <v>41464.0</v>
      </c>
      <c r="AH6" s="9">
        <v>3502.0</v>
      </c>
      <c r="AI6" s="10">
        <v>0.09</v>
      </c>
      <c r="AJ6" s="2">
        <v>5.817754638</v>
      </c>
      <c r="AK6" s="2">
        <v>1042.6703045155132</v>
      </c>
      <c r="AL6" s="2" t="s">
        <v>66</v>
      </c>
      <c r="AM6" s="2" t="s">
        <v>60</v>
      </c>
    </row>
    <row r="7" ht="15.75" hidden="1" customHeight="1">
      <c r="A7" s="2" t="s">
        <v>69</v>
      </c>
      <c r="B7" s="2">
        <v>20.1</v>
      </c>
      <c r="C7" s="2">
        <v>20.6</v>
      </c>
      <c r="D7" s="2">
        <v>19.7</v>
      </c>
      <c r="E7" s="2">
        <v>6986.0</v>
      </c>
      <c r="F7" s="2">
        <v>3601.0</v>
      </c>
      <c r="G7" s="2">
        <v>3385.0</v>
      </c>
      <c r="H7" s="10">
        <f t="shared" si="2"/>
        <v>0.5154594904</v>
      </c>
      <c r="I7" s="10">
        <f t="shared" si="3"/>
        <v>0.4845405096</v>
      </c>
      <c r="J7" s="9">
        <v>2603.0</v>
      </c>
      <c r="K7" s="10">
        <f t="shared" si="4"/>
        <v>0.3726023476</v>
      </c>
      <c r="L7" s="9">
        <v>913.0</v>
      </c>
      <c r="M7" s="9">
        <v>178.0</v>
      </c>
      <c r="N7" s="9">
        <v>9.0</v>
      </c>
      <c r="O7" s="10">
        <f t="shared" ref="O7:Q7" si="13">L7/$J7</f>
        <v>0.3507491356</v>
      </c>
      <c r="P7" s="10">
        <f t="shared" si="13"/>
        <v>0.06838263542</v>
      </c>
      <c r="Q7" s="10">
        <f t="shared" si="13"/>
        <v>0.003457548982</v>
      </c>
      <c r="R7" s="10">
        <v>0.375</v>
      </c>
      <c r="S7" s="10">
        <v>0.434</v>
      </c>
      <c r="T7" s="10">
        <v>0.263</v>
      </c>
      <c r="U7" s="9">
        <v>3411.0</v>
      </c>
      <c r="V7" s="10">
        <f t="shared" si="6"/>
        <v>0.4882622388</v>
      </c>
      <c r="W7" s="10">
        <v>0.8029999999999999</v>
      </c>
      <c r="X7" s="9">
        <v>101.0</v>
      </c>
      <c r="Y7" s="10">
        <f t="shared" si="7"/>
        <v>0.0144574864</v>
      </c>
      <c r="Z7" s="10">
        <v>0.644</v>
      </c>
      <c r="AA7" s="9">
        <v>3232.0</v>
      </c>
      <c r="AB7" s="10">
        <f t="shared" si="8"/>
        <v>0.4626395648</v>
      </c>
      <c r="AC7" s="10">
        <f t="shared" si="9"/>
        <v>0.5229029488</v>
      </c>
      <c r="AD7" s="10">
        <v>0.828</v>
      </c>
      <c r="AE7" s="9">
        <v>22201.0</v>
      </c>
      <c r="AF7" s="9">
        <v>1324.0</v>
      </c>
      <c r="AG7" s="9">
        <v>14326.0</v>
      </c>
      <c r="AH7" s="9">
        <v>6862.0</v>
      </c>
      <c r="AI7" s="10">
        <v>0.102</v>
      </c>
      <c r="AJ7" s="2">
        <v>1.461458369</v>
      </c>
      <c r="AK7" s="2">
        <v>4780.1566901834885</v>
      </c>
      <c r="AL7" s="2" t="s">
        <v>59</v>
      </c>
      <c r="AM7" s="2" t="s">
        <v>62</v>
      </c>
    </row>
    <row r="8" ht="15.75" hidden="1" customHeight="1">
      <c r="A8" s="2" t="s">
        <v>70</v>
      </c>
      <c r="B8" s="2">
        <v>24.4</v>
      </c>
      <c r="C8" s="2">
        <v>20.6</v>
      </c>
      <c r="D8" s="2">
        <v>24.8</v>
      </c>
      <c r="E8" s="2">
        <v>4173.0</v>
      </c>
      <c r="F8" s="2">
        <v>1849.0</v>
      </c>
      <c r="G8" s="2">
        <v>2324.0</v>
      </c>
      <c r="H8" s="10">
        <f t="shared" si="2"/>
        <v>0.4430865085</v>
      </c>
      <c r="I8" s="10">
        <f t="shared" si="3"/>
        <v>0.5569134915</v>
      </c>
      <c r="J8" s="9">
        <v>1726.0</v>
      </c>
      <c r="K8" s="10">
        <f t="shared" si="4"/>
        <v>0.4136113108</v>
      </c>
      <c r="L8" s="9">
        <v>1441.0</v>
      </c>
      <c r="M8" s="9">
        <v>133.0</v>
      </c>
      <c r="N8" s="9">
        <v>22.0</v>
      </c>
      <c r="O8" s="10">
        <f t="shared" ref="O8:Q8" si="14">L8/$J8</f>
        <v>0.8348783314</v>
      </c>
      <c r="P8" s="10">
        <f t="shared" si="14"/>
        <v>0.07705677868</v>
      </c>
      <c r="Q8" s="10">
        <f t="shared" si="14"/>
        <v>0.01274623407</v>
      </c>
      <c r="R8" s="10">
        <v>0.282</v>
      </c>
      <c r="S8" s="10">
        <v>0.302</v>
      </c>
      <c r="T8" s="10">
        <v>0.267</v>
      </c>
      <c r="U8" s="9">
        <v>4173.0</v>
      </c>
      <c r="V8" s="10">
        <f t="shared" si="6"/>
        <v>1</v>
      </c>
      <c r="W8" s="10">
        <v>0.094</v>
      </c>
      <c r="X8" s="9">
        <v>1662.0</v>
      </c>
      <c r="Y8" s="10">
        <f t="shared" si="7"/>
        <v>0.3982746226</v>
      </c>
      <c r="Z8" s="10">
        <v>0.114</v>
      </c>
      <c r="AA8" s="9">
        <v>2388.0</v>
      </c>
      <c r="AB8" s="10">
        <f t="shared" si="8"/>
        <v>0.5722501797</v>
      </c>
      <c r="AC8" s="10">
        <f t="shared" si="9"/>
        <v>0.0294751977</v>
      </c>
      <c r="AD8" s="10">
        <v>0.085</v>
      </c>
      <c r="AE8" s="9">
        <v>85511.0</v>
      </c>
      <c r="AF8" s="9">
        <v>1056.0</v>
      </c>
      <c r="AG8" s="9">
        <v>79861.0</v>
      </c>
      <c r="AH8" s="9">
        <v>2683.0</v>
      </c>
      <c r="AI8" s="10">
        <v>0.09</v>
      </c>
      <c r="AJ8" s="2">
        <v>1.403616851</v>
      </c>
      <c r="AK8" s="2">
        <v>2973.0335575744666</v>
      </c>
      <c r="AL8" s="2" t="s">
        <v>59</v>
      </c>
      <c r="AM8" s="2" t="s">
        <v>60</v>
      </c>
    </row>
    <row r="9" ht="15.75" hidden="1" customHeight="1">
      <c r="A9" s="2" t="s">
        <v>71</v>
      </c>
      <c r="B9" s="2">
        <v>20.2</v>
      </c>
      <c r="C9" s="2">
        <v>21.0</v>
      </c>
      <c r="D9" s="2">
        <v>19.8</v>
      </c>
      <c r="E9" s="2">
        <v>6709.0</v>
      </c>
      <c r="F9" s="2">
        <v>2852.0</v>
      </c>
      <c r="G9" s="2">
        <v>3857.0</v>
      </c>
      <c r="H9" s="10">
        <f t="shared" si="2"/>
        <v>0.4251006111</v>
      </c>
      <c r="I9" s="10">
        <f t="shared" si="3"/>
        <v>0.5748993889</v>
      </c>
      <c r="J9" s="9">
        <v>2628.0</v>
      </c>
      <c r="K9" s="10">
        <f t="shared" si="4"/>
        <v>0.3917126248</v>
      </c>
      <c r="L9" s="9">
        <v>1154.0</v>
      </c>
      <c r="M9" s="9">
        <v>153.0</v>
      </c>
      <c r="N9" s="9">
        <v>257.0</v>
      </c>
      <c r="O9" s="10">
        <f t="shared" ref="O9:Q9" si="15">L9/$J9</f>
        <v>0.4391171994</v>
      </c>
      <c r="P9" s="10">
        <f t="shared" si="15"/>
        <v>0.05821917808</v>
      </c>
      <c r="Q9" s="10">
        <f t="shared" si="15"/>
        <v>0.09779299848</v>
      </c>
      <c r="R9" s="10">
        <v>0.48700000000000004</v>
      </c>
      <c r="S9" s="10">
        <v>0.45799999999999996</v>
      </c>
      <c r="T9" s="10">
        <v>0.515</v>
      </c>
      <c r="U9" s="9">
        <v>3231.0</v>
      </c>
      <c r="V9" s="10">
        <f t="shared" si="6"/>
        <v>0.4815918915</v>
      </c>
      <c r="W9" s="10">
        <v>0.516</v>
      </c>
      <c r="X9" s="9">
        <v>209.0</v>
      </c>
      <c r="Y9" s="10">
        <f t="shared" si="7"/>
        <v>0.03115218363</v>
      </c>
      <c r="Z9" s="10">
        <v>0.354</v>
      </c>
      <c r="AA9" s="9">
        <v>2861.0</v>
      </c>
      <c r="AB9" s="10">
        <f t="shared" si="8"/>
        <v>0.4264420927</v>
      </c>
      <c r="AC9" s="10">
        <f t="shared" si="9"/>
        <v>0.5424057237</v>
      </c>
      <c r="AD9" s="10">
        <v>0.5529999999999999</v>
      </c>
      <c r="AE9" s="9">
        <v>35972.0</v>
      </c>
      <c r="AF9" s="9">
        <v>1497.0</v>
      </c>
      <c r="AG9" s="9">
        <v>19746.0</v>
      </c>
      <c r="AH9" s="9">
        <v>6505.0</v>
      </c>
      <c r="AI9" s="10">
        <v>0.215</v>
      </c>
      <c r="AJ9" s="2">
        <v>2.481595964</v>
      </c>
      <c r="AK9" s="2">
        <v>2703.502140286363</v>
      </c>
      <c r="AL9" s="2" t="s">
        <v>59</v>
      </c>
      <c r="AM9" s="2" t="s">
        <v>72</v>
      </c>
    </row>
    <row r="10" ht="15.75" hidden="1" customHeight="1">
      <c r="A10" s="2" t="s">
        <v>73</v>
      </c>
      <c r="B10" s="2">
        <v>20.7</v>
      </c>
      <c r="C10" s="2">
        <v>21.0</v>
      </c>
      <c r="D10" s="2">
        <v>19.7</v>
      </c>
      <c r="E10" s="2">
        <v>5966.0</v>
      </c>
      <c r="F10" s="2">
        <v>2948.0</v>
      </c>
      <c r="G10" s="2">
        <v>3018.0</v>
      </c>
      <c r="H10" s="10">
        <f t="shared" si="2"/>
        <v>0.4941334227</v>
      </c>
      <c r="I10" s="10">
        <f t="shared" si="3"/>
        <v>0.5058665773</v>
      </c>
      <c r="J10" s="9">
        <v>2149.0</v>
      </c>
      <c r="K10" s="10">
        <f t="shared" si="4"/>
        <v>0.3602078445</v>
      </c>
      <c r="L10" s="9">
        <v>1654.0</v>
      </c>
      <c r="M10" s="9">
        <v>158.0</v>
      </c>
      <c r="N10" s="9">
        <v>0.0</v>
      </c>
      <c r="O10" s="10">
        <f t="shared" ref="O10:Q10" si="16">L10/$J10</f>
        <v>0.7696603071</v>
      </c>
      <c r="P10" s="10">
        <f t="shared" si="16"/>
        <v>0.07352256864</v>
      </c>
      <c r="Q10" s="10">
        <f t="shared" si="16"/>
        <v>0</v>
      </c>
      <c r="R10" s="10">
        <v>0.145</v>
      </c>
      <c r="S10" s="10">
        <v>0.11</v>
      </c>
      <c r="T10" s="10">
        <v>0.18100000000000002</v>
      </c>
      <c r="U10" s="9">
        <v>5594.0</v>
      </c>
      <c r="V10" s="10">
        <f t="shared" si="6"/>
        <v>0.9376466644</v>
      </c>
      <c r="W10" s="10">
        <v>0.131</v>
      </c>
      <c r="X10" s="9">
        <v>2704.0</v>
      </c>
      <c r="Y10" s="10">
        <f t="shared" si="7"/>
        <v>0.4532349983</v>
      </c>
      <c r="Z10" s="10">
        <v>0.175</v>
      </c>
      <c r="AA10" s="9">
        <v>2876.0</v>
      </c>
      <c r="AB10" s="10">
        <f t="shared" si="8"/>
        <v>0.4820650352</v>
      </c>
      <c r="AC10" s="10">
        <f t="shared" si="9"/>
        <v>0.06469996648</v>
      </c>
      <c r="AD10" s="10">
        <v>0.086</v>
      </c>
      <c r="AE10" s="9">
        <v>54822.0</v>
      </c>
      <c r="AF10" s="9">
        <v>1441.0</v>
      </c>
      <c r="AG10" s="9">
        <v>52856.0</v>
      </c>
      <c r="AH10" s="9">
        <v>3297.0</v>
      </c>
      <c r="AI10" s="10">
        <v>0.10099999999999999</v>
      </c>
      <c r="AJ10" s="2">
        <v>16.19048337</v>
      </c>
      <c r="AK10" s="2">
        <v>368.48807189133356</v>
      </c>
      <c r="AL10" s="2" t="s">
        <v>66</v>
      </c>
      <c r="AM10" s="2" t="s">
        <v>60</v>
      </c>
    </row>
    <row r="11" ht="15.75" hidden="1" customHeight="1">
      <c r="A11" s="2" t="s">
        <v>74</v>
      </c>
      <c r="B11" s="2">
        <v>21.4</v>
      </c>
      <c r="C11" s="2">
        <v>21.1</v>
      </c>
      <c r="D11" s="2">
        <v>21.8</v>
      </c>
      <c r="E11" s="2">
        <v>3486.0</v>
      </c>
      <c r="F11" s="2">
        <v>2070.0</v>
      </c>
      <c r="G11" s="2">
        <v>1416.0</v>
      </c>
      <c r="H11" s="10">
        <f t="shared" si="2"/>
        <v>0.5938037866</v>
      </c>
      <c r="I11" s="10">
        <f t="shared" si="3"/>
        <v>0.4061962134</v>
      </c>
      <c r="J11" s="9">
        <v>1409.0</v>
      </c>
      <c r="K11" s="10">
        <f t="shared" si="4"/>
        <v>0.4041881813</v>
      </c>
      <c r="L11" s="9">
        <v>484.0</v>
      </c>
      <c r="M11" s="9">
        <v>95.0</v>
      </c>
      <c r="N11" s="9">
        <v>272.0</v>
      </c>
      <c r="O11" s="10">
        <f t="shared" ref="O11:Q11" si="17">L11/$J11</f>
        <v>0.3435060326</v>
      </c>
      <c r="P11" s="10">
        <f t="shared" si="17"/>
        <v>0.06742370476</v>
      </c>
      <c r="Q11" s="10">
        <f t="shared" si="17"/>
        <v>0.1930447126</v>
      </c>
      <c r="R11" s="10">
        <v>0.687</v>
      </c>
      <c r="S11" s="10">
        <v>0.7040000000000001</v>
      </c>
      <c r="T11" s="10">
        <v>0.672</v>
      </c>
      <c r="U11" s="9">
        <v>2647.0</v>
      </c>
      <c r="V11" s="10">
        <f t="shared" si="6"/>
        <v>0.7593230063</v>
      </c>
      <c r="W11" s="10">
        <v>0.615</v>
      </c>
      <c r="X11" s="9">
        <v>86.0</v>
      </c>
      <c r="Y11" s="10">
        <f t="shared" si="7"/>
        <v>0.02467010901</v>
      </c>
      <c r="Z11" s="10">
        <v>0.5</v>
      </c>
      <c r="AA11" s="9">
        <v>2243.0</v>
      </c>
      <c r="AB11" s="10">
        <f t="shared" si="8"/>
        <v>0.6434308663</v>
      </c>
      <c r="AC11" s="10">
        <f t="shared" si="9"/>
        <v>0.3318990247</v>
      </c>
      <c r="AD11" s="10">
        <v>0.687</v>
      </c>
      <c r="AE11" s="9">
        <v>26535.0</v>
      </c>
      <c r="AF11" s="9">
        <v>1369.0</v>
      </c>
      <c r="AG11" s="9">
        <v>17515.0</v>
      </c>
      <c r="AH11" s="9">
        <v>3416.0</v>
      </c>
      <c r="AI11" s="10">
        <v>0.109</v>
      </c>
      <c r="AJ11" s="2">
        <v>0.330714959</v>
      </c>
      <c r="AK11" s="2">
        <v>10540.799274822039</v>
      </c>
      <c r="AL11" s="2" t="s">
        <v>59</v>
      </c>
      <c r="AM11" s="2" t="s">
        <v>64</v>
      </c>
    </row>
    <row r="12" ht="15.75" hidden="1" customHeight="1">
      <c r="A12" s="2" t="s">
        <v>75</v>
      </c>
      <c r="B12" s="2">
        <v>23.2</v>
      </c>
      <c r="C12" s="2">
        <v>21.1</v>
      </c>
      <c r="D12" s="2">
        <v>25.6</v>
      </c>
      <c r="E12" s="2">
        <v>4792.0</v>
      </c>
      <c r="F12" s="2">
        <v>2453.0</v>
      </c>
      <c r="G12" s="2">
        <v>2339.0</v>
      </c>
      <c r="H12" s="10">
        <f t="shared" si="2"/>
        <v>0.5118948247</v>
      </c>
      <c r="I12" s="10">
        <f t="shared" si="3"/>
        <v>0.4881051753</v>
      </c>
      <c r="J12" s="9">
        <v>1644.0</v>
      </c>
      <c r="K12" s="10">
        <f t="shared" si="4"/>
        <v>0.3430717863</v>
      </c>
      <c r="L12" s="9">
        <v>1335.0</v>
      </c>
      <c r="M12" s="9">
        <v>233.0</v>
      </c>
      <c r="N12" s="9">
        <v>0.0</v>
      </c>
      <c r="O12" s="10">
        <f t="shared" ref="O12:Q12" si="18">L12/$J12</f>
        <v>0.8120437956</v>
      </c>
      <c r="P12" s="10">
        <f t="shared" si="18"/>
        <v>0.1417274939</v>
      </c>
      <c r="Q12" s="10">
        <f t="shared" si="18"/>
        <v>0</v>
      </c>
      <c r="R12" s="10">
        <v>0.09</v>
      </c>
      <c r="S12" s="10">
        <v>0.059000000000000004</v>
      </c>
      <c r="T12" s="10">
        <v>0.11800000000000001</v>
      </c>
      <c r="U12" s="9">
        <v>4744.0</v>
      </c>
      <c r="V12" s="10">
        <f t="shared" si="6"/>
        <v>0.9899833055</v>
      </c>
      <c r="W12" s="10">
        <v>0.371</v>
      </c>
      <c r="X12" s="9">
        <v>1932.0</v>
      </c>
      <c r="Y12" s="10">
        <f t="shared" si="7"/>
        <v>0.4031719533</v>
      </c>
      <c r="Z12" s="10">
        <v>0.435</v>
      </c>
      <c r="AA12" s="9">
        <v>2542.0</v>
      </c>
      <c r="AB12" s="10">
        <f t="shared" si="8"/>
        <v>0.5304674457</v>
      </c>
      <c r="AC12" s="10">
        <f t="shared" si="9"/>
        <v>0.066360601</v>
      </c>
      <c r="AD12" s="10">
        <v>0.335</v>
      </c>
      <c r="AE12" s="9">
        <v>44612.0</v>
      </c>
      <c r="AF12" s="9">
        <v>1172.0</v>
      </c>
      <c r="AG12" s="9">
        <v>36250.0</v>
      </c>
      <c r="AH12" s="9">
        <v>3016.0</v>
      </c>
      <c r="AI12" s="10">
        <v>0.152</v>
      </c>
      <c r="AJ12" s="2">
        <v>4.504119884</v>
      </c>
      <c r="AK12" s="2">
        <v>1063.914843168948</v>
      </c>
      <c r="AL12" s="2" t="s">
        <v>66</v>
      </c>
      <c r="AM12" s="2" t="s">
        <v>67</v>
      </c>
    </row>
    <row r="13" ht="15.75" hidden="1" customHeight="1">
      <c r="A13" s="2" t="s">
        <v>76</v>
      </c>
      <c r="B13" s="2">
        <v>21.8</v>
      </c>
      <c r="C13" s="2">
        <v>21.6</v>
      </c>
      <c r="D13" s="2">
        <v>22.3</v>
      </c>
      <c r="E13" s="2">
        <v>3097.0</v>
      </c>
      <c r="F13" s="2">
        <v>1857.0</v>
      </c>
      <c r="G13" s="2">
        <v>1240.0</v>
      </c>
      <c r="H13" s="10">
        <f t="shared" si="2"/>
        <v>0.5996125283</v>
      </c>
      <c r="I13" s="10">
        <f t="shared" si="3"/>
        <v>0.4003874717</v>
      </c>
      <c r="J13" s="9">
        <v>1571.0</v>
      </c>
      <c r="K13" s="10">
        <f t="shared" si="4"/>
        <v>0.5072650953</v>
      </c>
      <c r="L13" s="9">
        <v>868.0</v>
      </c>
      <c r="M13" s="9">
        <v>112.0</v>
      </c>
      <c r="N13" s="9">
        <v>12.0</v>
      </c>
      <c r="O13" s="10">
        <f t="shared" ref="O13:Q13" si="19">L13/$J13</f>
        <v>0.5525143221</v>
      </c>
      <c r="P13" s="10">
        <f t="shared" si="19"/>
        <v>0.07129217059</v>
      </c>
      <c r="Q13" s="10">
        <f t="shared" si="19"/>
        <v>0.007638446849</v>
      </c>
      <c r="R13" s="10">
        <v>0.369</v>
      </c>
      <c r="S13" s="10">
        <v>0.361</v>
      </c>
      <c r="T13" s="10">
        <v>0.381</v>
      </c>
      <c r="U13" s="9">
        <v>2451.0</v>
      </c>
      <c r="V13" s="10">
        <f t="shared" si="6"/>
        <v>0.7914110429</v>
      </c>
      <c r="W13" s="10">
        <v>0.053</v>
      </c>
      <c r="X13" s="9">
        <v>1025.0</v>
      </c>
      <c r="Y13" s="10">
        <f t="shared" si="7"/>
        <v>0.3309654504</v>
      </c>
      <c r="Z13" s="10">
        <v>0.06</v>
      </c>
      <c r="AA13" s="9">
        <v>1426.0</v>
      </c>
      <c r="AB13" s="10">
        <f t="shared" si="8"/>
        <v>0.4604455925</v>
      </c>
      <c r="AC13" s="10">
        <f t="shared" si="9"/>
        <v>0.2085889571</v>
      </c>
      <c r="AD13" s="10">
        <v>0.049</v>
      </c>
      <c r="AE13" s="9">
        <v>53694.0</v>
      </c>
      <c r="AF13" s="9">
        <v>749.0</v>
      </c>
      <c r="AG13" s="9">
        <v>44920.0</v>
      </c>
      <c r="AH13" s="9">
        <v>2103.0</v>
      </c>
      <c r="AI13" s="10">
        <v>0.048</v>
      </c>
      <c r="AJ13" s="2">
        <v>16.94904248</v>
      </c>
      <c r="AK13" s="2">
        <v>182.72418655239574</v>
      </c>
      <c r="AL13" s="2" t="s">
        <v>77</v>
      </c>
      <c r="AM13" s="2" t="s">
        <v>78</v>
      </c>
    </row>
    <row r="14" ht="15.75" hidden="1" customHeight="1">
      <c r="A14" s="2" t="s">
        <v>79</v>
      </c>
      <c r="B14" s="2">
        <v>22.2</v>
      </c>
      <c r="C14" s="2">
        <v>21.7</v>
      </c>
      <c r="D14" s="2">
        <v>22.7</v>
      </c>
      <c r="E14" s="2">
        <v>3167.0</v>
      </c>
      <c r="F14" s="2">
        <v>1764.0</v>
      </c>
      <c r="G14" s="2">
        <v>1403.0</v>
      </c>
      <c r="H14" s="10">
        <f t="shared" si="2"/>
        <v>0.5569940006</v>
      </c>
      <c r="I14" s="10">
        <f t="shared" si="3"/>
        <v>0.4430059994</v>
      </c>
      <c r="J14" s="9">
        <v>1397.0</v>
      </c>
      <c r="K14" s="10">
        <f t="shared" si="4"/>
        <v>0.441111462</v>
      </c>
      <c r="L14" s="9">
        <v>986.0</v>
      </c>
      <c r="M14" s="9">
        <v>161.0</v>
      </c>
      <c r="N14" s="9">
        <v>0.0</v>
      </c>
      <c r="O14" s="10">
        <f t="shared" ref="O14:Q14" si="20">L14/$J14</f>
        <v>0.7057981389</v>
      </c>
      <c r="P14" s="10">
        <f t="shared" si="20"/>
        <v>0.1152469578</v>
      </c>
      <c r="Q14" s="10">
        <f t="shared" si="20"/>
        <v>0</v>
      </c>
      <c r="R14" s="10">
        <v>0.213</v>
      </c>
      <c r="S14" s="10">
        <v>0.18600000000000003</v>
      </c>
      <c r="T14" s="10">
        <v>0.242</v>
      </c>
      <c r="U14" s="9">
        <v>2734.0</v>
      </c>
      <c r="V14" s="10">
        <f t="shared" si="6"/>
        <v>0.8632775497</v>
      </c>
      <c r="W14" s="10">
        <v>0.055</v>
      </c>
      <c r="X14" s="9">
        <v>1247.0</v>
      </c>
      <c r="Y14" s="10">
        <f t="shared" si="7"/>
        <v>0.3937480265</v>
      </c>
      <c r="Z14" s="10">
        <v>0.036000000000000004</v>
      </c>
      <c r="AA14" s="9">
        <v>1487.0</v>
      </c>
      <c r="AB14" s="10">
        <f t="shared" si="8"/>
        <v>0.4695295232</v>
      </c>
      <c r="AC14" s="10">
        <f t="shared" si="9"/>
        <v>0.1367224503</v>
      </c>
      <c r="AD14" s="10">
        <v>0.071</v>
      </c>
      <c r="AE14" s="9">
        <v>52462.0</v>
      </c>
      <c r="AF14" s="9">
        <v>772.0</v>
      </c>
      <c r="AG14" s="9">
        <v>45833.0</v>
      </c>
      <c r="AH14" s="9">
        <v>1952.0</v>
      </c>
      <c r="AI14" s="10">
        <v>0.07</v>
      </c>
      <c r="AJ14" s="2">
        <v>18.23952159</v>
      </c>
      <c r="AK14" s="2">
        <v>173.63394014327326</v>
      </c>
      <c r="AL14" s="2" t="s">
        <v>77</v>
      </c>
      <c r="AM14" s="2" t="s">
        <v>60</v>
      </c>
    </row>
    <row r="15" ht="15.75" hidden="1" customHeight="1">
      <c r="A15" s="2" t="s">
        <v>80</v>
      </c>
      <c r="B15" s="2">
        <v>22.7</v>
      </c>
      <c r="C15" s="2">
        <v>21.7</v>
      </c>
      <c r="D15" s="2">
        <v>22.9</v>
      </c>
      <c r="E15" s="2">
        <v>4088.0</v>
      </c>
      <c r="F15" s="2">
        <v>1795.0</v>
      </c>
      <c r="G15" s="2">
        <v>2293.0</v>
      </c>
      <c r="H15" s="10">
        <f t="shared" si="2"/>
        <v>0.4390900196</v>
      </c>
      <c r="I15" s="10">
        <f t="shared" si="3"/>
        <v>0.5609099804</v>
      </c>
      <c r="J15" s="9">
        <v>1616.0</v>
      </c>
      <c r="K15" s="10">
        <f t="shared" si="4"/>
        <v>0.3953033268</v>
      </c>
      <c r="L15" s="9">
        <v>1348.0</v>
      </c>
      <c r="M15" s="9">
        <v>140.0</v>
      </c>
      <c r="N15" s="9">
        <v>47.0</v>
      </c>
      <c r="O15" s="10">
        <f t="shared" ref="O15:Q15" si="21">L15/$J15</f>
        <v>0.8341584158</v>
      </c>
      <c r="P15" s="10">
        <f t="shared" si="21"/>
        <v>0.08663366337</v>
      </c>
      <c r="Q15" s="10">
        <f t="shared" si="21"/>
        <v>0.02908415842</v>
      </c>
      <c r="R15" s="10">
        <v>0.20800000000000002</v>
      </c>
      <c r="S15" s="10">
        <v>0.247</v>
      </c>
      <c r="T15" s="10">
        <v>0.177</v>
      </c>
      <c r="U15" s="9">
        <v>4086.0</v>
      </c>
      <c r="V15" s="10">
        <f t="shared" si="6"/>
        <v>0.9995107632</v>
      </c>
      <c r="W15" s="10">
        <v>0.40399999999999997</v>
      </c>
      <c r="X15" s="9">
        <v>1675.0</v>
      </c>
      <c r="Y15" s="10">
        <f t="shared" si="7"/>
        <v>0.4097358121</v>
      </c>
      <c r="Z15" s="10">
        <v>0.58</v>
      </c>
      <c r="AA15" s="9">
        <v>2258.0</v>
      </c>
      <c r="AB15" s="10">
        <f t="shared" si="8"/>
        <v>0.5523483366</v>
      </c>
      <c r="AC15" s="10">
        <f t="shared" si="9"/>
        <v>0.03791585127</v>
      </c>
      <c r="AD15" s="10">
        <v>0.29100000000000004</v>
      </c>
      <c r="AE15" s="9">
        <v>58004.0</v>
      </c>
      <c r="AF15" s="9">
        <v>1191.0</v>
      </c>
      <c r="AG15" s="9">
        <v>46994.0</v>
      </c>
      <c r="AH15" s="9">
        <v>2683.0</v>
      </c>
      <c r="AI15" s="10">
        <v>0.066</v>
      </c>
      <c r="AJ15" s="2">
        <v>3.028167482</v>
      </c>
      <c r="AK15" s="2">
        <v>1349.9913806947088</v>
      </c>
      <c r="AL15" s="2" t="s">
        <v>66</v>
      </c>
      <c r="AM15" s="2" t="s">
        <v>81</v>
      </c>
    </row>
    <row r="16" ht="15.75" hidden="1" customHeight="1">
      <c r="A16" s="2" t="s">
        <v>82</v>
      </c>
      <c r="B16" s="2">
        <v>21.6</v>
      </c>
      <c r="C16" s="2">
        <v>21.8</v>
      </c>
      <c r="D16" s="2">
        <v>21.3</v>
      </c>
      <c r="E16" s="2">
        <v>6619.0</v>
      </c>
      <c r="F16" s="2">
        <v>3102.0</v>
      </c>
      <c r="G16" s="2">
        <v>3517.0</v>
      </c>
      <c r="H16" s="10">
        <f t="shared" si="2"/>
        <v>0.4686508536</v>
      </c>
      <c r="I16" s="10">
        <f t="shared" si="3"/>
        <v>0.5313491464</v>
      </c>
      <c r="J16" s="9">
        <v>2672.0</v>
      </c>
      <c r="K16" s="10">
        <f t="shared" si="4"/>
        <v>0.4036863575</v>
      </c>
      <c r="L16" s="9">
        <v>579.0</v>
      </c>
      <c r="M16" s="9">
        <v>104.0</v>
      </c>
      <c r="N16" s="9">
        <v>934.0</v>
      </c>
      <c r="O16" s="10">
        <f t="shared" ref="O16:Q16" si="22">L16/$J16</f>
        <v>0.2166916168</v>
      </c>
      <c r="P16" s="10">
        <f t="shared" si="22"/>
        <v>0.03892215569</v>
      </c>
      <c r="Q16" s="10">
        <f t="shared" si="22"/>
        <v>0.3495508982</v>
      </c>
      <c r="R16" s="10">
        <v>0.524</v>
      </c>
      <c r="S16" s="10">
        <v>0.528</v>
      </c>
      <c r="T16" s="10">
        <v>0.52</v>
      </c>
      <c r="U16" s="9">
        <v>4349.0</v>
      </c>
      <c r="V16" s="10">
        <f t="shared" si="6"/>
        <v>0.6570478924</v>
      </c>
      <c r="W16" s="10">
        <v>0.631</v>
      </c>
      <c r="X16" s="9">
        <v>68.0</v>
      </c>
      <c r="Y16" s="10">
        <f t="shared" si="7"/>
        <v>0.0102734552</v>
      </c>
      <c r="Z16" s="10">
        <v>0.235</v>
      </c>
      <c r="AA16" s="9">
        <v>4123.0</v>
      </c>
      <c r="AB16" s="10">
        <f t="shared" si="8"/>
        <v>0.6229037619</v>
      </c>
      <c r="AC16" s="10">
        <f t="shared" si="9"/>
        <v>0.3668227829</v>
      </c>
      <c r="AD16" s="10">
        <v>0.639</v>
      </c>
      <c r="AE16" s="9">
        <v>21456.0</v>
      </c>
      <c r="AF16" s="9">
        <v>2653.0</v>
      </c>
      <c r="AG16" s="9">
        <v>10953.0</v>
      </c>
      <c r="AH16" s="9">
        <v>6537.0</v>
      </c>
      <c r="AI16" s="10">
        <v>0.187</v>
      </c>
      <c r="AJ16" s="2">
        <v>0.543482887</v>
      </c>
      <c r="AK16" s="2">
        <v>12178.856332600588</v>
      </c>
      <c r="AL16" s="2" t="s">
        <v>59</v>
      </c>
      <c r="AM16" s="2" t="s">
        <v>64</v>
      </c>
    </row>
    <row r="17" ht="15.75" hidden="1" customHeight="1">
      <c r="A17" s="2" t="s">
        <v>83</v>
      </c>
      <c r="B17" s="2">
        <v>21.6</v>
      </c>
      <c r="C17" s="2">
        <v>22.1</v>
      </c>
      <c r="D17" s="2">
        <v>20.9</v>
      </c>
      <c r="E17" s="2">
        <v>8076.0</v>
      </c>
      <c r="F17" s="2">
        <v>3869.0</v>
      </c>
      <c r="G17" s="2">
        <v>4207.0</v>
      </c>
      <c r="H17" s="10">
        <f t="shared" si="2"/>
        <v>0.4790737989</v>
      </c>
      <c r="I17" s="10">
        <f t="shared" si="3"/>
        <v>0.5209262011</v>
      </c>
      <c r="J17" s="9">
        <v>2977.0</v>
      </c>
      <c r="K17" s="10">
        <f t="shared" si="4"/>
        <v>0.3686230807</v>
      </c>
      <c r="L17" s="9">
        <v>1749.0</v>
      </c>
      <c r="M17" s="9">
        <v>261.0</v>
      </c>
      <c r="N17" s="9">
        <v>47.0</v>
      </c>
      <c r="O17" s="10">
        <f t="shared" ref="O17:Q17" si="23">L17/$J17</f>
        <v>0.5875041989</v>
      </c>
      <c r="P17" s="10">
        <f t="shared" si="23"/>
        <v>0.08767215317</v>
      </c>
      <c r="Q17" s="10">
        <f t="shared" si="23"/>
        <v>0.01578770574</v>
      </c>
      <c r="R17" s="10">
        <v>0.287</v>
      </c>
      <c r="S17" s="10">
        <v>0.304</v>
      </c>
      <c r="T17" s="10">
        <v>0.26899999999999996</v>
      </c>
      <c r="U17" s="9">
        <v>5390.0</v>
      </c>
      <c r="V17" s="10">
        <f t="shared" si="6"/>
        <v>0.6674096087</v>
      </c>
      <c r="W17" s="10">
        <v>0.455</v>
      </c>
      <c r="X17" s="9">
        <v>848.0</v>
      </c>
      <c r="Y17" s="10">
        <f t="shared" si="7"/>
        <v>0.1050024765</v>
      </c>
      <c r="Z17" s="10">
        <v>0.281</v>
      </c>
      <c r="AA17" s="9">
        <v>4005.0</v>
      </c>
      <c r="AB17" s="10">
        <f t="shared" si="8"/>
        <v>0.4959138187</v>
      </c>
      <c r="AC17" s="10">
        <f t="shared" si="9"/>
        <v>0.3990837048</v>
      </c>
      <c r="AD17" s="10">
        <v>0.51</v>
      </c>
      <c r="AE17" s="9">
        <v>34508.0</v>
      </c>
      <c r="AF17" s="9">
        <v>2140.0</v>
      </c>
      <c r="AG17" s="9">
        <v>18930.0</v>
      </c>
      <c r="AH17" s="9">
        <v>7217.0</v>
      </c>
      <c r="AI17" s="10">
        <v>0.092</v>
      </c>
      <c r="AJ17" s="2">
        <v>3.270365623</v>
      </c>
      <c r="AK17" s="2">
        <v>2469.4486583404255</v>
      </c>
      <c r="AL17" s="2" t="s">
        <v>59</v>
      </c>
      <c r="AM17" s="2" t="s">
        <v>78</v>
      </c>
    </row>
    <row r="18" ht="15.75" hidden="1" customHeight="1">
      <c r="A18" s="2" t="s">
        <v>84</v>
      </c>
      <c r="B18" s="2">
        <v>22.3</v>
      </c>
      <c r="C18" s="2">
        <v>22.3</v>
      </c>
      <c r="D18" s="2">
        <v>22.2</v>
      </c>
      <c r="E18" s="2">
        <v>1848.0</v>
      </c>
      <c r="F18" s="2">
        <v>947.0</v>
      </c>
      <c r="G18" s="2">
        <v>901.0</v>
      </c>
      <c r="H18" s="10">
        <f t="shared" si="2"/>
        <v>0.5124458874</v>
      </c>
      <c r="I18" s="10">
        <f t="shared" si="3"/>
        <v>0.4875541126</v>
      </c>
      <c r="J18" s="9">
        <v>624.0</v>
      </c>
      <c r="K18" s="10">
        <f t="shared" si="4"/>
        <v>0.3376623377</v>
      </c>
      <c r="L18" s="9">
        <v>474.0</v>
      </c>
      <c r="M18" s="9">
        <v>49.0</v>
      </c>
      <c r="N18" s="9">
        <v>19.0</v>
      </c>
      <c r="O18" s="10">
        <f t="shared" ref="O18:Q18" si="24">L18/$J18</f>
        <v>0.7596153846</v>
      </c>
      <c r="P18" s="10">
        <f t="shared" si="24"/>
        <v>0.07852564103</v>
      </c>
      <c r="Q18" s="10">
        <f t="shared" si="24"/>
        <v>0.03044871795</v>
      </c>
      <c r="R18" s="10">
        <v>0.217</v>
      </c>
      <c r="S18" s="10">
        <v>0.187</v>
      </c>
      <c r="T18" s="10">
        <v>0.248</v>
      </c>
      <c r="U18" s="9">
        <v>1786.0</v>
      </c>
      <c r="V18" s="10">
        <f t="shared" si="6"/>
        <v>0.9664502165</v>
      </c>
      <c r="W18" s="10">
        <v>0.184</v>
      </c>
      <c r="X18" s="9">
        <v>745.0</v>
      </c>
      <c r="Y18" s="10">
        <f t="shared" si="7"/>
        <v>0.4031385281</v>
      </c>
      <c r="Z18" s="10">
        <v>0.242</v>
      </c>
      <c r="AA18" s="9">
        <v>1041.0</v>
      </c>
      <c r="AB18" s="10">
        <f t="shared" si="8"/>
        <v>0.5633116883</v>
      </c>
      <c r="AC18" s="10">
        <f t="shared" si="9"/>
        <v>0.03354978355</v>
      </c>
      <c r="AD18" s="10">
        <v>0.142</v>
      </c>
      <c r="AE18" s="9">
        <v>42621.0</v>
      </c>
      <c r="AF18" s="9">
        <v>535.0</v>
      </c>
      <c r="AG18" s="9">
        <v>39425.0</v>
      </c>
      <c r="AH18" s="9">
        <v>1140.0</v>
      </c>
      <c r="AI18" s="10">
        <v>0.162</v>
      </c>
      <c r="AJ18" s="2">
        <v>1.676366293</v>
      </c>
      <c r="AK18" s="2">
        <v>1102.3843701204746</v>
      </c>
      <c r="AL18" s="2" t="s">
        <v>66</v>
      </c>
      <c r="AM18" s="2" t="s">
        <v>85</v>
      </c>
    </row>
    <row r="19" ht="15.75" hidden="1" customHeight="1">
      <c r="A19" s="2" t="s">
        <v>86</v>
      </c>
      <c r="B19" s="2">
        <v>21.8</v>
      </c>
      <c r="C19" s="2">
        <v>22.4</v>
      </c>
      <c r="D19" s="2">
        <v>21.5</v>
      </c>
      <c r="E19" s="2">
        <v>5678.0</v>
      </c>
      <c r="F19" s="2">
        <v>2804.0</v>
      </c>
      <c r="G19" s="2">
        <v>2874.0</v>
      </c>
      <c r="H19" s="10">
        <f t="shared" si="2"/>
        <v>0.4938358577</v>
      </c>
      <c r="I19" s="10">
        <f t="shared" si="3"/>
        <v>0.5061641423</v>
      </c>
      <c r="J19" s="9">
        <v>2371.0</v>
      </c>
      <c r="K19" s="10">
        <f t="shared" si="4"/>
        <v>0.4175766115</v>
      </c>
      <c r="L19" s="9">
        <v>1294.0</v>
      </c>
      <c r="M19" s="9">
        <v>122.0</v>
      </c>
      <c r="N19" s="9">
        <v>75.0</v>
      </c>
      <c r="O19" s="10">
        <f t="shared" ref="O19:Q19" si="25">L19/$J19</f>
        <v>0.5457612822</v>
      </c>
      <c r="P19" s="10">
        <f t="shared" si="25"/>
        <v>0.05145508224</v>
      </c>
      <c r="Q19" s="10">
        <f t="shared" si="25"/>
        <v>0.03163222269</v>
      </c>
      <c r="R19" s="10">
        <v>0.457</v>
      </c>
      <c r="S19" s="10">
        <v>0.457</v>
      </c>
      <c r="T19" s="10">
        <v>0.457</v>
      </c>
      <c r="U19" s="9">
        <v>3932.0</v>
      </c>
      <c r="V19" s="10">
        <f t="shared" si="6"/>
        <v>0.6924973582</v>
      </c>
      <c r="W19" s="10">
        <v>0.431</v>
      </c>
      <c r="X19" s="9">
        <v>531.0</v>
      </c>
      <c r="Y19" s="10">
        <f t="shared" si="7"/>
        <v>0.09351884466</v>
      </c>
      <c r="Z19" s="10">
        <v>0.27699999999999997</v>
      </c>
      <c r="AA19" s="9">
        <v>3117.0</v>
      </c>
      <c r="AB19" s="10">
        <f t="shared" si="8"/>
        <v>0.5489609017</v>
      </c>
      <c r="AC19" s="10">
        <f t="shared" si="9"/>
        <v>0.3575202536</v>
      </c>
      <c r="AD19" s="10">
        <v>0.49700000000000005</v>
      </c>
      <c r="AE19" s="9">
        <v>40839.0</v>
      </c>
      <c r="AF19" s="9">
        <v>1722.0</v>
      </c>
      <c r="AG19" s="9">
        <v>24362.0</v>
      </c>
      <c r="AH19" s="9">
        <v>5186.0</v>
      </c>
      <c r="AI19" s="10">
        <v>0.11800000000000001</v>
      </c>
      <c r="AJ19" s="2">
        <v>2.800030093</v>
      </c>
      <c r="AK19" s="2">
        <v>2027.8353486967326</v>
      </c>
      <c r="AL19" s="2" t="s">
        <v>59</v>
      </c>
      <c r="AM19" s="2" t="s">
        <v>78</v>
      </c>
    </row>
    <row r="20" ht="15.75" hidden="1" customHeight="1">
      <c r="A20" s="2" t="s">
        <v>87</v>
      </c>
      <c r="B20" s="2">
        <v>22.3</v>
      </c>
      <c r="C20" s="2">
        <v>22.4</v>
      </c>
      <c r="D20" s="2">
        <v>22.1</v>
      </c>
      <c r="E20" s="2">
        <v>6355.0</v>
      </c>
      <c r="F20" s="2">
        <v>4324.0</v>
      </c>
      <c r="G20" s="2">
        <v>2031.0</v>
      </c>
      <c r="H20" s="10">
        <f t="shared" si="2"/>
        <v>0.6804091267</v>
      </c>
      <c r="I20" s="10">
        <f t="shared" si="3"/>
        <v>0.3195908733</v>
      </c>
      <c r="J20" s="9">
        <v>3684.0</v>
      </c>
      <c r="K20" s="10">
        <f t="shared" si="4"/>
        <v>0.5797010228</v>
      </c>
      <c r="L20" s="9">
        <v>1681.0</v>
      </c>
      <c r="M20" s="9">
        <v>75.0</v>
      </c>
      <c r="N20" s="9">
        <v>208.0</v>
      </c>
      <c r="O20" s="10">
        <f t="shared" ref="O20:Q20" si="26">L20/$J20</f>
        <v>0.4562975027</v>
      </c>
      <c r="P20" s="10">
        <f t="shared" si="26"/>
        <v>0.02035830619</v>
      </c>
      <c r="Q20" s="10">
        <f t="shared" si="26"/>
        <v>0.05646036916</v>
      </c>
      <c r="R20" s="10">
        <v>0.182</v>
      </c>
      <c r="S20" s="10">
        <v>0.16899999999999998</v>
      </c>
      <c r="T20" s="10">
        <v>0.20600000000000002</v>
      </c>
      <c r="U20" s="9">
        <v>4400.0</v>
      </c>
      <c r="V20" s="10">
        <f t="shared" si="6"/>
        <v>0.692368214</v>
      </c>
      <c r="W20" s="10">
        <v>0.09</v>
      </c>
      <c r="X20" s="9">
        <v>1837.0</v>
      </c>
      <c r="Y20" s="10">
        <f t="shared" si="7"/>
        <v>0.2890637293</v>
      </c>
      <c r="Z20" s="10">
        <v>0.13</v>
      </c>
      <c r="AA20" s="9">
        <v>2563.0</v>
      </c>
      <c r="AB20" s="10">
        <f t="shared" si="8"/>
        <v>0.4033044847</v>
      </c>
      <c r="AC20" s="10">
        <f t="shared" si="9"/>
        <v>0.307631786</v>
      </c>
      <c r="AD20" s="10">
        <v>0.062</v>
      </c>
      <c r="AE20" s="9">
        <v>50735.0</v>
      </c>
      <c r="AF20" s="9">
        <v>1321.0</v>
      </c>
      <c r="AG20" s="9">
        <v>45707.0</v>
      </c>
      <c r="AH20" s="9">
        <v>4546.0</v>
      </c>
      <c r="AI20" s="10">
        <v>0.10800000000000001</v>
      </c>
      <c r="AJ20" s="2">
        <v>31.72868168</v>
      </c>
      <c r="AK20" s="2">
        <v>200.29196498276949</v>
      </c>
      <c r="AL20" s="2" t="s">
        <v>77</v>
      </c>
      <c r="AM20" s="2" t="s">
        <v>85</v>
      </c>
    </row>
    <row r="21" ht="15.75" hidden="1" customHeight="1">
      <c r="A21" s="2" t="s">
        <v>88</v>
      </c>
      <c r="B21" s="2">
        <v>22.0</v>
      </c>
      <c r="C21" s="2">
        <v>22.4</v>
      </c>
      <c r="D21" s="2">
        <v>21.5</v>
      </c>
      <c r="E21" s="2">
        <v>7443.0</v>
      </c>
      <c r="F21" s="2">
        <v>3866.0</v>
      </c>
      <c r="G21" s="2">
        <v>3577.0</v>
      </c>
      <c r="H21" s="10">
        <f t="shared" si="2"/>
        <v>0.5194142147</v>
      </c>
      <c r="I21" s="10">
        <f t="shared" si="3"/>
        <v>0.4805857853</v>
      </c>
      <c r="J21" s="9">
        <v>3175.0</v>
      </c>
      <c r="K21" s="10">
        <f t="shared" si="4"/>
        <v>0.4265753057</v>
      </c>
      <c r="L21" s="9">
        <v>1964.0</v>
      </c>
      <c r="M21" s="9">
        <v>158.0</v>
      </c>
      <c r="N21" s="9">
        <v>56.0</v>
      </c>
      <c r="O21" s="10">
        <f t="shared" ref="O21:Q21" si="27">L21/$J21</f>
        <v>0.6185826772</v>
      </c>
      <c r="P21" s="10">
        <f t="shared" si="27"/>
        <v>0.04976377953</v>
      </c>
      <c r="Q21" s="10">
        <f t="shared" si="27"/>
        <v>0.01763779528</v>
      </c>
      <c r="R21" s="10">
        <v>0.368</v>
      </c>
      <c r="S21" s="10">
        <v>0.402</v>
      </c>
      <c r="T21" s="10">
        <v>0.337</v>
      </c>
      <c r="U21" s="9">
        <v>5710.0</v>
      </c>
      <c r="V21" s="10">
        <f t="shared" si="6"/>
        <v>0.767163778</v>
      </c>
      <c r="W21" s="10">
        <v>0.498</v>
      </c>
      <c r="X21" s="9">
        <v>868.0</v>
      </c>
      <c r="Y21" s="10">
        <f t="shared" si="7"/>
        <v>0.1166196426</v>
      </c>
      <c r="Z21" s="10">
        <v>0.40399999999999997</v>
      </c>
      <c r="AA21" s="9">
        <v>4512.0</v>
      </c>
      <c r="AB21" s="10">
        <f t="shared" si="8"/>
        <v>0.6062071745</v>
      </c>
      <c r="AC21" s="10">
        <f t="shared" si="9"/>
        <v>0.2771731829</v>
      </c>
      <c r="AD21" s="10">
        <v>0.55</v>
      </c>
      <c r="AE21" s="9">
        <v>36142.0</v>
      </c>
      <c r="AF21" s="9">
        <v>2326.0</v>
      </c>
      <c r="AG21" s="9">
        <v>23027.0</v>
      </c>
      <c r="AH21" s="9">
        <v>6672.0</v>
      </c>
      <c r="AI21" s="10">
        <v>0.11800000000000001</v>
      </c>
      <c r="AJ21" s="2">
        <v>6.369838103</v>
      </c>
      <c r="AK21" s="2">
        <v>1168.47553731304</v>
      </c>
      <c r="AL21" s="2" t="s">
        <v>66</v>
      </c>
      <c r="AM21" s="2" t="s">
        <v>89</v>
      </c>
    </row>
    <row r="22" ht="15.75" hidden="1" customHeight="1">
      <c r="A22" s="2" t="s">
        <v>90</v>
      </c>
      <c r="B22" s="2">
        <v>22.0</v>
      </c>
      <c r="C22" s="2">
        <v>22.6</v>
      </c>
      <c r="D22" s="2">
        <v>21.7</v>
      </c>
      <c r="E22" s="2">
        <v>5660.0</v>
      </c>
      <c r="F22" s="2">
        <v>2748.0</v>
      </c>
      <c r="G22" s="2">
        <v>2912.0</v>
      </c>
      <c r="H22" s="10">
        <f t="shared" si="2"/>
        <v>0.4855123675</v>
      </c>
      <c r="I22" s="10">
        <f t="shared" si="3"/>
        <v>0.5144876325</v>
      </c>
      <c r="J22" s="9">
        <v>2389.0</v>
      </c>
      <c r="K22" s="10">
        <f t="shared" si="4"/>
        <v>0.4220848057</v>
      </c>
      <c r="L22" s="9">
        <v>1358.0</v>
      </c>
      <c r="M22" s="9">
        <v>144.0</v>
      </c>
      <c r="N22" s="9">
        <v>75.0</v>
      </c>
      <c r="O22" s="10">
        <f t="shared" ref="O22:Q22" si="28">L22/$J22</f>
        <v>0.5684386773</v>
      </c>
      <c r="P22" s="10">
        <f t="shared" si="28"/>
        <v>0.06027626622</v>
      </c>
      <c r="Q22" s="10">
        <f t="shared" si="28"/>
        <v>0.03139388866</v>
      </c>
      <c r="R22" s="10">
        <v>0.12</v>
      </c>
      <c r="S22" s="10">
        <v>0.10800000000000001</v>
      </c>
      <c r="T22" s="10">
        <v>0.132</v>
      </c>
      <c r="U22" s="9">
        <v>4199.0</v>
      </c>
      <c r="V22" s="10">
        <f t="shared" si="6"/>
        <v>0.7418727915</v>
      </c>
      <c r="W22" s="10">
        <v>0.32899999999999996</v>
      </c>
      <c r="X22" s="9">
        <v>871.0</v>
      </c>
      <c r="Y22" s="10">
        <f t="shared" si="7"/>
        <v>0.1538869258</v>
      </c>
      <c r="Z22" s="10">
        <v>0.45</v>
      </c>
      <c r="AA22" s="9">
        <v>2846.0</v>
      </c>
      <c r="AB22" s="10">
        <f t="shared" si="8"/>
        <v>0.5028268551</v>
      </c>
      <c r="AC22" s="10">
        <f t="shared" si="9"/>
        <v>0.3432862191</v>
      </c>
      <c r="AD22" s="10">
        <v>0.319</v>
      </c>
      <c r="AE22" s="9">
        <v>44637.0</v>
      </c>
      <c r="AF22" s="9">
        <v>1452.0</v>
      </c>
      <c r="AG22" s="9">
        <v>38333.0</v>
      </c>
      <c r="AH22" s="9">
        <v>4982.0</v>
      </c>
      <c r="AI22" s="10">
        <v>0.14400000000000002</v>
      </c>
      <c r="AJ22" s="2">
        <v>2.651530119</v>
      </c>
      <c r="AK22" s="2">
        <v>2134.61652177446</v>
      </c>
      <c r="AL22" s="2" t="s">
        <v>59</v>
      </c>
      <c r="AM22" s="2" t="s">
        <v>60</v>
      </c>
    </row>
    <row r="23" ht="15.75" hidden="1" customHeight="1">
      <c r="A23" s="2" t="s">
        <v>91</v>
      </c>
      <c r="B23" s="2">
        <v>26.6</v>
      </c>
      <c r="C23" s="2">
        <v>22.6</v>
      </c>
      <c r="D23" s="2">
        <v>28.7</v>
      </c>
      <c r="E23" s="2">
        <v>5612.0</v>
      </c>
      <c r="F23" s="2">
        <v>2972.0</v>
      </c>
      <c r="G23" s="2">
        <v>2640.0</v>
      </c>
      <c r="H23" s="10">
        <f t="shared" si="2"/>
        <v>0.5295794726</v>
      </c>
      <c r="I23" s="10">
        <f t="shared" si="3"/>
        <v>0.4704205274</v>
      </c>
      <c r="J23" s="9">
        <v>2233.0</v>
      </c>
      <c r="K23" s="10">
        <f t="shared" si="4"/>
        <v>0.3978973628</v>
      </c>
      <c r="L23" s="9">
        <v>1758.0</v>
      </c>
      <c r="M23" s="9">
        <v>394.0</v>
      </c>
      <c r="N23" s="9">
        <v>26.0</v>
      </c>
      <c r="O23" s="10">
        <f t="shared" ref="O23:Q23" si="29">L23/$J23</f>
        <v>0.7872816838</v>
      </c>
      <c r="P23" s="10">
        <f t="shared" si="29"/>
        <v>0.1764442454</v>
      </c>
      <c r="Q23" s="10">
        <f t="shared" si="29"/>
        <v>0.01164352888</v>
      </c>
      <c r="R23" s="10">
        <v>0.087</v>
      </c>
      <c r="S23" s="10">
        <v>0.113</v>
      </c>
      <c r="T23" s="10">
        <v>0.063</v>
      </c>
      <c r="U23" s="9">
        <v>5583.0</v>
      </c>
      <c r="V23" s="10">
        <f t="shared" si="6"/>
        <v>0.9948325018</v>
      </c>
      <c r="W23" s="10">
        <v>0.261</v>
      </c>
      <c r="X23" s="9">
        <v>2037.0</v>
      </c>
      <c r="Y23" s="10">
        <f t="shared" si="7"/>
        <v>0.3629722024</v>
      </c>
      <c r="Z23" s="10">
        <v>0.331</v>
      </c>
      <c r="AA23" s="9">
        <v>2969.0</v>
      </c>
      <c r="AB23" s="10">
        <f t="shared" si="8"/>
        <v>0.5290449038</v>
      </c>
      <c r="AC23" s="10">
        <f t="shared" si="9"/>
        <v>0.1079828938</v>
      </c>
      <c r="AD23" s="10">
        <v>0.213</v>
      </c>
      <c r="AE23" s="9">
        <v>49205.0</v>
      </c>
      <c r="AF23" s="9">
        <v>1502.0</v>
      </c>
      <c r="AG23" s="9">
        <v>40625.0</v>
      </c>
      <c r="AH23" s="9">
        <v>3788.0</v>
      </c>
      <c r="AI23" s="10">
        <v>0.065</v>
      </c>
      <c r="AJ23" s="2">
        <v>3.631221044</v>
      </c>
      <c r="AK23" s="2">
        <v>1545.485645736966</v>
      </c>
      <c r="AL23" s="2" t="s">
        <v>59</v>
      </c>
      <c r="AM23" s="2" t="s">
        <v>81</v>
      </c>
    </row>
    <row r="24" ht="15.75" hidden="1" customHeight="1">
      <c r="A24" s="2" t="s">
        <v>92</v>
      </c>
      <c r="B24" s="2">
        <v>22.5</v>
      </c>
      <c r="C24" s="2">
        <v>22.7</v>
      </c>
      <c r="D24" s="2">
        <v>21.6</v>
      </c>
      <c r="E24" s="2">
        <v>1970.0</v>
      </c>
      <c r="F24" s="2">
        <v>1466.0</v>
      </c>
      <c r="G24" s="2">
        <v>504.0</v>
      </c>
      <c r="H24" s="10">
        <f t="shared" si="2"/>
        <v>0.7441624365</v>
      </c>
      <c r="I24" s="10">
        <f t="shared" si="3"/>
        <v>0.2558375635</v>
      </c>
      <c r="J24" s="9">
        <v>1684.0</v>
      </c>
      <c r="K24" s="10">
        <f t="shared" si="4"/>
        <v>0.854822335</v>
      </c>
      <c r="L24" s="9">
        <v>817.0</v>
      </c>
      <c r="M24" s="9">
        <v>19.0</v>
      </c>
      <c r="N24" s="9">
        <v>6.0</v>
      </c>
      <c r="O24" s="10">
        <f t="shared" ref="O24:Q24" si="30">L24/$J24</f>
        <v>0.4851543943</v>
      </c>
      <c r="P24" s="10">
        <f t="shared" si="30"/>
        <v>0.01128266033</v>
      </c>
      <c r="Q24" s="10">
        <f t="shared" si="30"/>
        <v>0.003562945368</v>
      </c>
      <c r="R24" s="10">
        <v>0.221</v>
      </c>
      <c r="S24" s="10">
        <v>0.201</v>
      </c>
      <c r="T24" s="10">
        <v>0.281</v>
      </c>
      <c r="U24" s="9">
        <v>492.0</v>
      </c>
      <c r="V24" s="10">
        <f t="shared" si="6"/>
        <v>0.2497461929</v>
      </c>
      <c r="W24" s="10">
        <v>0.14800000000000002</v>
      </c>
      <c r="X24" s="9">
        <v>115.0</v>
      </c>
      <c r="Y24" s="10">
        <f t="shared" si="7"/>
        <v>0.05837563452</v>
      </c>
      <c r="Z24" s="10">
        <v>0.165</v>
      </c>
      <c r="AA24" s="9">
        <v>374.0</v>
      </c>
      <c r="AB24" s="10">
        <f t="shared" si="8"/>
        <v>0.1898477157</v>
      </c>
      <c r="AC24" s="10">
        <f t="shared" si="9"/>
        <v>0.7517766497</v>
      </c>
      <c r="AD24" s="10">
        <v>0.14400000000000002</v>
      </c>
      <c r="AE24" s="9">
        <v>41493.0</v>
      </c>
      <c r="AF24" s="9">
        <v>224.0</v>
      </c>
      <c r="AG24" s="9">
        <v>40250.0</v>
      </c>
      <c r="AH24" s="9">
        <v>1834.0</v>
      </c>
      <c r="AI24" s="10">
        <v>0.083</v>
      </c>
      <c r="AJ24" s="2">
        <v>21.75413365</v>
      </c>
      <c r="AK24" s="2">
        <v>90.55750193021362</v>
      </c>
      <c r="AL24" s="2" t="s">
        <v>77</v>
      </c>
      <c r="AM24" s="2" t="s">
        <v>93</v>
      </c>
    </row>
    <row r="25" ht="15.75" hidden="1" customHeight="1">
      <c r="A25" s="2" t="s">
        <v>94</v>
      </c>
      <c r="B25" s="2">
        <v>24.1</v>
      </c>
      <c r="C25" s="2">
        <v>22.8</v>
      </c>
      <c r="D25" s="2">
        <v>24.7</v>
      </c>
      <c r="E25" s="2">
        <v>3323.0</v>
      </c>
      <c r="F25" s="2">
        <v>1686.0</v>
      </c>
      <c r="G25" s="2">
        <v>1637.0</v>
      </c>
      <c r="H25" s="10">
        <f t="shared" si="2"/>
        <v>0.5073728559</v>
      </c>
      <c r="I25" s="10">
        <f t="shared" si="3"/>
        <v>0.4926271441</v>
      </c>
      <c r="J25" s="9">
        <v>1479.0</v>
      </c>
      <c r="K25" s="10">
        <f t="shared" si="4"/>
        <v>0.4450797472</v>
      </c>
      <c r="L25" s="9">
        <v>1121.0</v>
      </c>
      <c r="M25" s="9">
        <v>170.0</v>
      </c>
      <c r="N25" s="9">
        <v>49.0</v>
      </c>
      <c r="O25" s="10">
        <f t="shared" ref="O25:Q25" si="31">L25/$J25</f>
        <v>0.7579445571</v>
      </c>
      <c r="P25" s="10">
        <f t="shared" si="31"/>
        <v>0.1149425287</v>
      </c>
      <c r="Q25" s="10">
        <f t="shared" si="31"/>
        <v>0.03313049358</v>
      </c>
      <c r="R25" s="10">
        <v>0.08</v>
      </c>
      <c r="S25" s="10">
        <v>0.044000000000000004</v>
      </c>
      <c r="T25" s="10">
        <v>0.111</v>
      </c>
      <c r="U25" s="9">
        <v>3316.0</v>
      </c>
      <c r="V25" s="10">
        <f t="shared" si="6"/>
        <v>0.9978934698</v>
      </c>
      <c r="W25" s="10">
        <v>0.299</v>
      </c>
      <c r="X25" s="9">
        <v>1063.0</v>
      </c>
      <c r="Y25" s="10">
        <f t="shared" si="7"/>
        <v>0.3198916642</v>
      </c>
      <c r="Z25" s="10">
        <v>0.43700000000000006</v>
      </c>
      <c r="AA25" s="9">
        <v>2066.0</v>
      </c>
      <c r="AB25" s="10">
        <f t="shared" si="8"/>
        <v>0.6217273548</v>
      </c>
      <c r="AC25" s="10">
        <f t="shared" si="9"/>
        <v>0.05838098104</v>
      </c>
      <c r="AD25" s="10">
        <v>0.226</v>
      </c>
      <c r="AE25" s="9">
        <v>34263.0</v>
      </c>
      <c r="AF25" s="9">
        <v>1202.0</v>
      </c>
      <c r="AG25" s="9">
        <v>29474.0</v>
      </c>
      <c r="AH25" s="9">
        <v>2354.0</v>
      </c>
      <c r="AI25" s="10">
        <v>0.18100000000000002</v>
      </c>
      <c r="AJ25" s="2">
        <v>0.771801095</v>
      </c>
      <c r="AK25" s="2">
        <v>4305.513456158027</v>
      </c>
      <c r="AL25" s="2" t="s">
        <v>59</v>
      </c>
      <c r="AM25" s="2" t="s">
        <v>95</v>
      </c>
    </row>
    <row r="26" ht="15.75" hidden="1" customHeight="1">
      <c r="A26" s="2" t="s">
        <v>96</v>
      </c>
      <c r="B26" s="2">
        <v>22.3</v>
      </c>
      <c r="C26" s="2">
        <v>22.8</v>
      </c>
      <c r="D26" s="2">
        <v>21.7</v>
      </c>
      <c r="E26" s="2">
        <v>6812.0</v>
      </c>
      <c r="F26" s="2">
        <v>3470.0</v>
      </c>
      <c r="G26" s="2">
        <v>3342.0</v>
      </c>
      <c r="H26" s="10">
        <f t="shared" si="2"/>
        <v>0.509395185</v>
      </c>
      <c r="I26" s="10">
        <f t="shared" si="3"/>
        <v>0.490604815</v>
      </c>
      <c r="J26" s="9">
        <v>2965.0</v>
      </c>
      <c r="K26" s="10">
        <f t="shared" si="4"/>
        <v>0.4352613036</v>
      </c>
      <c r="L26" s="9">
        <v>1212.0</v>
      </c>
      <c r="M26" s="9">
        <v>322.0</v>
      </c>
      <c r="N26" s="9">
        <v>793.0</v>
      </c>
      <c r="O26" s="10">
        <f t="shared" ref="O26:Q26" si="32">L26/$J26</f>
        <v>0.4087689713</v>
      </c>
      <c r="P26" s="10">
        <f t="shared" si="32"/>
        <v>0.1086003373</v>
      </c>
      <c r="Q26" s="10">
        <f t="shared" si="32"/>
        <v>0.2674536256</v>
      </c>
      <c r="R26" s="10">
        <v>0.5660000000000001</v>
      </c>
      <c r="S26" s="10">
        <v>0.636</v>
      </c>
      <c r="T26" s="10">
        <v>0.488</v>
      </c>
      <c r="U26" s="9">
        <v>6795.0</v>
      </c>
      <c r="V26" s="10">
        <f t="shared" si="6"/>
        <v>0.997504404</v>
      </c>
      <c r="W26" s="10">
        <v>0.691</v>
      </c>
      <c r="X26" s="9">
        <v>547.0</v>
      </c>
      <c r="Y26" s="10">
        <f t="shared" si="7"/>
        <v>0.08029947152</v>
      </c>
      <c r="Z26" s="10">
        <v>0.654</v>
      </c>
      <c r="AA26" s="9">
        <v>6161.0</v>
      </c>
      <c r="AB26" s="10">
        <f t="shared" si="8"/>
        <v>0.9044333529</v>
      </c>
      <c r="AC26" s="10">
        <f t="shared" si="9"/>
        <v>0.01526717557</v>
      </c>
      <c r="AD26" s="10">
        <v>0.698</v>
      </c>
      <c r="AE26" s="9">
        <v>22195.0</v>
      </c>
      <c r="AF26" s="9">
        <v>3126.0</v>
      </c>
      <c r="AG26" s="9">
        <v>12447.0</v>
      </c>
      <c r="AH26" s="9">
        <v>6265.0</v>
      </c>
      <c r="AI26" s="10">
        <v>0.121</v>
      </c>
      <c r="AJ26" s="2">
        <v>84.13650387</v>
      </c>
      <c r="AK26" s="2">
        <v>80.96366840396978</v>
      </c>
      <c r="AL26" s="2" t="s">
        <v>77</v>
      </c>
      <c r="AM26" s="2" t="s">
        <v>62</v>
      </c>
    </row>
    <row r="27" ht="15.75" hidden="1" customHeight="1">
      <c r="A27" s="2" t="s">
        <v>97</v>
      </c>
      <c r="B27" s="2">
        <v>23.0</v>
      </c>
      <c r="C27" s="2">
        <v>22.8</v>
      </c>
      <c r="D27" s="2">
        <v>23.8</v>
      </c>
      <c r="E27" s="2">
        <v>6934.0</v>
      </c>
      <c r="F27" s="2">
        <v>3669.0</v>
      </c>
      <c r="G27" s="2">
        <v>3265.0</v>
      </c>
      <c r="H27" s="10">
        <f t="shared" si="2"/>
        <v>0.5291318142</v>
      </c>
      <c r="I27" s="10">
        <f t="shared" si="3"/>
        <v>0.4708681858</v>
      </c>
      <c r="J27" s="9">
        <v>2580.0</v>
      </c>
      <c r="K27" s="10">
        <f t="shared" si="4"/>
        <v>0.3720796077</v>
      </c>
      <c r="L27" s="9">
        <v>2025.0</v>
      </c>
      <c r="M27" s="9">
        <v>384.0</v>
      </c>
      <c r="N27" s="9">
        <v>11.0</v>
      </c>
      <c r="O27" s="10">
        <f t="shared" ref="O27:Q27" si="33">L27/$J27</f>
        <v>0.7848837209</v>
      </c>
      <c r="P27" s="10">
        <f t="shared" si="33"/>
        <v>0.1488372093</v>
      </c>
      <c r="Q27" s="10">
        <f t="shared" si="33"/>
        <v>0.004263565891</v>
      </c>
      <c r="R27" s="10">
        <v>0.073</v>
      </c>
      <c r="S27" s="10">
        <v>0.09300000000000001</v>
      </c>
      <c r="T27" s="10">
        <v>0.051</v>
      </c>
      <c r="U27" s="9">
        <v>6874.0</v>
      </c>
      <c r="V27" s="10">
        <f t="shared" si="6"/>
        <v>0.9913469859</v>
      </c>
      <c r="W27" s="10">
        <v>0.221</v>
      </c>
      <c r="X27" s="9">
        <v>2703.0</v>
      </c>
      <c r="Y27" s="10">
        <f t="shared" si="7"/>
        <v>0.3898182867</v>
      </c>
      <c r="Z27" s="10">
        <v>0.285</v>
      </c>
      <c r="AA27" s="9">
        <v>3666.0</v>
      </c>
      <c r="AB27" s="10">
        <f t="shared" si="8"/>
        <v>0.5286991635</v>
      </c>
      <c r="AC27" s="10">
        <f t="shared" si="9"/>
        <v>0.08148254975</v>
      </c>
      <c r="AD27" s="10">
        <v>0.179</v>
      </c>
      <c r="AE27" s="9">
        <v>56726.0</v>
      </c>
      <c r="AF27" s="9">
        <v>1785.0</v>
      </c>
      <c r="AG27" s="9">
        <v>45568.0</v>
      </c>
      <c r="AH27" s="9">
        <v>4543.0</v>
      </c>
      <c r="AI27" s="10">
        <v>0.165</v>
      </c>
      <c r="AJ27" s="2">
        <v>759.1237536</v>
      </c>
      <c r="AK27" s="2">
        <v>9.134215557235331</v>
      </c>
      <c r="AL27" s="2" t="s">
        <v>77</v>
      </c>
      <c r="AM27" s="2" t="s">
        <v>98</v>
      </c>
    </row>
    <row r="28" ht="15.75" hidden="1" customHeight="1">
      <c r="A28" s="2" t="s">
        <v>99</v>
      </c>
      <c r="B28" s="2">
        <v>22.7</v>
      </c>
      <c r="C28" s="2">
        <v>22.9</v>
      </c>
      <c r="D28" s="2">
        <v>21.6</v>
      </c>
      <c r="E28" s="2">
        <v>1977.0</v>
      </c>
      <c r="F28" s="2">
        <v>1715.0</v>
      </c>
      <c r="G28" s="2">
        <v>262.0</v>
      </c>
      <c r="H28" s="10">
        <f t="shared" si="2"/>
        <v>0.8674759737</v>
      </c>
      <c r="I28" s="10">
        <f t="shared" si="3"/>
        <v>0.1325240263</v>
      </c>
      <c r="J28" s="9">
        <v>1904.0</v>
      </c>
      <c r="K28" s="10">
        <f t="shared" si="4"/>
        <v>0.9630753667</v>
      </c>
      <c r="L28" s="9">
        <v>621.0</v>
      </c>
      <c r="M28" s="9">
        <v>177.0</v>
      </c>
      <c r="N28" s="9">
        <v>57.0</v>
      </c>
      <c r="O28" s="10">
        <f t="shared" ref="O28:Q28" si="34">L28/$J28</f>
        <v>0.3261554622</v>
      </c>
      <c r="P28" s="10">
        <f t="shared" si="34"/>
        <v>0.09296218487</v>
      </c>
      <c r="Q28" s="10">
        <f t="shared" si="34"/>
        <v>0.02993697479</v>
      </c>
      <c r="R28" s="10">
        <v>0.142</v>
      </c>
      <c r="S28" s="10">
        <v>0.14300000000000002</v>
      </c>
      <c r="T28" s="10">
        <v>0.135</v>
      </c>
      <c r="U28" s="9">
        <v>60.0</v>
      </c>
      <c r="V28" s="10">
        <f t="shared" si="6"/>
        <v>0.03034901366</v>
      </c>
      <c r="W28" s="10">
        <v>0.0</v>
      </c>
      <c r="X28" s="9">
        <v>13.0</v>
      </c>
      <c r="Y28" s="10">
        <f t="shared" si="7"/>
        <v>0.006575619626</v>
      </c>
      <c r="Z28" s="10">
        <v>0.0</v>
      </c>
      <c r="AA28" s="9">
        <v>44.0</v>
      </c>
      <c r="AB28" s="10">
        <f t="shared" si="8"/>
        <v>0.02225594335</v>
      </c>
      <c r="AC28" s="10">
        <f t="shared" si="9"/>
        <v>0.971168437</v>
      </c>
      <c r="AD28" s="10">
        <v>0.0</v>
      </c>
      <c r="AE28" s="9">
        <v>103132.0</v>
      </c>
      <c r="AF28" s="9">
        <v>28.0</v>
      </c>
      <c r="AG28" s="9">
        <v>101667.0</v>
      </c>
      <c r="AH28" s="9">
        <v>1925.0</v>
      </c>
      <c r="AI28" s="10">
        <v>0.0</v>
      </c>
      <c r="AJ28" s="2">
        <v>231.0892358</v>
      </c>
      <c r="AK28" s="2">
        <v>8.55513669062036</v>
      </c>
      <c r="AL28" s="2" t="s">
        <v>77</v>
      </c>
      <c r="AM28" s="2" t="s">
        <v>60</v>
      </c>
    </row>
    <row r="29" ht="15.75" hidden="1" customHeight="1">
      <c r="A29" s="2" t="s">
        <v>100</v>
      </c>
      <c r="B29" s="2">
        <v>22.9</v>
      </c>
      <c r="C29" s="2">
        <v>23.0</v>
      </c>
      <c r="D29" s="2">
        <v>22.9</v>
      </c>
      <c r="E29" s="2">
        <v>6770.0</v>
      </c>
      <c r="F29" s="2">
        <v>3310.0</v>
      </c>
      <c r="G29" s="2">
        <v>3460.0</v>
      </c>
      <c r="H29" s="10">
        <f t="shared" si="2"/>
        <v>0.4889217134</v>
      </c>
      <c r="I29" s="10">
        <f t="shared" si="3"/>
        <v>0.5110782866</v>
      </c>
      <c r="J29" s="9">
        <v>4001.0</v>
      </c>
      <c r="K29" s="10">
        <f t="shared" si="4"/>
        <v>0.5909896603</v>
      </c>
      <c r="L29" s="9">
        <v>2306.0</v>
      </c>
      <c r="M29" s="9">
        <v>234.0</v>
      </c>
      <c r="N29" s="9">
        <v>384.0</v>
      </c>
      <c r="O29" s="10">
        <f t="shared" ref="O29:Q29" si="35">L29/$J29</f>
        <v>0.576355911</v>
      </c>
      <c r="P29" s="10">
        <f t="shared" si="35"/>
        <v>0.05848537866</v>
      </c>
      <c r="Q29" s="10">
        <f t="shared" si="35"/>
        <v>0.095976006</v>
      </c>
      <c r="R29" s="10">
        <v>0.434</v>
      </c>
      <c r="S29" s="10">
        <v>0.42</v>
      </c>
      <c r="T29" s="10">
        <v>0.44799999999999995</v>
      </c>
      <c r="U29" s="9">
        <v>6759.0</v>
      </c>
      <c r="V29" s="10">
        <f t="shared" si="6"/>
        <v>0.9983751846</v>
      </c>
      <c r="W29" s="10">
        <v>0.5429999999999999</v>
      </c>
      <c r="X29" s="9">
        <v>453.0</v>
      </c>
      <c r="Y29" s="10">
        <f t="shared" si="7"/>
        <v>0.06691285081</v>
      </c>
      <c r="Z29" s="10">
        <v>0.389</v>
      </c>
      <c r="AA29" s="9">
        <v>6045.0</v>
      </c>
      <c r="AB29" s="10">
        <f t="shared" si="8"/>
        <v>0.8929098966</v>
      </c>
      <c r="AC29" s="10">
        <f t="shared" si="9"/>
        <v>0.04017725258</v>
      </c>
      <c r="AD29" s="10">
        <v>0.578</v>
      </c>
      <c r="AE29" s="9">
        <v>35663.0</v>
      </c>
      <c r="AF29" s="9">
        <v>2999.0</v>
      </c>
      <c r="AG29" s="9">
        <v>22360.0</v>
      </c>
      <c r="AH29" s="9">
        <v>6356.0</v>
      </c>
      <c r="AI29" s="10">
        <v>0.099</v>
      </c>
      <c r="AJ29" s="2">
        <v>2.468895062</v>
      </c>
      <c r="AK29" s="2">
        <v>2742.117356140591</v>
      </c>
      <c r="AL29" s="2" t="s">
        <v>59</v>
      </c>
      <c r="AM29" s="2" t="s">
        <v>72</v>
      </c>
    </row>
    <row r="30" ht="15.75" hidden="1" customHeight="1">
      <c r="A30" s="2" t="s">
        <v>101</v>
      </c>
      <c r="B30" s="2">
        <v>23.9</v>
      </c>
      <c r="C30" s="2">
        <v>23.0</v>
      </c>
      <c r="D30" s="2">
        <v>25.1</v>
      </c>
      <c r="E30" s="2">
        <v>7698.0</v>
      </c>
      <c r="F30" s="2">
        <v>4216.0</v>
      </c>
      <c r="G30" s="2">
        <v>3482.0</v>
      </c>
      <c r="H30" s="10">
        <f t="shared" si="2"/>
        <v>0.5476747207</v>
      </c>
      <c r="I30" s="10">
        <f t="shared" si="3"/>
        <v>0.4523252793</v>
      </c>
      <c r="J30" s="9">
        <v>2975.0</v>
      </c>
      <c r="K30" s="10">
        <f t="shared" si="4"/>
        <v>0.3864640166</v>
      </c>
      <c r="L30" s="9">
        <v>2049.0</v>
      </c>
      <c r="M30" s="9">
        <v>663.0</v>
      </c>
      <c r="N30" s="9">
        <v>48.0</v>
      </c>
      <c r="O30" s="10">
        <f t="shared" ref="O30:Q30" si="36">L30/$J30</f>
        <v>0.6887394958</v>
      </c>
      <c r="P30" s="10">
        <f t="shared" si="36"/>
        <v>0.2228571429</v>
      </c>
      <c r="Q30" s="10">
        <f t="shared" si="36"/>
        <v>0.01613445378</v>
      </c>
      <c r="R30" s="10">
        <v>0.042</v>
      </c>
      <c r="S30" s="10">
        <v>0.039</v>
      </c>
      <c r="T30" s="10">
        <v>0.045</v>
      </c>
      <c r="U30" s="9">
        <v>7698.0</v>
      </c>
      <c r="V30" s="10">
        <f t="shared" si="6"/>
        <v>1</v>
      </c>
      <c r="W30" s="10">
        <v>0.434</v>
      </c>
      <c r="X30" s="9">
        <v>2545.0</v>
      </c>
      <c r="Y30" s="10">
        <f t="shared" si="7"/>
        <v>0.330605352</v>
      </c>
      <c r="Z30" s="10">
        <v>0.537</v>
      </c>
      <c r="AA30" s="9">
        <v>4798.0</v>
      </c>
      <c r="AB30" s="10">
        <f t="shared" si="8"/>
        <v>0.6232787737</v>
      </c>
      <c r="AC30" s="10">
        <f t="shared" si="9"/>
        <v>0.04611587425</v>
      </c>
      <c r="AD30" s="10">
        <v>0.38299999999999995</v>
      </c>
      <c r="AE30" s="9">
        <v>32847.0</v>
      </c>
      <c r="AF30" s="9">
        <v>2039.0</v>
      </c>
      <c r="AG30" s="9">
        <v>25159.0</v>
      </c>
      <c r="AH30" s="9">
        <v>5444.0</v>
      </c>
      <c r="AI30" s="10">
        <v>0.138</v>
      </c>
      <c r="AJ30" s="2">
        <v>1.530441308</v>
      </c>
      <c r="AK30" s="2">
        <v>5029.921735489383</v>
      </c>
      <c r="AL30" s="2" t="s">
        <v>59</v>
      </c>
      <c r="AM30" s="2" t="s">
        <v>67</v>
      </c>
    </row>
    <row r="31" ht="15.75" hidden="1" customHeight="1">
      <c r="A31" s="2" t="s">
        <v>102</v>
      </c>
      <c r="B31" s="2">
        <v>22.7</v>
      </c>
      <c r="C31" s="2">
        <v>23.2</v>
      </c>
      <c r="D31" s="2">
        <v>22.4</v>
      </c>
      <c r="E31" s="2">
        <v>3528.0</v>
      </c>
      <c r="F31" s="2">
        <v>1576.0</v>
      </c>
      <c r="G31" s="2">
        <v>1952.0</v>
      </c>
      <c r="H31" s="10">
        <f t="shared" si="2"/>
        <v>0.4467120181</v>
      </c>
      <c r="I31" s="10">
        <f t="shared" si="3"/>
        <v>0.5532879819</v>
      </c>
      <c r="J31" s="9">
        <v>1601.0</v>
      </c>
      <c r="K31" s="10">
        <f t="shared" si="4"/>
        <v>0.4537981859</v>
      </c>
      <c r="L31" s="9">
        <v>599.0</v>
      </c>
      <c r="M31" s="9">
        <v>261.0</v>
      </c>
      <c r="N31" s="9">
        <v>22.0</v>
      </c>
      <c r="O31" s="10">
        <f t="shared" ref="O31:Q31" si="37">L31/$J31</f>
        <v>0.3741411618</v>
      </c>
      <c r="P31" s="10">
        <f t="shared" si="37"/>
        <v>0.1630231106</v>
      </c>
      <c r="Q31" s="10">
        <f t="shared" si="37"/>
        <v>0.01374141162</v>
      </c>
      <c r="R31" s="10">
        <v>0.35</v>
      </c>
      <c r="S31" s="10">
        <v>0.41100000000000003</v>
      </c>
      <c r="T31" s="10">
        <v>0.3</v>
      </c>
      <c r="U31" s="9">
        <v>2317.0</v>
      </c>
      <c r="V31" s="10">
        <f t="shared" si="6"/>
        <v>0.6567460317</v>
      </c>
      <c r="W31" s="10">
        <v>0.322</v>
      </c>
      <c r="X31" s="9">
        <v>392.0</v>
      </c>
      <c r="Y31" s="10">
        <f t="shared" si="7"/>
        <v>0.1111111111</v>
      </c>
      <c r="Z31" s="10">
        <v>0.304</v>
      </c>
      <c r="AA31" s="9">
        <v>1556.0</v>
      </c>
      <c r="AB31" s="10">
        <f t="shared" si="8"/>
        <v>0.4410430839</v>
      </c>
      <c r="AC31" s="10">
        <f t="shared" si="9"/>
        <v>0.447845805</v>
      </c>
      <c r="AD31" s="10">
        <v>0.35700000000000004</v>
      </c>
      <c r="AE31" s="9">
        <v>46793.0</v>
      </c>
      <c r="AF31" s="9">
        <v>1116.0</v>
      </c>
      <c r="AG31" s="9">
        <v>32561.0</v>
      </c>
      <c r="AH31" s="9">
        <v>3168.0</v>
      </c>
      <c r="AI31" s="10">
        <v>0.067</v>
      </c>
      <c r="AJ31" s="2">
        <v>1.30452313</v>
      </c>
      <c r="AK31" s="2">
        <v>2704.4365246325683</v>
      </c>
      <c r="AL31" s="2" t="s">
        <v>59</v>
      </c>
      <c r="AM31" s="2" t="s">
        <v>103</v>
      </c>
    </row>
    <row r="32" ht="15.75" hidden="1" customHeight="1">
      <c r="A32" s="2" t="s">
        <v>104</v>
      </c>
      <c r="B32" s="2">
        <v>23.5</v>
      </c>
      <c r="C32" s="2">
        <v>23.3</v>
      </c>
      <c r="D32" s="2">
        <v>24.4</v>
      </c>
      <c r="E32" s="2">
        <v>3454.0</v>
      </c>
      <c r="F32" s="2">
        <v>2218.0</v>
      </c>
      <c r="G32" s="2">
        <v>1236.0</v>
      </c>
      <c r="H32" s="10">
        <f t="shared" si="2"/>
        <v>0.6421540243</v>
      </c>
      <c r="I32" s="10">
        <f t="shared" si="3"/>
        <v>0.3578459757</v>
      </c>
      <c r="J32" s="9">
        <v>2135.0</v>
      </c>
      <c r="K32" s="10">
        <f t="shared" si="4"/>
        <v>0.6181239143</v>
      </c>
      <c r="L32" s="9">
        <v>1293.0</v>
      </c>
      <c r="M32" s="9">
        <v>350.0</v>
      </c>
      <c r="N32" s="9">
        <v>3.0</v>
      </c>
      <c r="O32" s="10">
        <f t="shared" ref="O32:Q32" si="38">L32/$J32</f>
        <v>0.6056206089</v>
      </c>
      <c r="P32" s="10">
        <f t="shared" si="38"/>
        <v>0.1639344262</v>
      </c>
      <c r="Q32" s="10">
        <f t="shared" si="38"/>
        <v>0.001405152225</v>
      </c>
      <c r="R32" s="10">
        <v>0.182</v>
      </c>
      <c r="S32" s="10">
        <v>0.161</v>
      </c>
      <c r="T32" s="10">
        <v>0.212</v>
      </c>
      <c r="U32" s="9">
        <v>1923.0</v>
      </c>
      <c r="V32" s="10">
        <f t="shared" si="6"/>
        <v>0.556745802</v>
      </c>
      <c r="W32" s="10">
        <v>0.07400000000000001</v>
      </c>
      <c r="X32" s="9">
        <v>931.0</v>
      </c>
      <c r="Y32" s="10">
        <f t="shared" si="7"/>
        <v>0.2695425594</v>
      </c>
      <c r="Z32" s="10">
        <v>0.063</v>
      </c>
      <c r="AA32" s="9">
        <v>992.0</v>
      </c>
      <c r="AB32" s="10">
        <f t="shared" si="8"/>
        <v>0.2872032426</v>
      </c>
      <c r="AC32" s="10">
        <f t="shared" si="9"/>
        <v>0.443254198</v>
      </c>
      <c r="AD32" s="10">
        <v>0.085</v>
      </c>
      <c r="AE32" s="9">
        <v>62019.0</v>
      </c>
      <c r="AF32" s="9">
        <v>505.0</v>
      </c>
      <c r="AG32" s="9">
        <v>65443.0</v>
      </c>
      <c r="AH32" s="9">
        <v>2552.0</v>
      </c>
      <c r="AI32" s="10">
        <v>0.20800000000000002</v>
      </c>
      <c r="AJ32" s="2">
        <v>30.8601081</v>
      </c>
      <c r="AK32" s="2">
        <v>111.92442971384148</v>
      </c>
      <c r="AL32" s="2" t="s">
        <v>77</v>
      </c>
      <c r="AM32" s="2" t="s">
        <v>60</v>
      </c>
    </row>
    <row r="33" ht="15.75" hidden="1" customHeight="1">
      <c r="A33" s="2" t="s">
        <v>105</v>
      </c>
      <c r="B33" s="2">
        <v>23.2</v>
      </c>
      <c r="C33" s="2">
        <v>23.3</v>
      </c>
      <c r="D33" s="2">
        <v>22.4</v>
      </c>
      <c r="E33" s="2">
        <v>2260.0</v>
      </c>
      <c r="F33" s="2">
        <v>2007.0</v>
      </c>
      <c r="G33" s="2">
        <v>253.0</v>
      </c>
      <c r="H33" s="10">
        <f t="shared" si="2"/>
        <v>0.8880530973</v>
      </c>
      <c r="I33" s="10">
        <f t="shared" si="3"/>
        <v>0.1119469027</v>
      </c>
      <c r="J33" s="9">
        <v>2151.0</v>
      </c>
      <c r="K33" s="10">
        <f t="shared" si="4"/>
        <v>0.9517699115</v>
      </c>
      <c r="L33" s="9">
        <v>92.0</v>
      </c>
      <c r="M33" s="9">
        <v>5.0</v>
      </c>
      <c r="N33" s="9">
        <v>170.0</v>
      </c>
      <c r="O33" s="10">
        <f t="shared" ref="O33:Q33" si="39">L33/$J33</f>
        <v>0.04277080428</v>
      </c>
      <c r="P33" s="10">
        <f t="shared" si="39"/>
        <v>0.002324500232</v>
      </c>
      <c r="Q33" s="10">
        <f t="shared" si="39"/>
        <v>0.0790330079</v>
      </c>
      <c r="R33" s="10">
        <v>0.267</v>
      </c>
      <c r="S33" s="10">
        <v>0.21</v>
      </c>
      <c r="T33" s="10">
        <v>0.6409999999999999</v>
      </c>
      <c r="U33" s="9">
        <v>153.0</v>
      </c>
      <c r="V33" s="10">
        <f t="shared" si="6"/>
        <v>0.06769911504</v>
      </c>
      <c r="W33" s="10">
        <v>0.0</v>
      </c>
      <c r="X33" s="9">
        <v>89.0</v>
      </c>
      <c r="Y33" s="10">
        <f t="shared" si="7"/>
        <v>0.03938053097</v>
      </c>
      <c r="Z33" s="10">
        <v>0.0</v>
      </c>
      <c r="AA33" s="9">
        <v>64.0</v>
      </c>
      <c r="AB33" s="10">
        <f t="shared" si="8"/>
        <v>0.02831858407</v>
      </c>
      <c r="AC33" s="10">
        <f t="shared" si="9"/>
        <v>0.932300885</v>
      </c>
      <c r="AD33" s="10">
        <v>0.0</v>
      </c>
      <c r="AE33" s="9">
        <v>145594.0</v>
      </c>
      <c r="AF33" s="9">
        <v>33.0</v>
      </c>
      <c r="AG33" s="9">
        <v>149688.0</v>
      </c>
      <c r="AH33" s="9">
        <v>2179.0</v>
      </c>
      <c r="AI33" s="10">
        <v>0.0</v>
      </c>
      <c r="AJ33" s="2">
        <v>3.437160141</v>
      </c>
      <c r="AK33" s="2">
        <v>657.5195531455454</v>
      </c>
      <c r="AL33" s="2" t="s">
        <v>66</v>
      </c>
      <c r="AM33" s="2" t="s">
        <v>85</v>
      </c>
    </row>
    <row r="34" ht="15.75" hidden="1" customHeight="1">
      <c r="A34" s="2" t="s">
        <v>106</v>
      </c>
      <c r="B34" s="2">
        <v>24.8</v>
      </c>
      <c r="C34" s="2">
        <v>23.3</v>
      </c>
      <c r="D34" s="2">
        <v>26.3</v>
      </c>
      <c r="E34" s="2">
        <v>8305.0</v>
      </c>
      <c r="F34" s="2">
        <v>4094.0</v>
      </c>
      <c r="G34" s="2">
        <v>4211.0</v>
      </c>
      <c r="H34" s="10">
        <f t="shared" si="2"/>
        <v>0.4929560506</v>
      </c>
      <c r="I34" s="10">
        <f t="shared" si="3"/>
        <v>0.5070439494</v>
      </c>
      <c r="J34" s="9">
        <v>2820.0</v>
      </c>
      <c r="K34" s="10">
        <f t="shared" si="4"/>
        <v>0.3395544852</v>
      </c>
      <c r="L34" s="9">
        <v>1993.0</v>
      </c>
      <c r="M34" s="9">
        <v>604.0</v>
      </c>
      <c r="N34" s="9">
        <v>90.0</v>
      </c>
      <c r="O34" s="10">
        <f t="shared" ref="O34:Q34" si="40">L34/$J34</f>
        <v>0.7067375887</v>
      </c>
      <c r="P34" s="10">
        <f t="shared" si="40"/>
        <v>0.2141843972</v>
      </c>
      <c r="Q34" s="10">
        <f t="shared" si="40"/>
        <v>0.03191489362</v>
      </c>
      <c r="R34" s="10">
        <v>0.057</v>
      </c>
      <c r="S34" s="10">
        <v>0.045</v>
      </c>
      <c r="T34" s="10">
        <v>0.069</v>
      </c>
      <c r="U34" s="9">
        <v>8194.0</v>
      </c>
      <c r="V34" s="10">
        <f t="shared" si="6"/>
        <v>0.9866345575</v>
      </c>
      <c r="W34" s="10">
        <v>0.366</v>
      </c>
      <c r="X34" s="9">
        <v>3035.0</v>
      </c>
      <c r="Y34" s="10">
        <f t="shared" si="7"/>
        <v>0.3654425045</v>
      </c>
      <c r="Z34" s="10">
        <v>0.48100000000000004</v>
      </c>
      <c r="AA34" s="9">
        <v>4624.0</v>
      </c>
      <c r="AB34" s="10">
        <f t="shared" si="8"/>
        <v>0.5567730283</v>
      </c>
      <c r="AC34" s="10">
        <f t="shared" si="9"/>
        <v>0.07778446719</v>
      </c>
      <c r="AD34" s="10">
        <v>0.306</v>
      </c>
      <c r="AE34" s="9">
        <v>35488.0</v>
      </c>
      <c r="AF34" s="9">
        <v>2254.0</v>
      </c>
      <c r="AG34" s="9">
        <v>28624.0</v>
      </c>
      <c r="AH34" s="9">
        <v>5422.0</v>
      </c>
      <c r="AI34" s="10">
        <v>0.159</v>
      </c>
      <c r="AJ34" s="2">
        <v>8.655701647</v>
      </c>
      <c r="AK34" s="2">
        <v>959.4831636645481</v>
      </c>
      <c r="AL34" s="2" t="s">
        <v>66</v>
      </c>
      <c r="AM34" s="2" t="s">
        <v>67</v>
      </c>
    </row>
    <row r="35" ht="15.75" hidden="1" customHeight="1">
      <c r="A35" s="2" t="s">
        <v>107</v>
      </c>
      <c r="B35" s="2">
        <v>23.8</v>
      </c>
      <c r="C35" s="2">
        <v>23.4</v>
      </c>
      <c r="D35" s="2">
        <v>24.3</v>
      </c>
      <c r="E35" s="2">
        <v>5045.0</v>
      </c>
      <c r="F35" s="2">
        <v>2719.0</v>
      </c>
      <c r="G35" s="2">
        <v>2326.0</v>
      </c>
      <c r="H35" s="10">
        <f t="shared" si="2"/>
        <v>0.5389494549</v>
      </c>
      <c r="I35" s="10">
        <f t="shared" si="3"/>
        <v>0.4610505451</v>
      </c>
      <c r="J35" s="9">
        <v>1938.0</v>
      </c>
      <c r="K35" s="10">
        <f t="shared" si="4"/>
        <v>0.3841427156</v>
      </c>
      <c r="L35" s="9">
        <v>1400.0</v>
      </c>
      <c r="M35" s="9">
        <v>344.0</v>
      </c>
      <c r="N35" s="9">
        <v>115.0</v>
      </c>
      <c r="O35" s="10">
        <f t="shared" ref="O35:Q35" si="41">L35/$J35</f>
        <v>0.7223942208</v>
      </c>
      <c r="P35" s="10">
        <f t="shared" si="41"/>
        <v>0.17750258</v>
      </c>
      <c r="Q35" s="10">
        <f t="shared" si="41"/>
        <v>0.05933952528</v>
      </c>
      <c r="R35" s="10">
        <v>0.10800000000000001</v>
      </c>
      <c r="S35" s="10">
        <v>0.076</v>
      </c>
      <c r="T35" s="10">
        <v>0.145</v>
      </c>
      <c r="U35" s="9">
        <v>5024.0</v>
      </c>
      <c r="V35" s="10">
        <f t="shared" si="6"/>
        <v>0.9958374628</v>
      </c>
      <c r="W35" s="10">
        <v>0.33399999999999996</v>
      </c>
      <c r="X35" s="9">
        <v>1955.0</v>
      </c>
      <c r="Y35" s="10">
        <f t="shared" si="7"/>
        <v>0.3875123885</v>
      </c>
      <c r="Z35" s="10">
        <v>0.479</v>
      </c>
      <c r="AA35" s="9">
        <v>2925.0</v>
      </c>
      <c r="AB35" s="10">
        <f t="shared" si="8"/>
        <v>0.5797819623</v>
      </c>
      <c r="AC35" s="10">
        <f t="shared" si="9"/>
        <v>0.03270564916</v>
      </c>
      <c r="AD35" s="10">
        <v>0.245</v>
      </c>
      <c r="AE35" s="9">
        <v>35746.0</v>
      </c>
      <c r="AF35" s="9">
        <v>1669.0</v>
      </c>
      <c r="AG35" s="9">
        <v>31565.0</v>
      </c>
      <c r="AH35" s="9">
        <v>3131.0</v>
      </c>
      <c r="AI35" s="10">
        <v>0.138</v>
      </c>
      <c r="AJ35" s="2">
        <v>1.352618818</v>
      </c>
      <c r="AK35" s="2">
        <v>3729.801724523989</v>
      </c>
      <c r="AL35" s="2" t="s">
        <v>59</v>
      </c>
      <c r="AM35" s="2" t="s">
        <v>60</v>
      </c>
    </row>
    <row r="36" ht="15.75" hidden="1" customHeight="1">
      <c r="A36" s="2" t="s">
        <v>108</v>
      </c>
      <c r="B36" s="2">
        <v>24.8</v>
      </c>
      <c r="C36" s="2">
        <v>23.8</v>
      </c>
      <c r="D36" s="2">
        <v>25.8</v>
      </c>
      <c r="E36" s="2">
        <v>4855.0</v>
      </c>
      <c r="F36" s="2">
        <v>2264.0</v>
      </c>
      <c r="G36" s="2">
        <v>2591.0</v>
      </c>
      <c r="H36" s="10">
        <f t="shared" si="2"/>
        <v>0.466323378</v>
      </c>
      <c r="I36" s="10">
        <f t="shared" si="3"/>
        <v>0.533676622</v>
      </c>
      <c r="J36" s="9">
        <v>1756.0</v>
      </c>
      <c r="K36" s="10">
        <f t="shared" si="4"/>
        <v>0.3616889804</v>
      </c>
      <c r="L36" s="9">
        <v>1146.0</v>
      </c>
      <c r="M36" s="9">
        <v>138.0</v>
      </c>
      <c r="N36" s="9">
        <v>64.0</v>
      </c>
      <c r="O36" s="10">
        <f t="shared" ref="O36:Q36" si="42">L36/$J36</f>
        <v>0.65261959</v>
      </c>
      <c r="P36" s="10">
        <f t="shared" si="42"/>
        <v>0.07858769932</v>
      </c>
      <c r="Q36" s="10">
        <f t="shared" si="42"/>
        <v>0.03644646925</v>
      </c>
      <c r="R36" s="10">
        <v>0.084</v>
      </c>
      <c r="S36" s="10">
        <v>0.12</v>
      </c>
      <c r="T36" s="10">
        <v>0.054000000000000006</v>
      </c>
      <c r="U36" s="9">
        <v>4625.0</v>
      </c>
      <c r="V36" s="10">
        <f t="shared" si="6"/>
        <v>0.9526261586</v>
      </c>
      <c r="W36" s="10">
        <v>0.365</v>
      </c>
      <c r="X36" s="9">
        <v>1532.0</v>
      </c>
      <c r="Y36" s="10">
        <f t="shared" si="7"/>
        <v>0.3155509784</v>
      </c>
      <c r="Z36" s="10">
        <v>0.46299999999999997</v>
      </c>
      <c r="AA36" s="9">
        <v>2708.0</v>
      </c>
      <c r="AB36" s="10">
        <f t="shared" si="8"/>
        <v>0.5577754892</v>
      </c>
      <c r="AC36" s="10">
        <f t="shared" si="9"/>
        <v>0.1266735324</v>
      </c>
      <c r="AD36" s="10">
        <v>0.33399999999999996</v>
      </c>
      <c r="AE36" s="9">
        <v>40458.0</v>
      </c>
      <c r="AF36" s="9">
        <v>1497.0</v>
      </c>
      <c r="AG36" s="9">
        <v>30282.0</v>
      </c>
      <c r="AH36" s="9">
        <v>3497.0</v>
      </c>
      <c r="AI36" s="10">
        <v>0.168</v>
      </c>
      <c r="AJ36" s="2">
        <v>38.29957455</v>
      </c>
      <c r="AK36" s="2">
        <v>126.76381022618956</v>
      </c>
      <c r="AL36" s="2" t="s">
        <v>77</v>
      </c>
      <c r="AM36" s="2" t="s">
        <v>109</v>
      </c>
    </row>
    <row r="37" ht="15.75" customHeight="1">
      <c r="A37" s="2" t="s">
        <v>110</v>
      </c>
      <c r="B37" s="2">
        <v>28.4</v>
      </c>
      <c r="C37" s="2">
        <v>23.9</v>
      </c>
      <c r="D37" s="2">
        <v>35.0</v>
      </c>
      <c r="E37" s="2">
        <v>8051.0</v>
      </c>
      <c r="F37" s="2">
        <v>3763.0</v>
      </c>
      <c r="G37" s="2">
        <v>4288.0</v>
      </c>
      <c r="H37" s="10">
        <f t="shared" si="2"/>
        <v>0.4673953546</v>
      </c>
      <c r="I37" s="10">
        <f t="shared" si="3"/>
        <v>0.5326046454</v>
      </c>
      <c r="J37" s="9">
        <v>2868.0</v>
      </c>
      <c r="K37" s="10">
        <f t="shared" si="4"/>
        <v>0.3562290399</v>
      </c>
      <c r="L37" s="9">
        <v>2031.0</v>
      </c>
      <c r="M37" s="9">
        <v>368.0</v>
      </c>
      <c r="N37" s="9">
        <v>124.0</v>
      </c>
      <c r="O37" s="10">
        <f t="shared" ref="O37:Q37" si="43">L37/$J37</f>
        <v>0.7081589958</v>
      </c>
      <c r="P37" s="10">
        <f t="shared" si="43"/>
        <v>0.1283124128</v>
      </c>
      <c r="Q37" s="10">
        <f t="shared" si="43"/>
        <v>0.04323570432</v>
      </c>
      <c r="R37" s="10">
        <v>0.092</v>
      </c>
      <c r="S37" s="10">
        <v>0.086</v>
      </c>
      <c r="T37" s="10">
        <v>0.096</v>
      </c>
      <c r="U37" s="9">
        <v>7908.0</v>
      </c>
      <c r="V37" s="10">
        <f t="shared" si="6"/>
        <v>0.9822382313</v>
      </c>
      <c r="W37" s="10">
        <v>0.44</v>
      </c>
      <c r="X37" s="9">
        <v>2638.0</v>
      </c>
      <c r="Y37" s="10">
        <f t="shared" si="7"/>
        <v>0.3276611601</v>
      </c>
      <c r="Z37" s="10">
        <v>0.475</v>
      </c>
      <c r="AA37" s="9">
        <v>4573.0</v>
      </c>
      <c r="AB37" s="10">
        <f t="shared" si="8"/>
        <v>0.5680039747</v>
      </c>
      <c r="AC37" s="10">
        <f t="shared" si="9"/>
        <v>0.1043348652</v>
      </c>
      <c r="AD37" s="10">
        <v>0.45899999999999996</v>
      </c>
      <c r="AE37" s="9">
        <v>31224.0</v>
      </c>
      <c r="AF37" s="9">
        <v>2815.0</v>
      </c>
      <c r="AG37" s="9">
        <v>24671.0</v>
      </c>
      <c r="AH37" s="9">
        <v>5491.0</v>
      </c>
      <c r="AI37" s="10">
        <v>0.128</v>
      </c>
      <c r="AJ37" s="2">
        <v>2.51675244</v>
      </c>
      <c r="AK37" s="2">
        <v>3198.9638202158653</v>
      </c>
      <c r="AL37" s="2" t="s">
        <v>59</v>
      </c>
      <c r="AM37" s="2" t="s">
        <v>111</v>
      </c>
    </row>
    <row r="38" ht="15.75" hidden="1" customHeight="1">
      <c r="A38" s="2" t="s">
        <v>112</v>
      </c>
      <c r="B38" s="2">
        <v>23.9</v>
      </c>
      <c r="C38" s="2">
        <v>23.9</v>
      </c>
      <c r="D38" s="2">
        <v>23.9</v>
      </c>
      <c r="E38" s="2">
        <v>4835.0</v>
      </c>
      <c r="F38" s="2">
        <v>2425.0</v>
      </c>
      <c r="G38" s="2">
        <v>2410.0</v>
      </c>
      <c r="H38" s="10">
        <f t="shared" si="2"/>
        <v>0.5015511892</v>
      </c>
      <c r="I38" s="10">
        <f t="shared" si="3"/>
        <v>0.4984488108</v>
      </c>
      <c r="J38" s="9">
        <v>1929.0</v>
      </c>
      <c r="K38" s="10">
        <f t="shared" si="4"/>
        <v>0.3989658738</v>
      </c>
      <c r="L38" s="9">
        <v>1692.0</v>
      </c>
      <c r="M38" s="9">
        <v>94.0</v>
      </c>
      <c r="N38" s="9">
        <v>6.0</v>
      </c>
      <c r="O38" s="10">
        <f t="shared" ref="O38:Q38" si="44">L38/$J38</f>
        <v>0.8771384137</v>
      </c>
      <c r="P38" s="10">
        <f t="shared" si="44"/>
        <v>0.04872991187</v>
      </c>
      <c r="Q38" s="10">
        <f t="shared" si="44"/>
        <v>0.003110419907</v>
      </c>
      <c r="R38" s="10">
        <v>0.18</v>
      </c>
      <c r="S38" s="10">
        <v>0.127</v>
      </c>
      <c r="T38" s="10">
        <v>0.23399999999999999</v>
      </c>
      <c r="U38" s="9">
        <v>4817.0</v>
      </c>
      <c r="V38" s="10">
        <f t="shared" si="6"/>
        <v>0.9962771458</v>
      </c>
      <c r="W38" s="10">
        <v>0.11199999999999999</v>
      </c>
      <c r="X38" s="9">
        <v>1934.0</v>
      </c>
      <c r="Y38" s="10">
        <f t="shared" si="7"/>
        <v>0.4</v>
      </c>
      <c r="Z38" s="10">
        <v>0.158</v>
      </c>
      <c r="AA38" s="9">
        <v>2849.0</v>
      </c>
      <c r="AB38" s="10">
        <f t="shared" si="8"/>
        <v>0.5892450879</v>
      </c>
      <c r="AC38" s="10">
        <f t="shared" si="9"/>
        <v>0.0107549121</v>
      </c>
      <c r="AD38" s="10">
        <v>0.08199999999999999</v>
      </c>
      <c r="AE38" s="9">
        <v>52553.0</v>
      </c>
      <c r="AF38" s="9">
        <v>1580.0</v>
      </c>
      <c r="AG38" s="9">
        <v>45833.0</v>
      </c>
      <c r="AH38" s="9">
        <v>2928.0</v>
      </c>
      <c r="AI38" s="10">
        <v>0.19</v>
      </c>
      <c r="AJ38" s="2">
        <v>17.83979192</v>
      </c>
      <c r="AK38" s="2">
        <v>271.0233405009356</v>
      </c>
      <c r="AL38" s="2" t="s">
        <v>77</v>
      </c>
      <c r="AM38" s="2" t="s">
        <v>93</v>
      </c>
    </row>
    <row r="39" ht="15.75" hidden="1" customHeight="1">
      <c r="A39" s="2" t="s">
        <v>113</v>
      </c>
      <c r="B39" s="2">
        <v>23.5</v>
      </c>
      <c r="C39" s="2">
        <v>24.0</v>
      </c>
      <c r="D39" s="2">
        <v>22.8</v>
      </c>
      <c r="E39" s="2">
        <v>6726.0</v>
      </c>
      <c r="F39" s="2">
        <v>3415.0</v>
      </c>
      <c r="G39" s="2">
        <v>3311.0</v>
      </c>
      <c r="H39" s="10">
        <f t="shared" si="2"/>
        <v>0.5077311924</v>
      </c>
      <c r="I39" s="10">
        <f t="shared" si="3"/>
        <v>0.4922688076</v>
      </c>
      <c r="J39" s="9">
        <v>4292.0</v>
      </c>
      <c r="K39" s="10">
        <f t="shared" si="4"/>
        <v>0.6381207255</v>
      </c>
      <c r="L39" s="9">
        <v>1434.0</v>
      </c>
      <c r="M39" s="9">
        <v>272.0</v>
      </c>
      <c r="N39" s="9">
        <v>1313.0</v>
      </c>
      <c r="O39" s="10">
        <f t="shared" ref="O39:Q39" si="45">L39/$J39</f>
        <v>0.334109972</v>
      </c>
      <c r="P39" s="10">
        <f t="shared" si="45"/>
        <v>0.06337371855</v>
      </c>
      <c r="Q39" s="10">
        <f t="shared" si="45"/>
        <v>0.305917987</v>
      </c>
      <c r="R39" s="10">
        <v>0.6609999999999999</v>
      </c>
      <c r="S39" s="10">
        <v>0.631</v>
      </c>
      <c r="T39" s="10">
        <v>0.695</v>
      </c>
      <c r="U39" s="9">
        <v>6700.0</v>
      </c>
      <c r="V39" s="10">
        <f t="shared" si="6"/>
        <v>0.9961344038</v>
      </c>
      <c r="W39" s="10">
        <v>0.385</v>
      </c>
      <c r="X39" s="9">
        <v>530.0</v>
      </c>
      <c r="Y39" s="10">
        <f t="shared" si="7"/>
        <v>0.07879869164</v>
      </c>
      <c r="Z39" s="10">
        <v>0.0</v>
      </c>
      <c r="AA39" s="9">
        <v>5864.0</v>
      </c>
      <c r="AB39" s="10">
        <f t="shared" si="8"/>
        <v>0.8718406185</v>
      </c>
      <c r="AC39" s="10">
        <f t="shared" si="9"/>
        <v>0.04936068986</v>
      </c>
      <c r="AD39" s="10">
        <v>0.429</v>
      </c>
      <c r="AE39" s="9">
        <v>57960.0</v>
      </c>
      <c r="AF39" s="9">
        <v>2878.0</v>
      </c>
      <c r="AG39" s="9">
        <v>40464.0</v>
      </c>
      <c r="AH39" s="9">
        <v>6208.0</v>
      </c>
      <c r="AI39" s="10">
        <v>0.071</v>
      </c>
      <c r="AJ39" s="2">
        <v>1.050309533</v>
      </c>
      <c r="AK39" s="2">
        <v>6403.826480360051</v>
      </c>
      <c r="AL39" s="2" t="s">
        <v>59</v>
      </c>
      <c r="AM39" s="2" t="s">
        <v>64</v>
      </c>
    </row>
    <row r="40" ht="15.75" customHeight="1">
      <c r="A40" s="2" t="s">
        <v>114</v>
      </c>
      <c r="B40" s="2">
        <v>27.7</v>
      </c>
      <c r="C40" s="2">
        <v>24.0</v>
      </c>
      <c r="D40" s="2">
        <v>36.8</v>
      </c>
      <c r="E40" s="2">
        <v>4419.0</v>
      </c>
      <c r="F40" s="2">
        <v>2246.0</v>
      </c>
      <c r="G40" s="2">
        <v>2173.0</v>
      </c>
      <c r="H40" s="10">
        <f t="shared" si="2"/>
        <v>0.5082597873</v>
      </c>
      <c r="I40" s="10">
        <f t="shared" si="3"/>
        <v>0.4917402127</v>
      </c>
      <c r="J40" s="9">
        <v>1654.0</v>
      </c>
      <c r="K40" s="10">
        <f t="shared" si="4"/>
        <v>0.3742928264</v>
      </c>
      <c r="L40" s="9">
        <v>1244.0</v>
      </c>
      <c r="M40" s="9">
        <v>226.0</v>
      </c>
      <c r="N40" s="9">
        <v>18.0</v>
      </c>
      <c r="O40" s="10">
        <f t="shared" ref="O40:Q40" si="46">L40/$J40</f>
        <v>0.7521160822</v>
      </c>
      <c r="P40" s="10">
        <f t="shared" si="46"/>
        <v>0.1366384522</v>
      </c>
      <c r="Q40" s="10">
        <f t="shared" si="46"/>
        <v>0.01088270859</v>
      </c>
      <c r="R40" s="10">
        <v>0.166</v>
      </c>
      <c r="S40" s="10">
        <v>0.174</v>
      </c>
      <c r="T40" s="10">
        <v>0.161</v>
      </c>
      <c r="U40" s="9">
        <v>4389.0</v>
      </c>
      <c r="V40" s="10">
        <f t="shared" si="6"/>
        <v>0.9932111337</v>
      </c>
      <c r="W40" s="10">
        <v>0.39399999999999996</v>
      </c>
      <c r="X40" s="9">
        <v>1263.0</v>
      </c>
      <c r="Y40" s="10">
        <f t="shared" si="7"/>
        <v>0.2858112695</v>
      </c>
      <c r="Z40" s="10">
        <v>0.53</v>
      </c>
      <c r="AA40" s="9">
        <v>2564.0</v>
      </c>
      <c r="AB40" s="10">
        <f t="shared" si="8"/>
        <v>0.5802217696</v>
      </c>
      <c r="AC40" s="10">
        <f t="shared" si="9"/>
        <v>0.1339669609</v>
      </c>
      <c r="AD40" s="10">
        <v>0.37200000000000005</v>
      </c>
      <c r="AE40" s="9">
        <v>43128.0</v>
      </c>
      <c r="AF40" s="9">
        <v>1595.0</v>
      </c>
      <c r="AG40" s="9">
        <v>31736.0</v>
      </c>
      <c r="AH40" s="9">
        <v>3323.0</v>
      </c>
      <c r="AI40" s="10">
        <v>0.12</v>
      </c>
      <c r="AJ40" s="2">
        <v>7.697144997</v>
      </c>
      <c r="AK40" s="2">
        <v>574.108971796988</v>
      </c>
      <c r="AL40" s="2" t="s">
        <v>66</v>
      </c>
      <c r="AM40" s="2" t="s">
        <v>115</v>
      </c>
    </row>
    <row r="41" ht="15.75" hidden="1" customHeight="1">
      <c r="A41" s="2" t="s">
        <v>116</v>
      </c>
      <c r="B41" s="2">
        <v>24.1</v>
      </c>
      <c r="C41" s="2">
        <v>24.1</v>
      </c>
      <c r="D41" s="2">
        <v>23.9</v>
      </c>
      <c r="E41" s="2">
        <v>4978.0</v>
      </c>
      <c r="F41" s="2">
        <v>2702.0</v>
      </c>
      <c r="G41" s="2">
        <v>2276.0</v>
      </c>
      <c r="H41" s="10">
        <f t="shared" si="2"/>
        <v>0.5427882684</v>
      </c>
      <c r="I41" s="10">
        <f t="shared" si="3"/>
        <v>0.4572117316</v>
      </c>
      <c r="J41" s="9">
        <v>2216.0</v>
      </c>
      <c r="K41" s="10">
        <f t="shared" si="4"/>
        <v>0.4451586983</v>
      </c>
      <c r="L41" s="9">
        <v>1586.0</v>
      </c>
      <c r="M41" s="9">
        <v>364.0</v>
      </c>
      <c r="N41" s="9">
        <v>110.0</v>
      </c>
      <c r="O41" s="10">
        <f t="shared" ref="O41:Q41" si="47">L41/$J41</f>
        <v>0.7157039711</v>
      </c>
      <c r="P41" s="10">
        <f t="shared" si="47"/>
        <v>0.1642599278</v>
      </c>
      <c r="Q41" s="10">
        <f t="shared" si="47"/>
        <v>0.04963898917</v>
      </c>
      <c r="R41" s="10">
        <v>0.41200000000000003</v>
      </c>
      <c r="S41" s="10">
        <v>0.384</v>
      </c>
      <c r="T41" s="10">
        <v>0.445</v>
      </c>
      <c r="U41" s="9">
        <v>4914.0</v>
      </c>
      <c r="V41" s="10">
        <f t="shared" si="6"/>
        <v>0.9871434311</v>
      </c>
      <c r="W41" s="10">
        <v>0.36</v>
      </c>
      <c r="X41" s="9">
        <v>942.0</v>
      </c>
      <c r="Y41" s="10">
        <f t="shared" si="7"/>
        <v>0.1892326235</v>
      </c>
      <c r="Z41" s="10">
        <v>0.21899999999999997</v>
      </c>
      <c r="AA41" s="9">
        <v>3748.0</v>
      </c>
      <c r="AB41" s="10">
        <f t="shared" si="8"/>
        <v>0.7529128164</v>
      </c>
      <c r="AC41" s="10">
        <f t="shared" si="9"/>
        <v>0.05785456006</v>
      </c>
      <c r="AD41" s="10">
        <v>0.41200000000000003</v>
      </c>
      <c r="AE41" s="9">
        <v>43549.0</v>
      </c>
      <c r="AF41" s="9">
        <v>1956.0</v>
      </c>
      <c r="AG41" s="9">
        <v>31156.0</v>
      </c>
      <c r="AH41" s="9">
        <v>4160.0</v>
      </c>
      <c r="AI41" s="10">
        <v>0.141</v>
      </c>
      <c r="AJ41" s="2">
        <v>26.17741396</v>
      </c>
      <c r="AK41" s="2">
        <v>190.16393321382157</v>
      </c>
      <c r="AL41" s="2" t="s">
        <v>77</v>
      </c>
      <c r="AM41" s="2" t="s">
        <v>78</v>
      </c>
    </row>
    <row r="42" ht="15.75" hidden="1" customHeight="1">
      <c r="A42" s="2" t="s">
        <v>117</v>
      </c>
      <c r="B42" s="2">
        <v>24.9</v>
      </c>
      <c r="C42" s="2">
        <v>24.3</v>
      </c>
      <c r="D42" s="2">
        <v>26.1</v>
      </c>
      <c r="E42" s="2">
        <v>4914.0</v>
      </c>
      <c r="F42" s="2">
        <v>2235.0</v>
      </c>
      <c r="G42" s="2">
        <v>2679.0</v>
      </c>
      <c r="H42" s="10">
        <f t="shared" si="2"/>
        <v>0.4548229548</v>
      </c>
      <c r="I42" s="10">
        <f t="shared" si="3"/>
        <v>0.5451770452</v>
      </c>
      <c r="J42" s="9">
        <v>2085.0</v>
      </c>
      <c r="K42" s="10">
        <f t="shared" si="4"/>
        <v>0.4242979243</v>
      </c>
      <c r="L42" s="9">
        <v>1371.0</v>
      </c>
      <c r="M42" s="9">
        <v>150.0</v>
      </c>
      <c r="N42" s="9">
        <v>36.0</v>
      </c>
      <c r="O42" s="10">
        <f t="shared" ref="O42:Q42" si="48">L42/$J42</f>
        <v>0.6575539568</v>
      </c>
      <c r="P42" s="10">
        <f t="shared" si="48"/>
        <v>0.07194244604</v>
      </c>
      <c r="Q42" s="10">
        <f t="shared" si="48"/>
        <v>0.01726618705</v>
      </c>
      <c r="R42" s="10">
        <v>0.365</v>
      </c>
      <c r="S42" s="10">
        <v>0.456</v>
      </c>
      <c r="T42" s="10">
        <v>0.293</v>
      </c>
      <c r="U42" s="9">
        <v>3632.0</v>
      </c>
      <c r="V42" s="10">
        <f t="shared" si="6"/>
        <v>0.7391127391</v>
      </c>
      <c r="W42" s="10">
        <v>0.139</v>
      </c>
      <c r="X42" s="9">
        <v>679.0</v>
      </c>
      <c r="Y42" s="10">
        <f t="shared" si="7"/>
        <v>0.1381766382</v>
      </c>
      <c r="Z42" s="10">
        <v>0.109</v>
      </c>
      <c r="AA42" s="9">
        <v>2179.0</v>
      </c>
      <c r="AB42" s="10">
        <f t="shared" si="8"/>
        <v>0.4434269434</v>
      </c>
      <c r="AC42" s="10">
        <f t="shared" si="9"/>
        <v>0.4183964184</v>
      </c>
      <c r="AD42" s="10">
        <v>0.18899999999999997</v>
      </c>
      <c r="AE42" s="9">
        <v>69867.0</v>
      </c>
      <c r="AF42" s="9">
        <v>1439.0</v>
      </c>
      <c r="AG42" s="9">
        <v>61250.0</v>
      </c>
      <c r="AH42" s="9">
        <v>4321.0</v>
      </c>
      <c r="AI42" s="10">
        <v>0.086</v>
      </c>
      <c r="AJ42" s="2">
        <v>4.900494196</v>
      </c>
      <c r="AK42" s="2">
        <v>1002.756008569712</v>
      </c>
      <c r="AL42" s="2" t="s">
        <v>66</v>
      </c>
      <c r="AM42" s="2" t="s">
        <v>78</v>
      </c>
    </row>
    <row r="43" ht="15.75" hidden="1" customHeight="1">
      <c r="A43" s="2" t="s">
        <v>118</v>
      </c>
      <c r="B43" s="2">
        <v>25.1</v>
      </c>
      <c r="C43" s="2">
        <v>24.3</v>
      </c>
      <c r="D43" s="2">
        <v>25.6</v>
      </c>
      <c r="E43" s="2">
        <v>7098.0</v>
      </c>
      <c r="F43" s="2">
        <v>3641.0</v>
      </c>
      <c r="G43" s="2">
        <v>3457.0</v>
      </c>
      <c r="H43" s="10">
        <f t="shared" si="2"/>
        <v>0.5129613976</v>
      </c>
      <c r="I43" s="10">
        <f t="shared" si="3"/>
        <v>0.4870386024</v>
      </c>
      <c r="J43" s="9">
        <v>2283.0</v>
      </c>
      <c r="K43" s="10">
        <f t="shared" si="4"/>
        <v>0.3216398986</v>
      </c>
      <c r="L43" s="9">
        <v>1788.0</v>
      </c>
      <c r="M43" s="9">
        <v>405.0</v>
      </c>
      <c r="N43" s="9">
        <v>6.0</v>
      </c>
      <c r="O43" s="10">
        <f t="shared" ref="O43:Q43" si="49">L43/$J43</f>
        <v>0.7831800263</v>
      </c>
      <c r="P43" s="10">
        <f t="shared" si="49"/>
        <v>0.1773981603</v>
      </c>
      <c r="Q43" s="10">
        <f t="shared" si="49"/>
        <v>0.002628120894</v>
      </c>
      <c r="R43" s="10">
        <v>0.052000000000000005</v>
      </c>
      <c r="S43" s="10">
        <v>0.053</v>
      </c>
      <c r="T43" s="10">
        <v>0.051</v>
      </c>
      <c r="U43" s="9">
        <v>6940.0</v>
      </c>
      <c r="V43" s="10">
        <f t="shared" si="6"/>
        <v>0.9777402085</v>
      </c>
      <c r="W43" s="10">
        <v>0.402</v>
      </c>
      <c r="X43" s="9">
        <v>2630.0</v>
      </c>
      <c r="Y43" s="10">
        <f t="shared" si="7"/>
        <v>0.370526909</v>
      </c>
      <c r="Z43" s="10">
        <v>0.511</v>
      </c>
      <c r="AA43" s="9">
        <v>3863.0</v>
      </c>
      <c r="AB43" s="10">
        <f t="shared" si="8"/>
        <v>0.5442378135</v>
      </c>
      <c r="AC43" s="10">
        <f t="shared" si="9"/>
        <v>0.08523527754</v>
      </c>
      <c r="AD43" s="10">
        <v>0.359</v>
      </c>
      <c r="AE43" s="9">
        <v>37251.0</v>
      </c>
      <c r="AF43" s="9">
        <v>1777.0</v>
      </c>
      <c r="AG43" s="9">
        <v>32202.0</v>
      </c>
      <c r="AH43" s="9">
        <v>4714.0</v>
      </c>
      <c r="AI43" s="10">
        <v>0.141</v>
      </c>
      <c r="AJ43" s="2">
        <v>8.368162207</v>
      </c>
      <c r="AK43" s="2">
        <v>848.214915583555</v>
      </c>
      <c r="AL43" s="2" t="s">
        <v>66</v>
      </c>
      <c r="AM43" s="2" t="s">
        <v>67</v>
      </c>
    </row>
    <row r="44" ht="15.75" hidden="1" customHeight="1">
      <c r="A44" s="2" t="s">
        <v>119</v>
      </c>
      <c r="B44" s="2">
        <v>24.9</v>
      </c>
      <c r="C44" s="2">
        <v>24.7</v>
      </c>
      <c r="D44" s="2">
        <v>25.5</v>
      </c>
      <c r="E44" s="2">
        <v>8349.0</v>
      </c>
      <c r="F44" s="2">
        <v>4069.0</v>
      </c>
      <c r="G44" s="2">
        <v>4280.0</v>
      </c>
      <c r="H44" s="10">
        <f t="shared" si="2"/>
        <v>0.4873637561</v>
      </c>
      <c r="I44" s="10">
        <f t="shared" si="3"/>
        <v>0.5126362439</v>
      </c>
      <c r="J44" s="9">
        <v>3132.0</v>
      </c>
      <c r="K44" s="10">
        <f t="shared" si="4"/>
        <v>0.3751347467</v>
      </c>
      <c r="L44" s="9">
        <v>2448.0</v>
      </c>
      <c r="M44" s="9">
        <v>488.0</v>
      </c>
      <c r="N44" s="9">
        <v>37.0</v>
      </c>
      <c r="O44" s="10">
        <f t="shared" ref="O44:Q44" si="50">L44/$J44</f>
        <v>0.7816091954</v>
      </c>
      <c r="P44" s="10">
        <f t="shared" si="50"/>
        <v>0.1558109834</v>
      </c>
      <c r="Q44" s="10">
        <f t="shared" si="50"/>
        <v>0.01181353768</v>
      </c>
      <c r="R44" s="10">
        <v>0.135</v>
      </c>
      <c r="S44" s="10">
        <v>0.129</v>
      </c>
      <c r="T44" s="10">
        <v>0.141</v>
      </c>
      <c r="U44" s="9">
        <v>8301.0</v>
      </c>
      <c r="V44" s="10">
        <f t="shared" si="6"/>
        <v>0.9942508085</v>
      </c>
      <c r="W44" s="10">
        <v>0.29100000000000004</v>
      </c>
      <c r="X44" s="9">
        <v>3247.0</v>
      </c>
      <c r="Y44" s="10">
        <f t="shared" si="7"/>
        <v>0.3889088514</v>
      </c>
      <c r="Z44" s="10">
        <v>0.41200000000000003</v>
      </c>
      <c r="AA44" s="9">
        <v>4572.0</v>
      </c>
      <c r="AB44" s="10">
        <f t="shared" si="8"/>
        <v>0.5476104923</v>
      </c>
      <c r="AC44" s="10">
        <f t="shared" si="9"/>
        <v>0.06348065637</v>
      </c>
      <c r="AD44" s="10">
        <v>0.22899999999999998</v>
      </c>
      <c r="AE44" s="9">
        <v>55858.0</v>
      </c>
      <c r="AF44" s="9">
        <v>2019.0</v>
      </c>
      <c r="AG44" s="9">
        <v>45134.0</v>
      </c>
      <c r="AH44" s="9">
        <v>5460.0</v>
      </c>
      <c r="AI44" s="10">
        <v>0.061</v>
      </c>
      <c r="AJ44" s="2">
        <v>109.4770017</v>
      </c>
      <c r="AK44" s="2">
        <v>76.26259278527537</v>
      </c>
      <c r="AL44" s="2" t="s">
        <v>77</v>
      </c>
      <c r="AM44" s="2" t="s">
        <v>67</v>
      </c>
    </row>
    <row r="45" ht="15.75" hidden="1" customHeight="1">
      <c r="A45" s="2" t="s">
        <v>120</v>
      </c>
      <c r="B45" s="2">
        <v>29.9</v>
      </c>
      <c r="C45" s="2">
        <v>24.8</v>
      </c>
      <c r="D45" s="2">
        <v>34.3</v>
      </c>
      <c r="E45" s="2">
        <v>6380.0</v>
      </c>
      <c r="F45" s="2">
        <v>2999.0</v>
      </c>
      <c r="G45" s="2">
        <v>3381.0</v>
      </c>
      <c r="H45" s="10">
        <f t="shared" si="2"/>
        <v>0.4700626959</v>
      </c>
      <c r="I45" s="10">
        <f t="shared" si="3"/>
        <v>0.5299373041</v>
      </c>
      <c r="J45" s="9">
        <v>2802.0</v>
      </c>
      <c r="K45" s="10">
        <f t="shared" si="4"/>
        <v>0.439184953</v>
      </c>
      <c r="L45" s="9">
        <v>2053.0</v>
      </c>
      <c r="M45" s="9">
        <v>469.0</v>
      </c>
      <c r="N45" s="9">
        <v>96.0</v>
      </c>
      <c r="O45" s="10">
        <f t="shared" ref="O45:Q45" si="51">L45/$J45</f>
        <v>0.732690935</v>
      </c>
      <c r="P45" s="10">
        <f t="shared" si="51"/>
        <v>0.1673804425</v>
      </c>
      <c r="Q45" s="10">
        <f t="shared" si="51"/>
        <v>0.03426124197</v>
      </c>
      <c r="R45" s="10">
        <v>0.179</v>
      </c>
      <c r="S45" s="10">
        <v>0.152</v>
      </c>
      <c r="T45" s="10">
        <v>0.198</v>
      </c>
      <c r="U45" s="9">
        <v>6303.0</v>
      </c>
      <c r="V45" s="10">
        <f t="shared" si="6"/>
        <v>0.9879310345</v>
      </c>
      <c r="W45" s="10">
        <v>0.223</v>
      </c>
      <c r="X45" s="9">
        <v>2029.0</v>
      </c>
      <c r="Y45" s="10">
        <f t="shared" si="7"/>
        <v>0.3180250784</v>
      </c>
      <c r="Z45" s="10">
        <v>0.251</v>
      </c>
      <c r="AA45" s="9">
        <v>3815.0</v>
      </c>
      <c r="AB45" s="10">
        <f t="shared" si="8"/>
        <v>0.5979623824</v>
      </c>
      <c r="AC45" s="10">
        <f t="shared" si="9"/>
        <v>0.08401253918</v>
      </c>
      <c r="AD45" s="10">
        <v>0.23199999999999998</v>
      </c>
      <c r="AE45" s="9">
        <v>60580.0</v>
      </c>
      <c r="AF45" s="9">
        <v>2153.0</v>
      </c>
      <c r="AG45" s="9">
        <v>51215.0</v>
      </c>
      <c r="AH45" s="9">
        <v>4442.0</v>
      </c>
      <c r="AI45" s="10">
        <v>0.053</v>
      </c>
      <c r="AJ45" s="2">
        <v>1.883410524</v>
      </c>
      <c r="AK45" s="2">
        <v>3387.471779891148</v>
      </c>
      <c r="AL45" s="2" t="s">
        <v>59</v>
      </c>
      <c r="AM45" s="2" t="s">
        <v>64</v>
      </c>
    </row>
    <row r="46" ht="15.75" hidden="1" customHeight="1">
      <c r="A46" s="2" t="s">
        <v>121</v>
      </c>
      <c r="B46" s="2">
        <v>24.3</v>
      </c>
      <c r="C46" s="2">
        <v>24.8</v>
      </c>
      <c r="D46" s="2">
        <v>23.5</v>
      </c>
      <c r="E46" s="2">
        <v>5737.0</v>
      </c>
      <c r="F46" s="2">
        <v>2682.0</v>
      </c>
      <c r="G46" s="2">
        <v>3055.0</v>
      </c>
      <c r="H46" s="10">
        <f t="shared" si="2"/>
        <v>0.4674917204</v>
      </c>
      <c r="I46" s="10">
        <f t="shared" si="3"/>
        <v>0.5325082796</v>
      </c>
      <c r="J46" s="9">
        <v>2694.0</v>
      </c>
      <c r="K46" s="10">
        <f t="shared" si="4"/>
        <v>0.469583406</v>
      </c>
      <c r="L46" s="9">
        <v>1999.0</v>
      </c>
      <c r="M46" s="9">
        <v>340.0</v>
      </c>
      <c r="N46" s="9">
        <v>0.0</v>
      </c>
      <c r="O46" s="10">
        <f t="shared" ref="O46:Q46" si="52">L46/$J46</f>
        <v>0.7420193022</v>
      </c>
      <c r="P46" s="10">
        <f t="shared" si="52"/>
        <v>0.1262063846</v>
      </c>
      <c r="Q46" s="10">
        <f t="shared" si="52"/>
        <v>0</v>
      </c>
      <c r="R46" s="10">
        <v>0.40700000000000003</v>
      </c>
      <c r="S46" s="10">
        <v>0.418</v>
      </c>
      <c r="T46" s="10">
        <v>0.395</v>
      </c>
      <c r="U46" s="9">
        <v>5594.0</v>
      </c>
      <c r="V46" s="10">
        <f t="shared" si="6"/>
        <v>0.9750740805</v>
      </c>
      <c r="W46" s="10">
        <v>0.36200000000000004</v>
      </c>
      <c r="X46" s="9">
        <v>1169.0</v>
      </c>
      <c r="Y46" s="10">
        <f t="shared" si="7"/>
        <v>0.203765034</v>
      </c>
      <c r="Z46" s="10">
        <v>0.23399999999999999</v>
      </c>
      <c r="AA46" s="9">
        <v>4087.0</v>
      </c>
      <c r="AB46" s="10">
        <f t="shared" si="8"/>
        <v>0.7123932369</v>
      </c>
      <c r="AC46" s="10">
        <f t="shared" si="9"/>
        <v>0.08384172913</v>
      </c>
      <c r="AD46" s="10">
        <v>0.419</v>
      </c>
      <c r="AE46" s="9">
        <v>41566.0</v>
      </c>
      <c r="AF46" s="9">
        <v>2212.0</v>
      </c>
      <c r="AG46" s="9">
        <v>32000.0</v>
      </c>
      <c r="AH46" s="9">
        <v>4657.0</v>
      </c>
      <c r="AI46" s="10">
        <v>0.122</v>
      </c>
      <c r="AJ46" s="2">
        <v>16.36429309</v>
      </c>
      <c r="AK46" s="2">
        <v>350.580374504891</v>
      </c>
      <c r="AL46" s="2" t="s">
        <v>66</v>
      </c>
      <c r="AM46" s="2" t="s">
        <v>89</v>
      </c>
    </row>
    <row r="47" ht="15.75" hidden="1" customHeight="1">
      <c r="A47" s="2" t="s">
        <v>122</v>
      </c>
      <c r="B47" s="2">
        <v>24.1</v>
      </c>
      <c r="C47" s="2">
        <v>24.9</v>
      </c>
      <c r="D47" s="2">
        <v>21.8</v>
      </c>
      <c r="E47" s="2">
        <v>12914.0</v>
      </c>
      <c r="F47" s="2">
        <v>6953.0</v>
      </c>
      <c r="G47" s="2">
        <v>5961.0</v>
      </c>
      <c r="H47" s="10">
        <f t="shared" si="2"/>
        <v>0.5384079294</v>
      </c>
      <c r="I47" s="10">
        <f t="shared" si="3"/>
        <v>0.4615920706</v>
      </c>
      <c r="J47" s="9">
        <v>5526.0</v>
      </c>
      <c r="K47" s="10">
        <f t="shared" si="4"/>
        <v>0.4279076971</v>
      </c>
      <c r="L47" s="9">
        <v>2846.0</v>
      </c>
      <c r="M47" s="9">
        <v>1072.0</v>
      </c>
      <c r="N47" s="9">
        <v>660.0</v>
      </c>
      <c r="O47" s="10">
        <f t="shared" ref="O47:Q47" si="53">L47/$J47</f>
        <v>0.5150199059</v>
      </c>
      <c r="P47" s="10">
        <f t="shared" si="53"/>
        <v>0.1939920376</v>
      </c>
      <c r="Q47" s="10">
        <f t="shared" si="53"/>
        <v>0.1194353963</v>
      </c>
      <c r="R47" s="10">
        <v>0.084</v>
      </c>
      <c r="S47" s="10">
        <v>0.092</v>
      </c>
      <c r="T47" s="10">
        <v>0.075</v>
      </c>
      <c r="U47" s="9">
        <v>12910.0</v>
      </c>
      <c r="V47" s="10">
        <f t="shared" si="6"/>
        <v>0.9996902586</v>
      </c>
      <c r="W47" s="10">
        <v>0.254</v>
      </c>
      <c r="X47" s="9">
        <v>4921.0</v>
      </c>
      <c r="Y47" s="10">
        <f t="shared" si="7"/>
        <v>0.3810593155</v>
      </c>
      <c r="Z47" s="10">
        <v>0.336</v>
      </c>
      <c r="AA47" s="9">
        <v>7505.0</v>
      </c>
      <c r="AB47" s="10">
        <f t="shared" si="8"/>
        <v>0.5811522379</v>
      </c>
      <c r="AC47" s="10">
        <f t="shared" si="9"/>
        <v>0.03778844665</v>
      </c>
      <c r="AD47" s="10">
        <v>0.21</v>
      </c>
      <c r="AE47" s="9">
        <v>50533.0</v>
      </c>
      <c r="AF47" s="9">
        <v>2832.0</v>
      </c>
      <c r="AG47" s="9">
        <v>43958.0</v>
      </c>
      <c r="AH47" s="9">
        <v>8323.0</v>
      </c>
      <c r="AI47" s="10">
        <v>0.091</v>
      </c>
      <c r="AJ47" s="2">
        <v>1413.036846</v>
      </c>
      <c r="AK47" s="2">
        <v>9.13918135720008</v>
      </c>
      <c r="AL47" s="2" t="s">
        <v>77</v>
      </c>
      <c r="AM47" s="2" t="s">
        <v>109</v>
      </c>
    </row>
    <row r="48" ht="15.75" hidden="1" customHeight="1">
      <c r="A48" s="2" t="s">
        <v>123</v>
      </c>
      <c r="B48" s="2">
        <v>27.6</v>
      </c>
      <c r="C48" s="2">
        <v>25.0</v>
      </c>
      <c r="D48" s="2">
        <v>29.7</v>
      </c>
      <c r="E48" s="2">
        <v>4733.0</v>
      </c>
      <c r="F48" s="2">
        <v>2536.0</v>
      </c>
      <c r="G48" s="2">
        <v>2197.0</v>
      </c>
      <c r="H48" s="10">
        <f t="shared" si="2"/>
        <v>0.5358123812</v>
      </c>
      <c r="I48" s="10">
        <f t="shared" si="3"/>
        <v>0.4641876188</v>
      </c>
      <c r="J48" s="9">
        <v>1632.0</v>
      </c>
      <c r="K48" s="10">
        <f t="shared" si="4"/>
        <v>0.344813015</v>
      </c>
      <c r="L48" s="9">
        <v>1169.0</v>
      </c>
      <c r="M48" s="9">
        <v>367.0</v>
      </c>
      <c r="N48" s="9">
        <v>9.0</v>
      </c>
      <c r="O48" s="10">
        <f t="shared" ref="O48:Q48" si="54">L48/$J48</f>
        <v>0.7162990196</v>
      </c>
      <c r="P48" s="10">
        <f t="shared" si="54"/>
        <v>0.224877451</v>
      </c>
      <c r="Q48" s="10">
        <f t="shared" si="54"/>
        <v>0.005514705882</v>
      </c>
      <c r="R48" s="10">
        <v>0.07200000000000001</v>
      </c>
      <c r="S48" s="10">
        <v>0.077</v>
      </c>
      <c r="T48" s="10">
        <v>0.066</v>
      </c>
      <c r="U48" s="9">
        <v>4643.0</v>
      </c>
      <c r="V48" s="10">
        <f t="shared" si="6"/>
        <v>0.9809845764</v>
      </c>
      <c r="W48" s="10">
        <v>0.40399999999999997</v>
      </c>
      <c r="X48" s="9">
        <v>1587.0</v>
      </c>
      <c r="Y48" s="10">
        <f t="shared" si="7"/>
        <v>0.3353053032</v>
      </c>
      <c r="Z48" s="10">
        <v>0.495</v>
      </c>
      <c r="AA48" s="9">
        <v>2725.0</v>
      </c>
      <c r="AB48" s="10">
        <f t="shared" si="8"/>
        <v>0.5757447708</v>
      </c>
      <c r="AC48" s="10">
        <f t="shared" si="9"/>
        <v>0.08894992605</v>
      </c>
      <c r="AD48" s="10">
        <v>0.374</v>
      </c>
      <c r="AE48" s="9">
        <v>39746.0</v>
      </c>
      <c r="AF48" s="9">
        <v>1306.0</v>
      </c>
      <c r="AG48" s="9">
        <v>27399.0</v>
      </c>
      <c r="AH48" s="9">
        <v>3333.0</v>
      </c>
      <c r="AI48" s="10">
        <v>0.099</v>
      </c>
      <c r="AJ48" s="2">
        <v>5.135227284</v>
      </c>
      <c r="AK48" s="2">
        <v>921.6729344671397</v>
      </c>
      <c r="AL48" s="2" t="s">
        <v>66</v>
      </c>
      <c r="AM48" s="2" t="s">
        <v>67</v>
      </c>
    </row>
    <row r="49" ht="15.75" hidden="1" customHeight="1">
      <c r="A49" s="2" t="s">
        <v>124</v>
      </c>
      <c r="B49" s="2">
        <v>25.2</v>
      </c>
      <c r="C49" s="2">
        <v>25.1</v>
      </c>
      <c r="D49" s="2">
        <v>25.4</v>
      </c>
      <c r="E49" s="2">
        <v>6209.0</v>
      </c>
      <c r="F49" s="2">
        <v>3464.0</v>
      </c>
      <c r="G49" s="2">
        <v>2745.0</v>
      </c>
      <c r="H49" s="10">
        <f t="shared" si="2"/>
        <v>0.5578998228</v>
      </c>
      <c r="I49" s="10">
        <f t="shared" si="3"/>
        <v>0.4421001772</v>
      </c>
      <c r="J49" s="9">
        <v>3908.0</v>
      </c>
      <c r="K49" s="10">
        <f t="shared" si="4"/>
        <v>0.6294089225</v>
      </c>
      <c r="L49" s="9">
        <v>1538.0</v>
      </c>
      <c r="M49" s="9">
        <v>210.0</v>
      </c>
      <c r="N49" s="9">
        <v>973.0</v>
      </c>
      <c r="O49" s="10">
        <f t="shared" ref="O49:Q49" si="55">L49/$J49</f>
        <v>0.3935516888</v>
      </c>
      <c r="P49" s="10">
        <f t="shared" si="55"/>
        <v>0.05373592631</v>
      </c>
      <c r="Q49" s="10">
        <f t="shared" si="55"/>
        <v>0.2489764585</v>
      </c>
      <c r="R49" s="10">
        <v>0.7240000000000001</v>
      </c>
      <c r="S49" s="10">
        <v>0.664</v>
      </c>
      <c r="T49" s="10">
        <v>0.797</v>
      </c>
      <c r="U49" s="9">
        <v>5972.0</v>
      </c>
      <c r="V49" s="10">
        <f t="shared" si="6"/>
        <v>0.9618296022</v>
      </c>
      <c r="W49" s="10">
        <v>0.384</v>
      </c>
      <c r="X49" s="9">
        <v>420.0</v>
      </c>
      <c r="Y49" s="10">
        <f t="shared" si="7"/>
        <v>0.06764374295</v>
      </c>
      <c r="Z49" s="10">
        <v>0.036000000000000004</v>
      </c>
      <c r="AA49" s="9">
        <v>5142.0</v>
      </c>
      <c r="AB49" s="10">
        <f t="shared" si="8"/>
        <v>0.8281526816</v>
      </c>
      <c r="AC49" s="10">
        <f t="shared" si="9"/>
        <v>0.1042035755</v>
      </c>
      <c r="AD49" s="10">
        <v>0.418</v>
      </c>
      <c r="AE49" s="9">
        <v>81972.0</v>
      </c>
      <c r="AF49" s="9">
        <v>2313.0</v>
      </c>
      <c r="AG49" s="9">
        <v>53177.0</v>
      </c>
      <c r="AH49" s="9">
        <v>5823.0</v>
      </c>
      <c r="AI49" s="10">
        <v>0.10300000000000001</v>
      </c>
      <c r="AJ49" s="2">
        <v>0.989902595</v>
      </c>
      <c r="AK49" s="2">
        <v>6272.3342997196605</v>
      </c>
      <c r="AL49" s="2" t="s">
        <v>59</v>
      </c>
      <c r="AM49" s="2" t="s">
        <v>64</v>
      </c>
    </row>
    <row r="50" ht="15.75" hidden="1" customHeight="1">
      <c r="A50" s="2" t="s">
        <v>125</v>
      </c>
      <c r="B50" s="2">
        <v>25.4</v>
      </c>
      <c r="C50" s="2">
        <v>25.1</v>
      </c>
      <c r="D50" s="2">
        <v>26.2</v>
      </c>
      <c r="E50" s="2">
        <v>9411.0</v>
      </c>
      <c r="F50" s="2">
        <v>4631.0</v>
      </c>
      <c r="G50" s="2">
        <v>4780.0</v>
      </c>
      <c r="H50" s="10">
        <f t="shared" si="2"/>
        <v>0.4920837318</v>
      </c>
      <c r="I50" s="10">
        <f t="shared" si="3"/>
        <v>0.5079162682</v>
      </c>
      <c r="J50" s="9">
        <v>3202.0</v>
      </c>
      <c r="K50" s="10">
        <f t="shared" si="4"/>
        <v>0.3402401445</v>
      </c>
      <c r="L50" s="9">
        <v>2529.0</v>
      </c>
      <c r="M50" s="9">
        <v>550.0</v>
      </c>
      <c r="N50" s="9">
        <v>82.0</v>
      </c>
      <c r="O50" s="10">
        <f t="shared" ref="O50:Q50" si="56">L50/$J50</f>
        <v>0.7898188632</v>
      </c>
      <c r="P50" s="10">
        <f t="shared" si="56"/>
        <v>0.1717676452</v>
      </c>
      <c r="Q50" s="10">
        <f t="shared" si="56"/>
        <v>0.02560899438</v>
      </c>
      <c r="R50" s="10">
        <v>0.102</v>
      </c>
      <c r="S50" s="10">
        <v>0.102</v>
      </c>
      <c r="T50" s="10">
        <v>0.10099999999999999</v>
      </c>
      <c r="U50" s="9">
        <v>9348.0</v>
      </c>
      <c r="V50" s="10">
        <f t="shared" si="6"/>
        <v>0.9933057061</v>
      </c>
      <c r="W50" s="10">
        <v>0.22</v>
      </c>
      <c r="X50" s="9">
        <v>3404.0</v>
      </c>
      <c r="Y50" s="10">
        <f t="shared" si="7"/>
        <v>0.3617043885</v>
      </c>
      <c r="Z50" s="10">
        <v>0.34299999999999997</v>
      </c>
      <c r="AA50" s="9">
        <v>5041.0</v>
      </c>
      <c r="AB50" s="10">
        <f t="shared" si="8"/>
        <v>0.5356497715</v>
      </c>
      <c r="AC50" s="10">
        <f t="shared" si="9"/>
        <v>0.10264584</v>
      </c>
      <c r="AD50" s="10">
        <v>0.151</v>
      </c>
      <c r="AE50" s="9">
        <v>57495.0</v>
      </c>
      <c r="AF50" s="9">
        <v>2444.0</v>
      </c>
      <c r="AG50" s="9">
        <v>40633.0</v>
      </c>
      <c r="AH50" s="9">
        <v>6372.0</v>
      </c>
      <c r="AI50" s="10">
        <v>0.14400000000000002</v>
      </c>
      <c r="AJ50" s="2">
        <v>9.359334795</v>
      </c>
      <c r="AK50" s="2">
        <v>1005.5201791720925</v>
      </c>
      <c r="AL50" s="2" t="s">
        <v>66</v>
      </c>
      <c r="AM50" s="2" t="s">
        <v>67</v>
      </c>
    </row>
    <row r="51" ht="15.75" hidden="1" customHeight="1">
      <c r="A51" s="2" t="s">
        <v>126</v>
      </c>
      <c r="B51" s="2">
        <v>29.4</v>
      </c>
      <c r="C51" s="2">
        <v>25.1</v>
      </c>
      <c r="D51" s="2">
        <v>31.8</v>
      </c>
      <c r="E51" s="2">
        <v>8250.0</v>
      </c>
      <c r="F51" s="2">
        <v>4111.0</v>
      </c>
      <c r="G51" s="2">
        <v>4139.0</v>
      </c>
      <c r="H51" s="10">
        <f t="shared" si="2"/>
        <v>0.4983030303</v>
      </c>
      <c r="I51" s="10">
        <f t="shared" si="3"/>
        <v>0.5016969697</v>
      </c>
      <c r="J51" s="9">
        <v>3794.0</v>
      </c>
      <c r="K51" s="10">
        <f t="shared" si="4"/>
        <v>0.4598787879</v>
      </c>
      <c r="L51" s="9">
        <v>3189.0</v>
      </c>
      <c r="M51" s="9">
        <v>541.0</v>
      </c>
      <c r="N51" s="9">
        <v>29.0</v>
      </c>
      <c r="O51" s="10">
        <f t="shared" ref="O51:Q51" si="57">L51/$J51</f>
        <v>0.8405376911</v>
      </c>
      <c r="P51" s="10">
        <f t="shared" si="57"/>
        <v>0.1425935688</v>
      </c>
      <c r="Q51" s="10">
        <f t="shared" si="57"/>
        <v>0.007643647865</v>
      </c>
      <c r="R51" s="10">
        <v>0.237</v>
      </c>
      <c r="S51" s="10">
        <v>0.25</v>
      </c>
      <c r="T51" s="10">
        <v>0.22699999999999998</v>
      </c>
      <c r="U51" s="9">
        <v>8226.0</v>
      </c>
      <c r="V51" s="10">
        <f t="shared" si="6"/>
        <v>0.9970909091</v>
      </c>
      <c r="W51" s="10">
        <v>0.048</v>
      </c>
      <c r="X51" s="9">
        <v>2683.0</v>
      </c>
      <c r="Y51" s="10">
        <f t="shared" si="7"/>
        <v>0.3252121212</v>
      </c>
      <c r="Z51" s="10">
        <v>0.062</v>
      </c>
      <c r="AA51" s="9">
        <v>5028.0</v>
      </c>
      <c r="AB51" s="10">
        <f t="shared" si="8"/>
        <v>0.6094545455</v>
      </c>
      <c r="AC51" s="10">
        <f t="shared" si="9"/>
        <v>0.06533333333</v>
      </c>
      <c r="AD51" s="10">
        <v>0.040999999999999995</v>
      </c>
      <c r="AE51" s="9">
        <v>88921.0</v>
      </c>
      <c r="AF51" s="9">
        <v>2277.0</v>
      </c>
      <c r="AG51" s="9">
        <v>78552.0</v>
      </c>
      <c r="AH51" s="9">
        <v>5815.0</v>
      </c>
      <c r="AI51" s="10">
        <v>0.067</v>
      </c>
      <c r="AJ51" s="2">
        <v>7.1437367</v>
      </c>
      <c r="AK51" s="2">
        <v>1154.8577931210707</v>
      </c>
      <c r="AL51" s="2" t="s">
        <v>66</v>
      </c>
      <c r="AM51" s="2" t="s">
        <v>81</v>
      </c>
    </row>
    <row r="52" ht="15.75" hidden="1" customHeight="1">
      <c r="A52" s="2" t="s">
        <v>127</v>
      </c>
      <c r="B52" s="2">
        <v>25.8</v>
      </c>
      <c r="C52" s="2">
        <v>25.4</v>
      </c>
      <c r="D52" s="2">
        <v>26.0</v>
      </c>
      <c r="E52" s="2">
        <v>2942.0</v>
      </c>
      <c r="F52" s="2">
        <v>1359.0</v>
      </c>
      <c r="G52" s="2">
        <v>1583.0</v>
      </c>
      <c r="H52" s="10">
        <f t="shared" si="2"/>
        <v>0.4619306594</v>
      </c>
      <c r="I52" s="10">
        <f t="shared" si="3"/>
        <v>0.5380693406</v>
      </c>
      <c r="J52" s="9">
        <v>1239.0</v>
      </c>
      <c r="K52" s="10">
        <f t="shared" si="4"/>
        <v>0.4211420802</v>
      </c>
      <c r="L52" s="9">
        <v>934.0</v>
      </c>
      <c r="M52" s="9">
        <v>227.0</v>
      </c>
      <c r="N52" s="9">
        <v>0.0</v>
      </c>
      <c r="O52" s="10">
        <f t="shared" ref="O52:Q52" si="58">L52/$J52</f>
        <v>0.7538337369</v>
      </c>
      <c r="P52" s="10">
        <f t="shared" si="58"/>
        <v>0.183212268</v>
      </c>
      <c r="Q52" s="10">
        <f t="shared" si="58"/>
        <v>0</v>
      </c>
      <c r="R52" s="10">
        <v>0.13</v>
      </c>
      <c r="S52" s="10">
        <v>0.124</v>
      </c>
      <c r="T52" s="10">
        <v>0.135</v>
      </c>
      <c r="U52" s="9">
        <v>2858.0</v>
      </c>
      <c r="V52" s="10">
        <f t="shared" si="6"/>
        <v>0.9714479946</v>
      </c>
      <c r="W52" s="10">
        <v>0.284</v>
      </c>
      <c r="X52" s="9">
        <v>1007.0</v>
      </c>
      <c r="Y52" s="10">
        <f t="shared" si="7"/>
        <v>0.3422841604</v>
      </c>
      <c r="Z52" s="10">
        <v>0.409</v>
      </c>
      <c r="AA52" s="9">
        <v>1599.0</v>
      </c>
      <c r="AB52" s="10">
        <f t="shared" si="8"/>
        <v>0.5435078178</v>
      </c>
      <c r="AC52" s="10">
        <f t="shared" si="9"/>
        <v>0.1142080218</v>
      </c>
      <c r="AD52" s="10">
        <v>0.233</v>
      </c>
      <c r="AE52" s="9">
        <v>48206.0</v>
      </c>
      <c r="AF52" s="9">
        <v>892.0</v>
      </c>
      <c r="AG52" s="9">
        <v>40975.0</v>
      </c>
      <c r="AH52" s="9">
        <v>2031.0</v>
      </c>
      <c r="AI52" s="10">
        <v>0.087</v>
      </c>
      <c r="AJ52" s="2">
        <v>3.396308807</v>
      </c>
      <c r="AK52" s="2">
        <v>866.2345408451547</v>
      </c>
      <c r="AL52" s="2" t="s">
        <v>66</v>
      </c>
      <c r="AM52" s="2" t="s">
        <v>98</v>
      </c>
    </row>
    <row r="53" ht="15.75" hidden="1" customHeight="1">
      <c r="A53" s="2" t="s">
        <v>128</v>
      </c>
      <c r="B53" s="2">
        <v>27.1</v>
      </c>
      <c r="C53" s="2">
        <v>25.6</v>
      </c>
      <c r="D53" s="2">
        <v>31.1</v>
      </c>
      <c r="E53" s="2">
        <v>6235.0</v>
      </c>
      <c r="F53" s="2">
        <v>3043.0</v>
      </c>
      <c r="G53" s="2">
        <v>3192.0</v>
      </c>
      <c r="H53" s="10">
        <f t="shared" si="2"/>
        <v>0.4880513232</v>
      </c>
      <c r="I53" s="10">
        <f t="shared" si="3"/>
        <v>0.5119486768</v>
      </c>
      <c r="J53" s="9">
        <v>2469.0</v>
      </c>
      <c r="K53" s="10">
        <f t="shared" si="4"/>
        <v>0.3959903769</v>
      </c>
      <c r="L53" s="9">
        <v>1919.0</v>
      </c>
      <c r="M53" s="9">
        <v>454.0</v>
      </c>
      <c r="N53" s="9">
        <v>25.0</v>
      </c>
      <c r="O53" s="10">
        <f t="shared" ref="O53:Q53" si="59">L53/$J53</f>
        <v>0.7772377481</v>
      </c>
      <c r="P53" s="10">
        <f t="shared" si="59"/>
        <v>0.1838801134</v>
      </c>
      <c r="Q53" s="10">
        <f t="shared" si="59"/>
        <v>0.01012555691</v>
      </c>
      <c r="R53" s="10">
        <v>0.06</v>
      </c>
      <c r="S53" s="10">
        <v>0.085</v>
      </c>
      <c r="T53" s="10">
        <v>0.039</v>
      </c>
      <c r="U53" s="9">
        <v>6235.0</v>
      </c>
      <c r="V53" s="10">
        <f t="shared" si="6"/>
        <v>1</v>
      </c>
      <c r="W53" s="10">
        <v>0.23399999999999999</v>
      </c>
      <c r="X53" s="9">
        <v>1926.0</v>
      </c>
      <c r="Y53" s="10">
        <f t="shared" si="7"/>
        <v>0.3089013633</v>
      </c>
      <c r="Z53" s="10">
        <v>0.257</v>
      </c>
      <c r="AA53" s="9">
        <v>3749.0</v>
      </c>
      <c r="AB53" s="10">
        <f t="shared" si="8"/>
        <v>0.6012830794</v>
      </c>
      <c r="AC53" s="10">
        <f t="shared" si="9"/>
        <v>0.08981555734</v>
      </c>
      <c r="AD53" s="10">
        <v>0.24600000000000002</v>
      </c>
      <c r="AE53" s="9">
        <v>47533.0</v>
      </c>
      <c r="AF53" s="9">
        <v>1978.0</v>
      </c>
      <c r="AG53" s="9">
        <v>29587.0</v>
      </c>
      <c r="AH53" s="9">
        <v>4386.0</v>
      </c>
      <c r="AI53" s="10">
        <v>0.11699999999999999</v>
      </c>
      <c r="AJ53" s="2">
        <v>2.787810533</v>
      </c>
      <c r="AK53" s="2">
        <v>2236.5221474683335</v>
      </c>
      <c r="AL53" s="2" t="s">
        <v>59</v>
      </c>
      <c r="AM53" s="2" t="s">
        <v>67</v>
      </c>
    </row>
    <row r="54" ht="15.75" hidden="1" customHeight="1">
      <c r="A54" s="2" t="s">
        <v>129</v>
      </c>
      <c r="B54" s="2">
        <v>24.5</v>
      </c>
      <c r="C54" s="2">
        <v>25.6</v>
      </c>
      <c r="D54" s="2">
        <v>23.8</v>
      </c>
      <c r="E54" s="2">
        <v>2399.0</v>
      </c>
      <c r="F54" s="2">
        <v>1155.0</v>
      </c>
      <c r="G54" s="2">
        <v>1244.0</v>
      </c>
      <c r="H54" s="10">
        <f t="shared" si="2"/>
        <v>0.4814506044</v>
      </c>
      <c r="I54" s="10">
        <f t="shared" si="3"/>
        <v>0.5185493956</v>
      </c>
      <c r="J54" s="9">
        <v>1186.0</v>
      </c>
      <c r="K54" s="10">
        <f t="shared" si="4"/>
        <v>0.4943726553</v>
      </c>
      <c r="L54" s="9">
        <v>742.0</v>
      </c>
      <c r="M54" s="9">
        <v>117.0</v>
      </c>
      <c r="N54" s="9">
        <v>0.0</v>
      </c>
      <c r="O54" s="10">
        <f t="shared" ref="O54:Q54" si="60">L54/$J54</f>
        <v>0.6256323777</v>
      </c>
      <c r="P54" s="10">
        <f t="shared" si="60"/>
        <v>0.09865092749</v>
      </c>
      <c r="Q54" s="10">
        <f t="shared" si="60"/>
        <v>0</v>
      </c>
      <c r="R54" s="10">
        <v>0.34299999999999997</v>
      </c>
      <c r="S54" s="10">
        <v>0.327</v>
      </c>
      <c r="T54" s="10">
        <v>0.36200000000000004</v>
      </c>
      <c r="U54" s="9">
        <v>2003.0</v>
      </c>
      <c r="V54" s="10">
        <f t="shared" si="6"/>
        <v>0.8349312213</v>
      </c>
      <c r="W54" s="10">
        <v>0.35200000000000004</v>
      </c>
      <c r="X54" s="9">
        <v>332.0</v>
      </c>
      <c r="Y54" s="10">
        <f t="shared" si="7"/>
        <v>0.1383909962</v>
      </c>
      <c r="Z54" s="10">
        <v>0.20199999999999999</v>
      </c>
      <c r="AA54" s="9">
        <v>1501.0</v>
      </c>
      <c r="AB54" s="10">
        <f t="shared" si="8"/>
        <v>0.6256773656</v>
      </c>
      <c r="AC54" s="10">
        <f t="shared" si="9"/>
        <v>0.2359316382</v>
      </c>
      <c r="AD54" s="10">
        <v>0.41200000000000003</v>
      </c>
      <c r="AE54" s="9">
        <v>34748.0</v>
      </c>
      <c r="AF54" s="9">
        <v>1023.0</v>
      </c>
      <c r="AG54" s="9">
        <v>27159.0</v>
      </c>
      <c r="AH54" s="9">
        <v>2083.0</v>
      </c>
      <c r="AI54" s="10">
        <v>0.06</v>
      </c>
      <c r="AJ54" s="2">
        <v>8.444850156</v>
      </c>
      <c r="AK54" s="2">
        <v>284.0784567735082</v>
      </c>
      <c r="AL54" s="2" t="s">
        <v>77</v>
      </c>
      <c r="AM54" s="2" t="s">
        <v>89</v>
      </c>
    </row>
    <row r="55" ht="15.75" hidden="1" customHeight="1">
      <c r="A55" s="2" t="s">
        <v>130</v>
      </c>
      <c r="B55" s="2">
        <v>24.3</v>
      </c>
      <c r="C55" s="2">
        <v>25.7</v>
      </c>
      <c r="D55" s="2">
        <v>20.3</v>
      </c>
      <c r="E55" s="2">
        <v>10068.0</v>
      </c>
      <c r="F55" s="2">
        <v>5119.0</v>
      </c>
      <c r="G55" s="2">
        <v>4949.0</v>
      </c>
      <c r="H55" s="10">
        <f t="shared" si="2"/>
        <v>0.5084425904</v>
      </c>
      <c r="I55" s="10">
        <f t="shared" si="3"/>
        <v>0.4915574096</v>
      </c>
      <c r="J55" s="9">
        <v>4063.0</v>
      </c>
      <c r="K55" s="10">
        <f t="shared" si="4"/>
        <v>0.4035558204</v>
      </c>
      <c r="L55" s="9">
        <v>3105.0</v>
      </c>
      <c r="M55" s="9">
        <v>812.0</v>
      </c>
      <c r="N55" s="9">
        <v>47.0</v>
      </c>
      <c r="O55" s="10">
        <f t="shared" ref="O55:Q55" si="61">L55/$J55</f>
        <v>0.7642136352</v>
      </c>
      <c r="P55" s="10">
        <f t="shared" si="61"/>
        <v>0.1998523259</v>
      </c>
      <c r="Q55" s="10">
        <f t="shared" si="61"/>
        <v>0.01156780704</v>
      </c>
      <c r="R55" s="10">
        <v>0.018000000000000002</v>
      </c>
      <c r="S55" s="10">
        <v>0.023</v>
      </c>
      <c r="T55" s="10">
        <v>0.012</v>
      </c>
      <c r="U55" s="9">
        <v>10023.0</v>
      </c>
      <c r="V55" s="10">
        <f t="shared" si="6"/>
        <v>0.9955303933</v>
      </c>
      <c r="W55" s="10">
        <v>0.21100000000000002</v>
      </c>
      <c r="X55" s="9">
        <v>4126.0</v>
      </c>
      <c r="Y55" s="10">
        <f t="shared" si="7"/>
        <v>0.4098132698</v>
      </c>
      <c r="Z55" s="10">
        <v>0.254</v>
      </c>
      <c r="AA55" s="9">
        <v>5728.0</v>
      </c>
      <c r="AB55" s="10">
        <f t="shared" si="8"/>
        <v>0.5689312674</v>
      </c>
      <c r="AC55" s="10">
        <f t="shared" si="9"/>
        <v>0.02125546285</v>
      </c>
      <c r="AD55" s="10">
        <v>0.17300000000000001</v>
      </c>
      <c r="AE55" s="9">
        <v>47308.0</v>
      </c>
      <c r="AF55" s="9">
        <v>2436.0</v>
      </c>
      <c r="AG55" s="9">
        <v>43724.0</v>
      </c>
      <c r="AH55" s="9">
        <v>6180.0</v>
      </c>
      <c r="AI55" s="10">
        <v>0.099</v>
      </c>
      <c r="AJ55" s="2">
        <v>42.56232741</v>
      </c>
      <c r="AK55" s="2">
        <v>236.54721470035324</v>
      </c>
      <c r="AL55" s="2" t="s">
        <v>77</v>
      </c>
      <c r="AM55" s="2" t="s">
        <v>81</v>
      </c>
    </row>
    <row r="56" ht="15.75" customHeight="1">
      <c r="A56" s="2" t="s">
        <v>131</v>
      </c>
      <c r="B56" s="2">
        <v>29.9</v>
      </c>
      <c r="C56" s="2">
        <v>25.9</v>
      </c>
      <c r="D56" s="2">
        <v>36.0</v>
      </c>
      <c r="E56" s="2">
        <v>3506.0</v>
      </c>
      <c r="F56" s="2">
        <v>1525.0</v>
      </c>
      <c r="G56" s="2">
        <v>1981.0</v>
      </c>
      <c r="H56" s="10">
        <f t="shared" si="2"/>
        <v>0.4349686252</v>
      </c>
      <c r="I56" s="10">
        <f t="shared" si="3"/>
        <v>0.5650313748</v>
      </c>
      <c r="J56" s="9">
        <v>1307.0</v>
      </c>
      <c r="K56" s="10">
        <f t="shared" si="4"/>
        <v>0.3727895037</v>
      </c>
      <c r="L56" s="9">
        <v>1001.0</v>
      </c>
      <c r="M56" s="9">
        <v>131.0</v>
      </c>
      <c r="N56" s="9">
        <v>32.0</v>
      </c>
      <c r="O56" s="10">
        <f t="shared" ref="O56:Q56" si="62">L56/$J56</f>
        <v>0.765876052</v>
      </c>
      <c r="P56" s="10">
        <f t="shared" si="62"/>
        <v>0.1002295333</v>
      </c>
      <c r="Q56" s="10">
        <f t="shared" si="62"/>
        <v>0.02448355011</v>
      </c>
      <c r="R56" s="10">
        <v>0.109</v>
      </c>
      <c r="S56" s="10">
        <v>0.113</v>
      </c>
      <c r="T56" s="10">
        <v>0.106</v>
      </c>
      <c r="U56" s="9">
        <v>3386.0</v>
      </c>
      <c r="V56" s="10">
        <f t="shared" si="6"/>
        <v>0.9657729606</v>
      </c>
      <c r="W56" s="10">
        <v>0.253</v>
      </c>
      <c r="X56" s="9">
        <v>824.0</v>
      </c>
      <c r="Y56" s="10">
        <f t="shared" si="7"/>
        <v>0.2350256703</v>
      </c>
      <c r="Z56" s="10">
        <v>0.363</v>
      </c>
      <c r="AA56" s="9">
        <v>2182.0</v>
      </c>
      <c r="AB56" s="10">
        <f t="shared" si="8"/>
        <v>0.6223616657</v>
      </c>
      <c r="AC56" s="10">
        <f t="shared" si="9"/>
        <v>0.142612664</v>
      </c>
      <c r="AD56" s="10">
        <v>0.228</v>
      </c>
      <c r="AE56" s="9">
        <v>34478.0</v>
      </c>
      <c r="AF56" s="9">
        <v>1582.0</v>
      </c>
      <c r="AG56" s="9">
        <v>28868.0</v>
      </c>
      <c r="AH56" s="9">
        <v>2707.0</v>
      </c>
      <c r="AI56" s="10">
        <v>0.154</v>
      </c>
      <c r="AJ56" s="2">
        <v>0.921832592</v>
      </c>
      <c r="AK56" s="2">
        <v>3803.2936027933365</v>
      </c>
      <c r="AL56" s="2" t="s">
        <v>59</v>
      </c>
      <c r="AM56" s="2" t="s">
        <v>60</v>
      </c>
    </row>
    <row r="57" ht="15.75" hidden="1" customHeight="1">
      <c r="A57" s="2" t="s">
        <v>132</v>
      </c>
      <c r="B57" s="2">
        <v>27.8</v>
      </c>
      <c r="C57" s="2">
        <v>26.0</v>
      </c>
      <c r="D57" s="2">
        <v>28.7</v>
      </c>
      <c r="E57" s="2">
        <v>9239.0</v>
      </c>
      <c r="F57" s="2">
        <v>4770.0</v>
      </c>
      <c r="G57" s="2">
        <v>4469.0</v>
      </c>
      <c r="H57" s="10">
        <f t="shared" si="2"/>
        <v>0.5162896417</v>
      </c>
      <c r="I57" s="10">
        <f t="shared" si="3"/>
        <v>0.4837103583</v>
      </c>
      <c r="J57" s="9">
        <v>3651.0</v>
      </c>
      <c r="K57" s="10">
        <f t="shared" si="4"/>
        <v>0.3951726377</v>
      </c>
      <c r="L57" s="9">
        <v>2906.0</v>
      </c>
      <c r="M57" s="9">
        <v>492.0</v>
      </c>
      <c r="N57" s="9">
        <v>88.0</v>
      </c>
      <c r="O57" s="10">
        <f t="shared" ref="O57:Q57" si="63">L57/$J57</f>
        <v>0.7959463161</v>
      </c>
      <c r="P57" s="10">
        <f t="shared" si="63"/>
        <v>0.1347576007</v>
      </c>
      <c r="Q57" s="10">
        <f t="shared" si="63"/>
        <v>0.02410298548</v>
      </c>
      <c r="R57" s="10">
        <v>0.027999999999999997</v>
      </c>
      <c r="S57" s="10">
        <v>0.035</v>
      </c>
      <c r="T57" s="10">
        <v>0.022000000000000002</v>
      </c>
      <c r="U57" s="9">
        <v>9116.0</v>
      </c>
      <c r="V57" s="10">
        <f t="shared" si="6"/>
        <v>0.9866868709</v>
      </c>
      <c r="W57" s="10">
        <v>0.41100000000000003</v>
      </c>
      <c r="X57" s="9">
        <v>3096.0</v>
      </c>
      <c r="Y57" s="10">
        <f t="shared" si="7"/>
        <v>0.3351012014</v>
      </c>
      <c r="Z57" s="10">
        <v>0.5660000000000001</v>
      </c>
      <c r="AA57" s="9">
        <v>5336.0</v>
      </c>
      <c r="AB57" s="10">
        <f t="shared" si="8"/>
        <v>0.5775516831</v>
      </c>
      <c r="AC57" s="10">
        <f t="shared" si="9"/>
        <v>0.08734711549</v>
      </c>
      <c r="AD57" s="10">
        <v>0.348</v>
      </c>
      <c r="AE57" s="9">
        <v>36076.0</v>
      </c>
      <c r="AF57" s="9">
        <v>2813.0</v>
      </c>
      <c r="AG57" s="9">
        <v>30943.0</v>
      </c>
      <c r="AH57" s="9">
        <v>6422.0</v>
      </c>
      <c r="AI57" s="10">
        <v>0.07</v>
      </c>
      <c r="AJ57" s="2">
        <v>4.992049557</v>
      </c>
      <c r="AK57" s="2">
        <v>1850.7428450995244</v>
      </c>
      <c r="AL57" s="2" t="s">
        <v>59</v>
      </c>
      <c r="AM57" s="2" t="s">
        <v>81</v>
      </c>
    </row>
    <row r="58" ht="15.75" hidden="1" customHeight="1">
      <c r="A58" s="2" t="s">
        <v>133</v>
      </c>
      <c r="B58" s="2">
        <v>28.9</v>
      </c>
      <c r="C58" s="2">
        <v>26.1</v>
      </c>
      <c r="D58" s="2">
        <v>30.9</v>
      </c>
      <c r="E58" s="2">
        <v>6293.0</v>
      </c>
      <c r="F58" s="2">
        <v>2722.0</v>
      </c>
      <c r="G58" s="2">
        <v>3571.0</v>
      </c>
      <c r="H58" s="10">
        <f t="shared" si="2"/>
        <v>0.4325440966</v>
      </c>
      <c r="I58" s="10">
        <f t="shared" si="3"/>
        <v>0.5674559034</v>
      </c>
      <c r="J58" s="9">
        <v>2750.0</v>
      </c>
      <c r="K58" s="10">
        <f t="shared" si="4"/>
        <v>0.4369934848</v>
      </c>
      <c r="L58" s="9">
        <v>2315.0</v>
      </c>
      <c r="M58" s="9">
        <v>205.0</v>
      </c>
      <c r="N58" s="9">
        <v>22.0</v>
      </c>
      <c r="O58" s="10">
        <f t="shared" ref="O58:Q58" si="64">L58/$J58</f>
        <v>0.8418181818</v>
      </c>
      <c r="P58" s="10">
        <f t="shared" si="64"/>
        <v>0.07454545455</v>
      </c>
      <c r="Q58" s="10">
        <f t="shared" si="64"/>
        <v>0.008</v>
      </c>
      <c r="R58" s="10">
        <v>0.149</v>
      </c>
      <c r="S58" s="10">
        <v>0.156</v>
      </c>
      <c r="T58" s="10">
        <v>0.145</v>
      </c>
      <c r="U58" s="9">
        <v>6177.0</v>
      </c>
      <c r="V58" s="10">
        <f t="shared" si="6"/>
        <v>0.9815668203</v>
      </c>
      <c r="W58" s="10">
        <v>0.24100000000000002</v>
      </c>
      <c r="X58" s="9">
        <v>1559.0</v>
      </c>
      <c r="Y58" s="10">
        <f t="shared" si="7"/>
        <v>0.2477355792</v>
      </c>
      <c r="Z58" s="10">
        <v>0.337</v>
      </c>
      <c r="AA58" s="9">
        <v>4225.0</v>
      </c>
      <c r="AB58" s="10">
        <f t="shared" si="8"/>
        <v>0.6713808994</v>
      </c>
      <c r="AC58" s="10">
        <f t="shared" si="9"/>
        <v>0.08088352137</v>
      </c>
      <c r="AD58" s="10">
        <v>0.20600000000000002</v>
      </c>
      <c r="AE58" s="9">
        <v>44963.0</v>
      </c>
      <c r="AF58" s="9">
        <v>2715.0</v>
      </c>
      <c r="AG58" s="9">
        <v>35798.0</v>
      </c>
      <c r="AH58" s="9">
        <v>4905.0</v>
      </c>
      <c r="AI58" s="10">
        <v>0.179</v>
      </c>
      <c r="AJ58" s="2">
        <v>3.786024924</v>
      </c>
      <c r="AK58" s="2">
        <v>1662.165497143991</v>
      </c>
      <c r="AL58" s="2" t="s">
        <v>59</v>
      </c>
      <c r="AM58" s="2" t="s">
        <v>60</v>
      </c>
    </row>
    <row r="59" ht="15.75" customHeight="1">
      <c r="A59" s="2" t="s">
        <v>134</v>
      </c>
      <c r="B59" s="2">
        <v>31.6</v>
      </c>
      <c r="C59" s="2">
        <v>26.2</v>
      </c>
      <c r="D59" s="2">
        <v>35.5</v>
      </c>
      <c r="E59" s="2">
        <v>3825.0</v>
      </c>
      <c r="F59" s="2">
        <v>2050.0</v>
      </c>
      <c r="G59" s="2">
        <v>1775.0</v>
      </c>
      <c r="H59" s="10">
        <f t="shared" si="2"/>
        <v>0.5359477124</v>
      </c>
      <c r="I59" s="10">
        <f t="shared" si="3"/>
        <v>0.4640522876</v>
      </c>
      <c r="J59" s="9">
        <v>1357.0</v>
      </c>
      <c r="K59" s="10">
        <f t="shared" si="4"/>
        <v>0.3547712418</v>
      </c>
      <c r="L59" s="9">
        <v>1079.0</v>
      </c>
      <c r="M59" s="9">
        <v>42.0</v>
      </c>
      <c r="N59" s="9">
        <v>216.0</v>
      </c>
      <c r="O59" s="10">
        <f t="shared" ref="O59:Q59" si="65">L59/$J59</f>
        <v>0.7951363301</v>
      </c>
      <c r="P59" s="10">
        <f t="shared" si="65"/>
        <v>0.03095062638</v>
      </c>
      <c r="Q59" s="10">
        <f t="shared" si="65"/>
        <v>0.15917465</v>
      </c>
      <c r="R59" s="10">
        <v>0.131</v>
      </c>
      <c r="S59" s="10">
        <v>0.146</v>
      </c>
      <c r="T59" s="10">
        <v>0.11599999999999999</v>
      </c>
      <c r="U59" s="9">
        <v>3705.0</v>
      </c>
      <c r="V59" s="10">
        <f t="shared" si="6"/>
        <v>0.968627451</v>
      </c>
      <c r="W59" s="10">
        <v>0.22899999999999998</v>
      </c>
      <c r="X59" s="9">
        <v>1061.0</v>
      </c>
      <c r="Y59" s="10">
        <f t="shared" si="7"/>
        <v>0.2773856209</v>
      </c>
      <c r="Z59" s="10">
        <v>0.23800000000000002</v>
      </c>
      <c r="AA59" s="9">
        <v>2187.0</v>
      </c>
      <c r="AB59" s="10">
        <f t="shared" si="8"/>
        <v>0.5717647059</v>
      </c>
      <c r="AC59" s="10">
        <f t="shared" si="9"/>
        <v>0.1508496732</v>
      </c>
      <c r="AD59" s="10">
        <v>0.256</v>
      </c>
      <c r="AE59" s="9">
        <v>59911.0</v>
      </c>
      <c r="AF59" s="9">
        <v>1211.0</v>
      </c>
      <c r="AG59" s="9">
        <v>46063.0</v>
      </c>
      <c r="AH59" s="9">
        <v>2753.0</v>
      </c>
      <c r="AI59" s="10">
        <v>0.11900000000000001</v>
      </c>
      <c r="AJ59" s="2">
        <v>1.5697986</v>
      </c>
      <c r="AK59" s="2">
        <v>2436.618302500716</v>
      </c>
      <c r="AL59" s="2" t="s">
        <v>59</v>
      </c>
      <c r="AM59" s="2" t="s">
        <v>64</v>
      </c>
    </row>
    <row r="60" ht="15.75" hidden="1" customHeight="1">
      <c r="A60" s="2" t="s">
        <v>135</v>
      </c>
      <c r="B60" s="2">
        <v>27.4</v>
      </c>
      <c r="C60" s="2">
        <v>26.2</v>
      </c>
      <c r="D60" s="2">
        <v>32.3</v>
      </c>
      <c r="E60" s="2">
        <v>1924.0</v>
      </c>
      <c r="F60" s="2">
        <v>996.0</v>
      </c>
      <c r="G60" s="2">
        <v>928.0</v>
      </c>
      <c r="H60" s="10">
        <f t="shared" si="2"/>
        <v>0.5176715177</v>
      </c>
      <c r="I60" s="10">
        <f t="shared" si="3"/>
        <v>0.4823284823</v>
      </c>
      <c r="J60" s="9">
        <v>636.0</v>
      </c>
      <c r="K60" s="10">
        <f t="shared" si="4"/>
        <v>0.3305613306</v>
      </c>
      <c r="L60" s="9">
        <v>451.0</v>
      </c>
      <c r="M60" s="9">
        <v>75.0</v>
      </c>
      <c r="N60" s="9">
        <v>19.0</v>
      </c>
      <c r="O60" s="10">
        <f t="shared" ref="O60:Q60" si="66">L60/$J60</f>
        <v>0.7091194969</v>
      </c>
      <c r="P60" s="10">
        <f t="shared" si="66"/>
        <v>0.1179245283</v>
      </c>
      <c r="Q60" s="10">
        <f t="shared" si="66"/>
        <v>0.02987421384</v>
      </c>
      <c r="R60" s="10">
        <v>0.105</v>
      </c>
      <c r="S60" s="10">
        <v>0.065</v>
      </c>
      <c r="T60" s="10">
        <v>0.141</v>
      </c>
      <c r="U60" s="9">
        <v>1904.0</v>
      </c>
      <c r="V60" s="10">
        <f t="shared" si="6"/>
        <v>0.9896049896</v>
      </c>
      <c r="W60" s="10">
        <v>0.161</v>
      </c>
      <c r="X60" s="9">
        <v>596.0</v>
      </c>
      <c r="Y60" s="10">
        <f t="shared" si="7"/>
        <v>0.3097713098</v>
      </c>
      <c r="Z60" s="10">
        <v>0.126</v>
      </c>
      <c r="AA60" s="9">
        <v>1062.0</v>
      </c>
      <c r="AB60" s="10">
        <f t="shared" si="8"/>
        <v>0.551975052</v>
      </c>
      <c r="AC60" s="10">
        <f t="shared" si="9"/>
        <v>0.1382536383</v>
      </c>
      <c r="AD60" s="10">
        <v>0.174</v>
      </c>
      <c r="AE60" s="9">
        <v>40974.0</v>
      </c>
      <c r="AF60" s="9">
        <v>660.0</v>
      </c>
      <c r="AG60" s="9">
        <v>33194.0</v>
      </c>
      <c r="AH60" s="9">
        <v>1356.0</v>
      </c>
      <c r="AI60" s="10">
        <v>0.1</v>
      </c>
      <c r="AJ60" s="2">
        <v>1.870157977</v>
      </c>
      <c r="AK60" s="2">
        <v>1028.7900934905886</v>
      </c>
      <c r="AL60" s="2" t="s">
        <v>66</v>
      </c>
      <c r="AM60" s="2" t="s">
        <v>136</v>
      </c>
    </row>
    <row r="61" ht="15.75" hidden="1" customHeight="1">
      <c r="A61" s="2" t="s">
        <v>137</v>
      </c>
      <c r="B61" s="2">
        <v>29.6</v>
      </c>
      <c r="C61" s="2">
        <v>26.6</v>
      </c>
      <c r="D61" s="2">
        <v>33.1</v>
      </c>
      <c r="E61" s="2">
        <v>4050.0</v>
      </c>
      <c r="F61" s="2">
        <v>1892.0</v>
      </c>
      <c r="G61" s="2">
        <v>2158.0</v>
      </c>
      <c r="H61" s="10">
        <f t="shared" si="2"/>
        <v>0.4671604938</v>
      </c>
      <c r="I61" s="10">
        <f t="shared" si="3"/>
        <v>0.5328395062</v>
      </c>
      <c r="J61" s="9">
        <v>1564.0</v>
      </c>
      <c r="K61" s="10">
        <f t="shared" si="4"/>
        <v>0.3861728395</v>
      </c>
      <c r="L61" s="9">
        <v>840.0</v>
      </c>
      <c r="M61" s="9">
        <v>179.0</v>
      </c>
      <c r="N61" s="9">
        <v>277.0</v>
      </c>
      <c r="O61" s="10">
        <f t="shared" ref="O61:Q61" si="67">L61/$J61</f>
        <v>0.537084399</v>
      </c>
      <c r="P61" s="10">
        <f t="shared" si="67"/>
        <v>0.1144501279</v>
      </c>
      <c r="Q61" s="10">
        <f t="shared" si="67"/>
        <v>0.1771099744</v>
      </c>
      <c r="R61" s="10">
        <v>0.344</v>
      </c>
      <c r="S61" s="10">
        <v>0.376</v>
      </c>
      <c r="T61" s="10">
        <v>0.32</v>
      </c>
      <c r="U61" s="9">
        <v>4048.0</v>
      </c>
      <c r="V61" s="10">
        <f t="shared" si="6"/>
        <v>0.9995061728</v>
      </c>
      <c r="W61" s="10">
        <v>0.40700000000000003</v>
      </c>
      <c r="X61" s="9">
        <v>1344.0</v>
      </c>
      <c r="Y61" s="10">
        <f t="shared" si="7"/>
        <v>0.3318518519</v>
      </c>
      <c r="Z61" s="10">
        <v>0.645</v>
      </c>
      <c r="AA61" s="9">
        <v>2412.0</v>
      </c>
      <c r="AB61" s="10">
        <f t="shared" si="8"/>
        <v>0.5955555556</v>
      </c>
      <c r="AC61" s="10">
        <f t="shared" si="9"/>
        <v>0.07259259259</v>
      </c>
      <c r="AD61" s="10">
        <v>0.27899999999999997</v>
      </c>
      <c r="AE61" s="9">
        <v>62295.0</v>
      </c>
      <c r="AF61" s="9">
        <v>1446.0</v>
      </c>
      <c r="AG61" s="9">
        <v>42206.0</v>
      </c>
      <c r="AH61" s="9">
        <v>2778.0</v>
      </c>
      <c r="AI61" s="10">
        <v>0.068</v>
      </c>
      <c r="AJ61" s="2">
        <v>0.784713887</v>
      </c>
      <c r="AK61" s="2">
        <v>5161.116767645531</v>
      </c>
      <c r="AL61" s="2" t="s">
        <v>59</v>
      </c>
      <c r="AM61" s="2" t="s">
        <v>64</v>
      </c>
    </row>
    <row r="62" ht="15.75" customHeight="1">
      <c r="A62" s="2" t="s">
        <v>138</v>
      </c>
      <c r="B62" s="2">
        <v>31.1</v>
      </c>
      <c r="C62" s="2">
        <v>26.6</v>
      </c>
      <c r="D62" s="2">
        <v>37.8</v>
      </c>
      <c r="E62" s="2">
        <v>5819.0</v>
      </c>
      <c r="F62" s="2">
        <v>3039.0</v>
      </c>
      <c r="G62" s="2">
        <v>2780.0</v>
      </c>
      <c r="H62" s="10">
        <f t="shared" si="2"/>
        <v>0.5222546829</v>
      </c>
      <c r="I62" s="10">
        <f t="shared" si="3"/>
        <v>0.4777453171</v>
      </c>
      <c r="J62" s="9">
        <v>2953.0</v>
      </c>
      <c r="K62" s="10">
        <f t="shared" si="4"/>
        <v>0.5074755113</v>
      </c>
      <c r="L62" s="9">
        <v>2361.0</v>
      </c>
      <c r="M62" s="9">
        <v>125.0</v>
      </c>
      <c r="N62" s="9">
        <v>120.0</v>
      </c>
      <c r="O62" s="10">
        <f t="shared" ref="O62:Q62" si="68">L62/$J62</f>
        <v>0.7995259059</v>
      </c>
      <c r="P62" s="10">
        <f t="shared" si="68"/>
        <v>0.04232983407</v>
      </c>
      <c r="Q62" s="10">
        <f t="shared" si="68"/>
        <v>0.0406366407</v>
      </c>
      <c r="R62" s="10">
        <v>0.267</v>
      </c>
      <c r="S62" s="10">
        <v>0.297</v>
      </c>
      <c r="T62" s="10">
        <v>0.239</v>
      </c>
      <c r="U62" s="9">
        <v>5819.0</v>
      </c>
      <c r="V62" s="10">
        <f t="shared" si="6"/>
        <v>1</v>
      </c>
      <c r="W62" s="10">
        <v>0.157</v>
      </c>
      <c r="X62" s="9">
        <v>1313.0</v>
      </c>
      <c r="Y62" s="10">
        <f t="shared" si="7"/>
        <v>0.2256401444</v>
      </c>
      <c r="Z62" s="10">
        <v>0.191</v>
      </c>
      <c r="AA62" s="9">
        <v>3864.0</v>
      </c>
      <c r="AB62" s="10">
        <f t="shared" si="8"/>
        <v>0.6640316206</v>
      </c>
      <c r="AC62" s="10">
        <f t="shared" si="9"/>
        <v>0.1103282351</v>
      </c>
      <c r="AD62" s="10">
        <v>0.158</v>
      </c>
      <c r="AE62" s="9">
        <v>54331.0</v>
      </c>
      <c r="AF62" s="9">
        <v>2464.0</v>
      </c>
      <c r="AG62" s="9">
        <v>42955.0</v>
      </c>
      <c r="AH62" s="9">
        <v>4649.0</v>
      </c>
      <c r="AI62" s="10">
        <v>0.08</v>
      </c>
      <c r="AJ62" s="2">
        <v>2.600923255</v>
      </c>
      <c r="AK62" s="2">
        <v>2237.2824683748695</v>
      </c>
      <c r="AL62" s="2" t="s">
        <v>59</v>
      </c>
      <c r="AM62" s="2" t="s">
        <v>67</v>
      </c>
    </row>
    <row r="63" ht="15.75" hidden="1" customHeight="1">
      <c r="A63" s="2" t="s">
        <v>139</v>
      </c>
      <c r="B63" s="2">
        <v>26.0</v>
      </c>
      <c r="C63" s="2">
        <v>26.6</v>
      </c>
      <c r="D63" s="2">
        <v>23.4</v>
      </c>
      <c r="E63" s="2">
        <v>6524.0</v>
      </c>
      <c r="F63" s="2">
        <v>3336.0</v>
      </c>
      <c r="G63" s="2">
        <v>3188.0</v>
      </c>
      <c r="H63" s="10">
        <f t="shared" si="2"/>
        <v>0.5113427345</v>
      </c>
      <c r="I63" s="10">
        <f t="shared" si="3"/>
        <v>0.4886572655</v>
      </c>
      <c r="J63" s="9">
        <v>2259.0</v>
      </c>
      <c r="K63" s="10">
        <f t="shared" si="4"/>
        <v>0.3462599632</v>
      </c>
      <c r="L63" s="9">
        <v>1735.0</v>
      </c>
      <c r="M63" s="9">
        <v>404.0</v>
      </c>
      <c r="N63" s="9">
        <v>0.0</v>
      </c>
      <c r="O63" s="10">
        <f t="shared" ref="O63:Q63" si="69">L63/$J63</f>
        <v>0.7680389553</v>
      </c>
      <c r="P63" s="10">
        <f t="shared" si="69"/>
        <v>0.1788401948</v>
      </c>
      <c r="Q63" s="10">
        <f t="shared" si="69"/>
        <v>0</v>
      </c>
      <c r="R63" s="10">
        <v>0.102</v>
      </c>
      <c r="S63" s="10">
        <v>0.083</v>
      </c>
      <c r="T63" s="10">
        <v>0.12300000000000001</v>
      </c>
      <c r="U63" s="9">
        <v>6401.0</v>
      </c>
      <c r="V63" s="10">
        <f t="shared" si="6"/>
        <v>0.9811465359</v>
      </c>
      <c r="W63" s="10">
        <v>0.258</v>
      </c>
      <c r="X63" s="9">
        <v>2439.0</v>
      </c>
      <c r="Y63" s="10">
        <f t="shared" si="7"/>
        <v>0.3738503985</v>
      </c>
      <c r="Z63" s="10">
        <v>0.316</v>
      </c>
      <c r="AA63" s="9">
        <v>3337.0</v>
      </c>
      <c r="AB63" s="10">
        <f t="shared" si="8"/>
        <v>0.5114960147</v>
      </c>
      <c r="AC63" s="10">
        <f t="shared" si="9"/>
        <v>0.1146535868</v>
      </c>
      <c r="AD63" s="10">
        <v>0.23800000000000002</v>
      </c>
      <c r="AE63" s="9">
        <v>49494.0</v>
      </c>
      <c r="AF63" s="9">
        <v>1800.0</v>
      </c>
      <c r="AG63" s="9">
        <v>40904.0</v>
      </c>
      <c r="AH63" s="9">
        <v>4240.0</v>
      </c>
      <c r="AI63" s="10">
        <v>0.124</v>
      </c>
      <c r="AJ63" s="2">
        <v>4.827110506</v>
      </c>
      <c r="AK63" s="2">
        <v>1351.5331774341607</v>
      </c>
      <c r="AL63" s="2" t="s">
        <v>66</v>
      </c>
      <c r="AM63" s="2" t="s">
        <v>67</v>
      </c>
    </row>
    <row r="64" ht="15.75" customHeight="1">
      <c r="A64" s="2" t="s">
        <v>140</v>
      </c>
      <c r="B64" s="2">
        <v>28.0</v>
      </c>
      <c r="C64" s="2">
        <v>26.7</v>
      </c>
      <c r="D64" s="2">
        <v>38.7</v>
      </c>
      <c r="E64" s="2">
        <v>3291.0</v>
      </c>
      <c r="F64" s="2">
        <v>2058.0</v>
      </c>
      <c r="G64" s="2">
        <v>1233.0</v>
      </c>
      <c r="H64" s="10">
        <f t="shared" si="2"/>
        <v>0.6253418414</v>
      </c>
      <c r="I64" s="10">
        <f t="shared" si="3"/>
        <v>0.3746581586</v>
      </c>
      <c r="J64" s="9">
        <v>1591.0</v>
      </c>
      <c r="K64" s="10">
        <f t="shared" si="4"/>
        <v>0.483439684</v>
      </c>
      <c r="L64" s="9">
        <v>1043.0</v>
      </c>
      <c r="M64" s="9">
        <v>164.0</v>
      </c>
      <c r="N64" s="9">
        <v>60.0</v>
      </c>
      <c r="O64" s="10">
        <f t="shared" ref="O64:Q64" si="70">L64/$J64</f>
        <v>0.6555625393</v>
      </c>
      <c r="P64" s="10">
        <f t="shared" si="70"/>
        <v>0.103079824</v>
      </c>
      <c r="Q64" s="10">
        <f t="shared" si="70"/>
        <v>0.03771213074</v>
      </c>
      <c r="R64" s="10">
        <v>0.182</v>
      </c>
      <c r="S64" s="10">
        <v>0.16</v>
      </c>
      <c r="T64" s="10">
        <v>0.213</v>
      </c>
      <c r="U64" s="9">
        <v>3113.0</v>
      </c>
      <c r="V64" s="10">
        <f t="shared" si="6"/>
        <v>0.9459130963</v>
      </c>
      <c r="W64" s="10">
        <v>0.26</v>
      </c>
      <c r="X64" s="9">
        <v>333.0</v>
      </c>
      <c r="Y64" s="10">
        <f t="shared" si="7"/>
        <v>0.1011850501</v>
      </c>
      <c r="Z64" s="10">
        <v>0.363</v>
      </c>
      <c r="AA64" s="9">
        <v>2556.0</v>
      </c>
      <c r="AB64" s="10">
        <f t="shared" si="8"/>
        <v>0.7766636281</v>
      </c>
      <c r="AC64" s="10">
        <f t="shared" si="9"/>
        <v>0.1221513218</v>
      </c>
      <c r="AD64" s="10">
        <v>0.257</v>
      </c>
      <c r="AE64" s="9">
        <v>60432.0</v>
      </c>
      <c r="AF64" s="9">
        <v>1089.0</v>
      </c>
      <c r="AG64" s="9">
        <v>53201.0</v>
      </c>
      <c r="AH64" s="9">
        <v>2996.0</v>
      </c>
      <c r="AI64" s="10">
        <v>0.139</v>
      </c>
      <c r="AJ64" s="2">
        <v>1.496012768</v>
      </c>
      <c r="AK64" s="2">
        <v>2199.847534991092</v>
      </c>
      <c r="AL64" s="2" t="s">
        <v>59</v>
      </c>
      <c r="AM64" s="2" t="s">
        <v>85</v>
      </c>
    </row>
    <row r="65" ht="15.75" hidden="1" customHeight="1">
      <c r="A65" s="2" t="s">
        <v>141</v>
      </c>
      <c r="B65" s="2">
        <v>29.0</v>
      </c>
      <c r="C65" s="2">
        <v>26.7</v>
      </c>
      <c r="D65" s="2">
        <v>32.3</v>
      </c>
      <c r="E65" s="2">
        <v>3629.0</v>
      </c>
      <c r="F65" s="2">
        <v>1748.0</v>
      </c>
      <c r="G65" s="2">
        <v>1881.0</v>
      </c>
      <c r="H65" s="10">
        <f t="shared" si="2"/>
        <v>0.4816753927</v>
      </c>
      <c r="I65" s="10">
        <f t="shared" si="3"/>
        <v>0.5183246073</v>
      </c>
      <c r="J65" s="9">
        <v>1109.0</v>
      </c>
      <c r="K65" s="10">
        <f t="shared" si="4"/>
        <v>0.3055938275</v>
      </c>
      <c r="L65" s="9">
        <v>958.0</v>
      </c>
      <c r="M65" s="9">
        <v>85.0</v>
      </c>
      <c r="N65" s="9">
        <v>10.0</v>
      </c>
      <c r="O65" s="10">
        <f t="shared" ref="O65:Q65" si="71">L65/$J65</f>
        <v>0.8638412985</v>
      </c>
      <c r="P65" s="10">
        <f t="shared" si="71"/>
        <v>0.07664562669</v>
      </c>
      <c r="Q65" s="10">
        <f t="shared" si="71"/>
        <v>0.009017132552</v>
      </c>
      <c r="R65" s="10">
        <v>0.033</v>
      </c>
      <c r="S65" s="10">
        <v>0.019</v>
      </c>
      <c r="T65" s="10">
        <v>0.045</v>
      </c>
      <c r="U65" s="9">
        <v>3458.0</v>
      </c>
      <c r="V65" s="10">
        <f t="shared" si="6"/>
        <v>0.9528795812</v>
      </c>
      <c r="W65" s="10">
        <v>0.332</v>
      </c>
      <c r="X65" s="9">
        <v>1107.0</v>
      </c>
      <c r="Y65" s="10">
        <f t="shared" si="7"/>
        <v>0.3050427115</v>
      </c>
      <c r="Z65" s="10">
        <v>0.33399999999999996</v>
      </c>
      <c r="AA65" s="9">
        <v>2026.0</v>
      </c>
      <c r="AB65" s="10">
        <f t="shared" si="8"/>
        <v>0.558280518</v>
      </c>
      <c r="AC65" s="10">
        <f t="shared" si="9"/>
        <v>0.1366767705</v>
      </c>
      <c r="AD65" s="10">
        <v>0.35</v>
      </c>
      <c r="AE65" s="9">
        <v>38549.0</v>
      </c>
      <c r="AF65" s="9">
        <v>1148.0</v>
      </c>
      <c r="AG65" s="9">
        <v>32721.0</v>
      </c>
      <c r="AH65" s="9">
        <v>2516.0</v>
      </c>
      <c r="AI65" s="10">
        <v>0.115</v>
      </c>
      <c r="AJ65" s="2">
        <v>5.539743864</v>
      </c>
      <c r="AK65" s="2">
        <v>655.0844387559215</v>
      </c>
      <c r="AL65" s="2" t="s">
        <v>66</v>
      </c>
      <c r="AM65" s="2" t="s">
        <v>67</v>
      </c>
    </row>
    <row r="66" ht="15.75" hidden="1" customHeight="1">
      <c r="A66" s="2" t="s">
        <v>142</v>
      </c>
      <c r="B66" s="2">
        <v>28.7</v>
      </c>
      <c r="C66" s="2">
        <v>26.8</v>
      </c>
      <c r="D66" s="2">
        <v>31.9</v>
      </c>
      <c r="E66" s="2">
        <v>2891.0</v>
      </c>
      <c r="F66" s="2">
        <v>1624.0</v>
      </c>
      <c r="G66" s="2">
        <v>1267.0</v>
      </c>
      <c r="H66" s="10">
        <f t="shared" si="2"/>
        <v>0.5617433414</v>
      </c>
      <c r="I66" s="10">
        <f t="shared" si="3"/>
        <v>0.4382566586</v>
      </c>
      <c r="J66" s="9">
        <v>1907.0</v>
      </c>
      <c r="K66" s="10">
        <f t="shared" si="4"/>
        <v>0.6596333449</v>
      </c>
      <c r="L66" s="9">
        <v>709.0</v>
      </c>
      <c r="M66" s="9">
        <v>137.0</v>
      </c>
      <c r="N66" s="9">
        <v>463.0</v>
      </c>
      <c r="O66" s="10">
        <f t="shared" ref="O66:Q66" si="72">L66/$J66</f>
        <v>0.3717881489</v>
      </c>
      <c r="P66" s="10">
        <f t="shared" si="72"/>
        <v>0.07184058731</v>
      </c>
      <c r="Q66" s="10">
        <f t="shared" si="72"/>
        <v>0.2427897221</v>
      </c>
      <c r="R66" s="10">
        <v>0.713</v>
      </c>
      <c r="S66" s="10">
        <v>0.71</v>
      </c>
      <c r="T66" s="10">
        <v>0.716</v>
      </c>
      <c r="U66" s="9">
        <v>2875.0</v>
      </c>
      <c r="V66" s="10">
        <f t="shared" si="6"/>
        <v>0.9944655828</v>
      </c>
      <c r="W66" s="10">
        <v>0.21100000000000002</v>
      </c>
      <c r="X66" s="9">
        <v>301.0</v>
      </c>
      <c r="Y66" s="10">
        <f t="shared" si="7"/>
        <v>0.1041162228</v>
      </c>
      <c r="Z66" s="10">
        <v>0.0</v>
      </c>
      <c r="AA66" s="9">
        <v>2403.0</v>
      </c>
      <c r="AB66" s="10">
        <f t="shared" si="8"/>
        <v>0.8312002767</v>
      </c>
      <c r="AC66" s="10">
        <f t="shared" si="9"/>
        <v>0.06468350052</v>
      </c>
      <c r="AD66" s="10">
        <v>0.249</v>
      </c>
      <c r="AE66" s="9">
        <v>118434.0</v>
      </c>
      <c r="AF66" s="9">
        <v>979.0</v>
      </c>
      <c r="AG66" s="9">
        <v>88221.0</v>
      </c>
      <c r="AH66" s="9">
        <v>2600.0</v>
      </c>
      <c r="AI66" s="10">
        <v>0.037000000000000005</v>
      </c>
      <c r="AJ66" s="2">
        <v>0.670998134</v>
      </c>
      <c r="AK66" s="2">
        <v>4308.506765534463</v>
      </c>
      <c r="AL66" s="2" t="s">
        <v>59</v>
      </c>
      <c r="AM66" s="2" t="s">
        <v>64</v>
      </c>
    </row>
    <row r="67" ht="15.75" hidden="1" customHeight="1">
      <c r="A67" s="2" t="s">
        <v>143</v>
      </c>
      <c r="B67" s="2">
        <v>28.7</v>
      </c>
      <c r="C67" s="2">
        <v>26.9</v>
      </c>
      <c r="D67" s="2">
        <v>31.6</v>
      </c>
      <c r="E67" s="2">
        <v>5449.0</v>
      </c>
      <c r="F67" s="2">
        <v>2346.0</v>
      </c>
      <c r="G67" s="2">
        <v>3103.0</v>
      </c>
      <c r="H67" s="10">
        <f t="shared" si="2"/>
        <v>0.4305377133</v>
      </c>
      <c r="I67" s="10">
        <f t="shared" si="3"/>
        <v>0.5694622867</v>
      </c>
      <c r="J67" s="9">
        <v>2445.0</v>
      </c>
      <c r="K67" s="10">
        <f t="shared" si="4"/>
        <v>0.4487061846</v>
      </c>
      <c r="L67" s="9">
        <v>1890.0</v>
      </c>
      <c r="M67" s="9">
        <v>336.0</v>
      </c>
      <c r="N67" s="9">
        <v>118.0</v>
      </c>
      <c r="O67" s="10">
        <f t="shared" ref="O67:Q67" si="73">L67/$J67</f>
        <v>0.773006135</v>
      </c>
      <c r="P67" s="10">
        <f t="shared" si="73"/>
        <v>0.1374233129</v>
      </c>
      <c r="Q67" s="10">
        <f t="shared" si="73"/>
        <v>0.04826175869</v>
      </c>
      <c r="R67" s="10">
        <v>0.225</v>
      </c>
      <c r="S67" s="10">
        <v>0.212</v>
      </c>
      <c r="T67" s="10">
        <v>0.23399999999999999</v>
      </c>
      <c r="U67" s="9">
        <v>5376.0</v>
      </c>
      <c r="V67" s="10">
        <f t="shared" si="6"/>
        <v>0.9866030464</v>
      </c>
      <c r="W67" s="10">
        <v>0.16699999999999998</v>
      </c>
      <c r="X67" s="9">
        <v>1613.0</v>
      </c>
      <c r="Y67" s="10">
        <f t="shared" si="7"/>
        <v>0.2960176179</v>
      </c>
      <c r="Z67" s="10">
        <v>0.193</v>
      </c>
      <c r="AA67" s="9">
        <v>3315.0</v>
      </c>
      <c r="AB67" s="10">
        <f t="shared" si="8"/>
        <v>0.608368508</v>
      </c>
      <c r="AC67" s="10">
        <f t="shared" si="9"/>
        <v>0.09561387411</v>
      </c>
      <c r="AD67" s="10">
        <v>0.166</v>
      </c>
      <c r="AE67" s="9">
        <v>57108.0</v>
      </c>
      <c r="AF67" s="9">
        <v>1975.0</v>
      </c>
      <c r="AG67" s="9">
        <v>51823.0</v>
      </c>
      <c r="AH67" s="9">
        <v>4063.0</v>
      </c>
      <c r="AI67" s="10">
        <v>0.159</v>
      </c>
      <c r="AJ67" s="2">
        <v>1.079258409</v>
      </c>
      <c r="AK67" s="2">
        <v>5048.837196504995</v>
      </c>
      <c r="AL67" s="2" t="s">
        <v>59</v>
      </c>
      <c r="AM67" s="2" t="s">
        <v>144</v>
      </c>
    </row>
    <row r="68" ht="15.75" hidden="1" customHeight="1">
      <c r="A68" s="2" t="s">
        <v>145</v>
      </c>
      <c r="B68" s="2">
        <v>27.3</v>
      </c>
      <c r="C68" s="2">
        <v>26.9</v>
      </c>
      <c r="D68" s="2">
        <v>28.1</v>
      </c>
      <c r="E68" s="2">
        <v>3014.0</v>
      </c>
      <c r="F68" s="2">
        <v>1484.0</v>
      </c>
      <c r="G68" s="2">
        <v>1530.0</v>
      </c>
      <c r="H68" s="10">
        <f t="shared" si="2"/>
        <v>0.4923689449</v>
      </c>
      <c r="I68" s="10">
        <f t="shared" si="3"/>
        <v>0.5076310551</v>
      </c>
      <c r="J68" s="9">
        <v>1213.0</v>
      </c>
      <c r="K68" s="10">
        <f t="shared" si="4"/>
        <v>0.402455209</v>
      </c>
      <c r="L68" s="9">
        <v>794.0</v>
      </c>
      <c r="M68" s="9">
        <v>257.0</v>
      </c>
      <c r="N68" s="9">
        <v>1.0</v>
      </c>
      <c r="O68" s="10">
        <f t="shared" ref="O68:Q68" si="74">L68/$J68</f>
        <v>0.6545754328</v>
      </c>
      <c r="P68" s="10">
        <f t="shared" si="74"/>
        <v>0.2118713932</v>
      </c>
      <c r="Q68" s="10">
        <f t="shared" si="74"/>
        <v>0.0008244023083</v>
      </c>
      <c r="R68" s="10">
        <v>0.096</v>
      </c>
      <c r="S68" s="10">
        <v>0.077</v>
      </c>
      <c r="T68" s="10">
        <v>0.114</v>
      </c>
      <c r="U68" s="9">
        <v>3005.0</v>
      </c>
      <c r="V68" s="10">
        <f t="shared" si="6"/>
        <v>0.997013935</v>
      </c>
      <c r="W68" s="10">
        <v>0.325</v>
      </c>
      <c r="X68" s="9">
        <v>1000.0</v>
      </c>
      <c r="Y68" s="10">
        <f t="shared" si="7"/>
        <v>0.3317850033</v>
      </c>
      <c r="Z68" s="10">
        <v>0.389</v>
      </c>
      <c r="AA68" s="9">
        <v>1774.0</v>
      </c>
      <c r="AB68" s="10">
        <f t="shared" si="8"/>
        <v>0.5885865959</v>
      </c>
      <c r="AC68" s="10">
        <f t="shared" si="9"/>
        <v>0.0796284008</v>
      </c>
      <c r="AD68" s="10">
        <v>0.292</v>
      </c>
      <c r="AE68" s="9">
        <v>39258.0</v>
      </c>
      <c r="AF68" s="9">
        <v>999.0</v>
      </c>
      <c r="AG68" s="9">
        <v>27846.0</v>
      </c>
      <c r="AH68" s="9">
        <v>2170.0</v>
      </c>
      <c r="AI68" s="10">
        <v>0.125</v>
      </c>
      <c r="AJ68" s="2">
        <v>3.792742242</v>
      </c>
      <c r="AK68" s="2">
        <v>794.6756746671634</v>
      </c>
      <c r="AL68" s="2" t="s">
        <v>66</v>
      </c>
      <c r="AM68" s="2" t="s">
        <v>103</v>
      </c>
    </row>
    <row r="69" ht="15.75" customHeight="1">
      <c r="A69" s="2" t="s">
        <v>146</v>
      </c>
      <c r="B69" s="2">
        <v>28.7</v>
      </c>
      <c r="C69" s="2">
        <v>27.0</v>
      </c>
      <c r="D69" s="2">
        <v>36.0</v>
      </c>
      <c r="E69" s="2">
        <v>4667.0</v>
      </c>
      <c r="F69" s="2">
        <v>2528.0</v>
      </c>
      <c r="G69" s="2">
        <v>2139.0</v>
      </c>
      <c r="H69" s="10">
        <f t="shared" si="2"/>
        <v>0.5416755946</v>
      </c>
      <c r="I69" s="10">
        <f t="shared" si="3"/>
        <v>0.4583244054</v>
      </c>
      <c r="J69" s="9">
        <v>2254.0</v>
      </c>
      <c r="K69" s="10">
        <f t="shared" si="4"/>
        <v>0.4829655025</v>
      </c>
      <c r="L69" s="9">
        <v>1788.0</v>
      </c>
      <c r="M69" s="9">
        <v>215.0</v>
      </c>
      <c r="N69" s="9">
        <v>177.0</v>
      </c>
      <c r="O69" s="10">
        <f t="shared" ref="O69:Q69" si="75">L69/$J69</f>
        <v>0.793256433</v>
      </c>
      <c r="P69" s="10">
        <f t="shared" si="75"/>
        <v>0.09538598048</v>
      </c>
      <c r="Q69" s="10">
        <f t="shared" si="75"/>
        <v>0.078527063</v>
      </c>
      <c r="R69" s="10">
        <v>0.209</v>
      </c>
      <c r="S69" s="10">
        <v>0.17600000000000002</v>
      </c>
      <c r="T69" s="10">
        <v>0.24100000000000002</v>
      </c>
      <c r="U69" s="9">
        <v>4625.0</v>
      </c>
      <c r="V69" s="10">
        <f t="shared" si="6"/>
        <v>0.9910006428</v>
      </c>
      <c r="W69" s="10">
        <v>0.259</v>
      </c>
      <c r="X69" s="9">
        <v>908.0</v>
      </c>
      <c r="Y69" s="10">
        <f t="shared" si="7"/>
        <v>0.1945575316</v>
      </c>
      <c r="Z69" s="10">
        <v>0.33299999999999996</v>
      </c>
      <c r="AA69" s="9">
        <v>3400.0</v>
      </c>
      <c r="AB69" s="10">
        <f t="shared" si="8"/>
        <v>0.7285193915</v>
      </c>
      <c r="AC69" s="10">
        <f t="shared" si="9"/>
        <v>0.07692307692</v>
      </c>
      <c r="AD69" s="10">
        <v>0.258</v>
      </c>
      <c r="AE69" s="9">
        <v>53375.0</v>
      </c>
      <c r="AF69" s="9">
        <v>2000.0</v>
      </c>
      <c r="AG69" s="9">
        <v>48051.0</v>
      </c>
      <c r="AH69" s="9">
        <v>3795.0</v>
      </c>
      <c r="AI69" s="10">
        <v>0.191</v>
      </c>
      <c r="AJ69" s="2">
        <v>0.893331815</v>
      </c>
      <c r="AK69" s="2">
        <v>5224.2626106403695</v>
      </c>
      <c r="AL69" s="2" t="s">
        <v>59</v>
      </c>
      <c r="AM69" s="2" t="s">
        <v>144</v>
      </c>
    </row>
    <row r="70" ht="15.75" hidden="1" customHeight="1">
      <c r="A70" s="2" t="s">
        <v>147</v>
      </c>
      <c r="B70" s="2">
        <v>27.8</v>
      </c>
      <c r="C70" s="2">
        <v>27.0</v>
      </c>
      <c r="D70" s="2">
        <v>29.5</v>
      </c>
      <c r="E70" s="2">
        <v>2538.0</v>
      </c>
      <c r="F70" s="2">
        <v>1374.0</v>
      </c>
      <c r="G70" s="2">
        <v>1164.0</v>
      </c>
      <c r="H70" s="10">
        <f t="shared" si="2"/>
        <v>0.5413711584</v>
      </c>
      <c r="I70" s="10">
        <f t="shared" si="3"/>
        <v>0.4586288416</v>
      </c>
      <c r="J70" s="9">
        <v>1139.0</v>
      </c>
      <c r="K70" s="10">
        <f t="shared" si="4"/>
        <v>0.4487785658</v>
      </c>
      <c r="L70" s="9">
        <v>821.0</v>
      </c>
      <c r="M70" s="9">
        <v>208.0</v>
      </c>
      <c r="N70" s="9">
        <v>18.0</v>
      </c>
      <c r="O70" s="10">
        <f t="shared" ref="O70:Q70" si="76">L70/$J70</f>
        <v>0.7208077261</v>
      </c>
      <c r="P70" s="10">
        <f t="shared" si="76"/>
        <v>0.1826163301</v>
      </c>
      <c r="Q70" s="10">
        <f t="shared" si="76"/>
        <v>0.01580333626</v>
      </c>
      <c r="R70" s="10">
        <v>0.165</v>
      </c>
      <c r="S70" s="10">
        <v>0.147</v>
      </c>
      <c r="T70" s="10">
        <v>0.187</v>
      </c>
      <c r="U70" s="9">
        <v>2481.0</v>
      </c>
      <c r="V70" s="10">
        <f t="shared" si="6"/>
        <v>0.9775413712</v>
      </c>
      <c r="W70" s="10">
        <v>0.27399999999999997</v>
      </c>
      <c r="X70" s="9">
        <v>665.0</v>
      </c>
      <c r="Y70" s="10">
        <f t="shared" si="7"/>
        <v>0.2620173365</v>
      </c>
      <c r="Z70" s="10">
        <v>0.379</v>
      </c>
      <c r="AA70" s="9">
        <v>1650.0</v>
      </c>
      <c r="AB70" s="10">
        <f t="shared" si="8"/>
        <v>0.6501182033</v>
      </c>
      <c r="AC70" s="10">
        <f t="shared" si="9"/>
        <v>0.0878644602</v>
      </c>
      <c r="AD70" s="10">
        <v>0.222</v>
      </c>
      <c r="AE70" s="9">
        <v>42634.0</v>
      </c>
      <c r="AF70" s="9">
        <v>956.0</v>
      </c>
      <c r="AG70" s="9">
        <v>37629.0</v>
      </c>
      <c r="AH70" s="9">
        <v>1853.0</v>
      </c>
      <c r="AI70" s="10">
        <v>0.133</v>
      </c>
      <c r="AJ70" s="2">
        <v>1.822368352</v>
      </c>
      <c r="AK70" s="2">
        <v>1392.693193565732</v>
      </c>
      <c r="AL70" s="2" t="s">
        <v>66</v>
      </c>
      <c r="AM70" s="2" t="s">
        <v>95</v>
      </c>
    </row>
    <row r="71" ht="15.75" hidden="1" customHeight="1">
      <c r="A71" s="2" t="s">
        <v>148</v>
      </c>
      <c r="B71" s="2">
        <v>29.9</v>
      </c>
      <c r="C71" s="2">
        <v>27.1</v>
      </c>
      <c r="D71" s="2">
        <v>34.0</v>
      </c>
      <c r="E71" s="2">
        <v>3894.0</v>
      </c>
      <c r="F71" s="2">
        <v>2098.0</v>
      </c>
      <c r="G71" s="2">
        <v>1796.0</v>
      </c>
      <c r="H71" s="10">
        <f t="shared" si="2"/>
        <v>0.5387776066</v>
      </c>
      <c r="I71" s="10">
        <f t="shared" si="3"/>
        <v>0.4612223934</v>
      </c>
      <c r="J71" s="9">
        <v>1965.0</v>
      </c>
      <c r="K71" s="10">
        <f t="shared" si="4"/>
        <v>0.5046224961</v>
      </c>
      <c r="L71" s="9">
        <v>1424.0</v>
      </c>
      <c r="M71" s="9">
        <v>200.0</v>
      </c>
      <c r="N71" s="9">
        <v>147.0</v>
      </c>
      <c r="O71" s="10">
        <f t="shared" ref="O71:Q71" si="77">L71/$J71</f>
        <v>0.7246819338</v>
      </c>
      <c r="P71" s="10">
        <f t="shared" si="77"/>
        <v>0.1017811705</v>
      </c>
      <c r="Q71" s="10">
        <f t="shared" si="77"/>
        <v>0.07480916031</v>
      </c>
      <c r="R71" s="10">
        <v>0.10099999999999999</v>
      </c>
      <c r="S71" s="10">
        <v>0.142</v>
      </c>
      <c r="T71" s="10">
        <v>0.06</v>
      </c>
      <c r="U71" s="9">
        <v>3888.0</v>
      </c>
      <c r="V71" s="10">
        <f t="shared" si="6"/>
        <v>0.998459168</v>
      </c>
      <c r="W71" s="10">
        <v>0.275</v>
      </c>
      <c r="X71" s="9">
        <v>918.0</v>
      </c>
      <c r="Y71" s="10">
        <f t="shared" si="7"/>
        <v>0.2357473035</v>
      </c>
      <c r="Z71" s="10">
        <v>0.375</v>
      </c>
      <c r="AA71" s="9">
        <v>2654.0</v>
      </c>
      <c r="AB71" s="10">
        <f t="shared" si="8"/>
        <v>0.6815613765</v>
      </c>
      <c r="AC71" s="10">
        <f t="shared" si="9"/>
        <v>0.08269131998</v>
      </c>
      <c r="AD71" s="10">
        <v>0.22699999999999998</v>
      </c>
      <c r="AE71" s="9">
        <v>47284.0</v>
      </c>
      <c r="AF71" s="9">
        <v>1370.0</v>
      </c>
      <c r="AG71" s="9">
        <v>42805.0</v>
      </c>
      <c r="AH71" s="9">
        <v>3100.0</v>
      </c>
      <c r="AI71" s="10">
        <v>0.053</v>
      </c>
      <c r="AJ71" s="2">
        <v>1.950998731</v>
      </c>
      <c r="AK71" s="2">
        <v>1995.9008369032097</v>
      </c>
      <c r="AL71" s="2" t="s">
        <v>59</v>
      </c>
      <c r="AM71" s="2" t="s">
        <v>64</v>
      </c>
    </row>
    <row r="72" ht="15.75" customHeight="1">
      <c r="A72" s="2" t="s">
        <v>149</v>
      </c>
      <c r="B72" s="2">
        <v>30.1</v>
      </c>
      <c r="C72" s="2">
        <v>27.2</v>
      </c>
      <c r="D72" s="2">
        <v>35.4</v>
      </c>
      <c r="E72" s="2">
        <v>4464.0</v>
      </c>
      <c r="F72" s="2">
        <v>2543.0</v>
      </c>
      <c r="G72" s="2">
        <v>1921.0</v>
      </c>
      <c r="H72" s="10">
        <f t="shared" si="2"/>
        <v>0.5696684588</v>
      </c>
      <c r="I72" s="10">
        <f t="shared" si="3"/>
        <v>0.4303315412</v>
      </c>
      <c r="J72" s="9">
        <v>2090.0</v>
      </c>
      <c r="K72" s="10">
        <f t="shared" si="4"/>
        <v>0.4681899642</v>
      </c>
      <c r="L72" s="9">
        <v>1571.0</v>
      </c>
      <c r="M72" s="9">
        <v>245.0</v>
      </c>
      <c r="N72" s="9">
        <v>36.0</v>
      </c>
      <c r="O72" s="10">
        <f t="shared" ref="O72:Q72" si="78">L72/$J72</f>
        <v>0.7516746411</v>
      </c>
      <c r="P72" s="10">
        <f t="shared" si="78"/>
        <v>0.1172248804</v>
      </c>
      <c r="Q72" s="10">
        <f t="shared" si="78"/>
        <v>0.01722488038</v>
      </c>
      <c r="R72" s="10">
        <v>0.146</v>
      </c>
      <c r="S72" s="10">
        <v>0.159</v>
      </c>
      <c r="T72" s="10">
        <v>0.133</v>
      </c>
      <c r="U72" s="9">
        <v>4454.0</v>
      </c>
      <c r="V72" s="10">
        <f t="shared" si="6"/>
        <v>0.9977598566</v>
      </c>
      <c r="W72" s="10">
        <v>0.213</v>
      </c>
      <c r="X72" s="9">
        <v>1092.0</v>
      </c>
      <c r="Y72" s="10">
        <f t="shared" si="7"/>
        <v>0.2446236559</v>
      </c>
      <c r="Z72" s="10">
        <v>0.373</v>
      </c>
      <c r="AA72" s="9">
        <v>2901.0</v>
      </c>
      <c r="AB72" s="10">
        <f t="shared" si="8"/>
        <v>0.6498655914</v>
      </c>
      <c r="AC72" s="10">
        <f t="shared" si="9"/>
        <v>0.1055107527</v>
      </c>
      <c r="AD72" s="10">
        <v>0.183</v>
      </c>
      <c r="AE72" s="9">
        <v>51196.0</v>
      </c>
      <c r="AF72" s="9">
        <v>1695.0</v>
      </c>
      <c r="AG72" s="9">
        <v>39071.0</v>
      </c>
      <c r="AH72" s="9">
        <v>3473.0</v>
      </c>
      <c r="AI72" s="10">
        <v>0.11900000000000001</v>
      </c>
      <c r="AJ72" s="2">
        <v>3.080707872</v>
      </c>
      <c r="AK72" s="2">
        <v>1449.0176237002195</v>
      </c>
      <c r="AL72" s="2" t="s">
        <v>59</v>
      </c>
      <c r="AM72" s="2" t="s">
        <v>78</v>
      </c>
    </row>
    <row r="73" ht="15.75" customHeight="1">
      <c r="A73" s="2" t="s">
        <v>150</v>
      </c>
      <c r="B73" s="2">
        <v>30.6</v>
      </c>
      <c r="C73" s="2">
        <v>27.2</v>
      </c>
      <c r="D73" s="2">
        <v>35.0</v>
      </c>
      <c r="E73" s="2">
        <v>5555.0</v>
      </c>
      <c r="F73" s="2">
        <v>2772.0</v>
      </c>
      <c r="G73" s="2">
        <v>2783.0</v>
      </c>
      <c r="H73" s="10">
        <f t="shared" si="2"/>
        <v>0.499009901</v>
      </c>
      <c r="I73" s="10">
        <f t="shared" si="3"/>
        <v>0.500990099</v>
      </c>
      <c r="J73" s="9">
        <v>2571.0</v>
      </c>
      <c r="K73" s="10">
        <f t="shared" si="4"/>
        <v>0.4628262826</v>
      </c>
      <c r="L73" s="9">
        <v>2301.0</v>
      </c>
      <c r="M73" s="9">
        <v>164.0</v>
      </c>
      <c r="N73" s="9">
        <v>18.0</v>
      </c>
      <c r="O73" s="10">
        <f t="shared" ref="O73:Q73" si="79">L73/$J73</f>
        <v>0.8949824971</v>
      </c>
      <c r="P73" s="10">
        <f t="shared" si="79"/>
        <v>0.06378840918</v>
      </c>
      <c r="Q73" s="10">
        <f t="shared" si="79"/>
        <v>0.007001166861</v>
      </c>
      <c r="R73" s="10">
        <v>0.319</v>
      </c>
      <c r="S73" s="10">
        <v>0.299</v>
      </c>
      <c r="T73" s="10">
        <v>0.336</v>
      </c>
      <c r="U73" s="9">
        <v>5555.0</v>
      </c>
      <c r="V73" s="10">
        <f t="shared" si="6"/>
        <v>1</v>
      </c>
      <c r="W73" s="10">
        <v>0.057</v>
      </c>
      <c r="X73" s="9">
        <v>1496.0</v>
      </c>
      <c r="Y73" s="10">
        <f t="shared" si="7"/>
        <v>0.2693069307</v>
      </c>
      <c r="Z73" s="10">
        <v>0.052000000000000005</v>
      </c>
      <c r="AA73" s="9">
        <v>3328.0</v>
      </c>
      <c r="AB73" s="10">
        <f t="shared" si="8"/>
        <v>0.59909991</v>
      </c>
      <c r="AC73" s="10">
        <f t="shared" si="9"/>
        <v>0.1315931593</v>
      </c>
      <c r="AD73" s="10">
        <v>0.031</v>
      </c>
      <c r="AE73" s="9">
        <v>67822.0</v>
      </c>
      <c r="AF73" s="9">
        <v>2264.0</v>
      </c>
      <c r="AG73" s="9">
        <v>62616.0</v>
      </c>
      <c r="AH73" s="9">
        <v>4186.0</v>
      </c>
      <c r="AI73" s="10">
        <v>0.078</v>
      </c>
      <c r="AJ73" s="2">
        <v>3.038352764</v>
      </c>
      <c r="AK73" s="2">
        <v>1828.2932995202398</v>
      </c>
      <c r="AL73" s="2" t="s">
        <v>59</v>
      </c>
      <c r="AM73" s="2" t="s">
        <v>151</v>
      </c>
    </row>
    <row r="74" ht="15.75" hidden="1" customHeight="1">
      <c r="A74" s="2" t="s">
        <v>152</v>
      </c>
      <c r="B74" s="2">
        <v>29.7</v>
      </c>
      <c r="C74" s="2">
        <v>27.3</v>
      </c>
      <c r="D74" s="2">
        <v>31.8</v>
      </c>
      <c r="E74" s="2">
        <v>2496.0</v>
      </c>
      <c r="F74" s="2">
        <v>1348.0</v>
      </c>
      <c r="G74" s="2">
        <v>1148.0</v>
      </c>
      <c r="H74" s="10">
        <f t="shared" si="2"/>
        <v>0.5400641026</v>
      </c>
      <c r="I74" s="10">
        <f t="shared" si="3"/>
        <v>0.4599358974</v>
      </c>
      <c r="J74" s="9">
        <v>1132.0</v>
      </c>
      <c r="K74" s="10">
        <f t="shared" si="4"/>
        <v>0.453525641</v>
      </c>
      <c r="L74" s="9">
        <v>788.0</v>
      </c>
      <c r="M74" s="9">
        <v>122.0</v>
      </c>
      <c r="N74" s="9">
        <v>32.0</v>
      </c>
      <c r="O74" s="10">
        <f t="shared" ref="O74:Q74" si="80">L74/$J74</f>
        <v>0.6961130742</v>
      </c>
      <c r="P74" s="10">
        <f t="shared" si="80"/>
        <v>0.1077738516</v>
      </c>
      <c r="Q74" s="10">
        <f t="shared" si="80"/>
        <v>0.02826855124</v>
      </c>
      <c r="R74" s="10">
        <v>0.20600000000000002</v>
      </c>
      <c r="S74" s="10">
        <v>0.154</v>
      </c>
      <c r="T74" s="10">
        <v>0.258</v>
      </c>
      <c r="U74" s="9">
        <v>2461.0</v>
      </c>
      <c r="V74" s="10">
        <f t="shared" si="6"/>
        <v>0.9859775641</v>
      </c>
      <c r="W74" s="10">
        <v>0.331</v>
      </c>
      <c r="X74" s="9">
        <v>542.0</v>
      </c>
      <c r="Y74" s="10">
        <f t="shared" si="7"/>
        <v>0.2171474359</v>
      </c>
      <c r="Z74" s="10">
        <v>0.5870000000000001</v>
      </c>
      <c r="AA74" s="9">
        <v>1764.0</v>
      </c>
      <c r="AB74" s="10">
        <f t="shared" si="8"/>
        <v>0.7067307692</v>
      </c>
      <c r="AC74" s="10">
        <f t="shared" si="9"/>
        <v>0.07612179487</v>
      </c>
      <c r="AD74" s="10">
        <v>0.281</v>
      </c>
      <c r="AE74" s="9">
        <v>43375.0</v>
      </c>
      <c r="AF74" s="9">
        <v>1003.0</v>
      </c>
      <c r="AG74" s="9">
        <v>38031.0</v>
      </c>
      <c r="AH74" s="9">
        <v>1976.0</v>
      </c>
      <c r="AI74" s="10">
        <v>0.12</v>
      </c>
      <c r="AJ74" s="2">
        <v>1.221241777</v>
      </c>
      <c r="AK74" s="2">
        <v>2043.8213357976208</v>
      </c>
      <c r="AL74" s="2" t="s">
        <v>59</v>
      </c>
      <c r="AM74" s="2" t="s">
        <v>78</v>
      </c>
    </row>
    <row r="75" ht="15.75" hidden="1" customHeight="1">
      <c r="A75" s="2" t="s">
        <v>153</v>
      </c>
      <c r="B75" s="2">
        <v>27.6</v>
      </c>
      <c r="C75" s="2">
        <v>27.4</v>
      </c>
      <c r="D75" s="2">
        <v>28.0</v>
      </c>
      <c r="E75" s="2">
        <v>5723.0</v>
      </c>
      <c r="F75" s="2">
        <v>2952.0</v>
      </c>
      <c r="G75" s="2">
        <v>2771.0</v>
      </c>
      <c r="H75" s="10">
        <f t="shared" si="2"/>
        <v>0.5158133846</v>
      </c>
      <c r="I75" s="10">
        <f t="shared" si="3"/>
        <v>0.4841866154</v>
      </c>
      <c r="J75" s="9">
        <v>1917.0</v>
      </c>
      <c r="K75" s="10">
        <f t="shared" si="4"/>
        <v>0.3349641796</v>
      </c>
      <c r="L75" s="9">
        <v>1212.0</v>
      </c>
      <c r="M75" s="9">
        <v>464.0</v>
      </c>
      <c r="N75" s="9">
        <v>107.0</v>
      </c>
      <c r="O75" s="10">
        <f t="shared" ref="O75:Q75" si="81">L75/$J75</f>
        <v>0.6322378717</v>
      </c>
      <c r="P75" s="10">
        <f t="shared" si="81"/>
        <v>0.2420448618</v>
      </c>
      <c r="Q75" s="10">
        <f t="shared" si="81"/>
        <v>0.05581637976</v>
      </c>
      <c r="R75" s="10">
        <v>0.031</v>
      </c>
      <c r="S75" s="10">
        <v>0.022000000000000002</v>
      </c>
      <c r="T75" s="10">
        <v>0.039</v>
      </c>
      <c r="U75" s="9">
        <v>5668.0</v>
      </c>
      <c r="V75" s="10">
        <f t="shared" si="6"/>
        <v>0.9903896558</v>
      </c>
      <c r="W75" s="10">
        <v>0.44</v>
      </c>
      <c r="X75" s="9">
        <v>2099.0</v>
      </c>
      <c r="Y75" s="10">
        <f t="shared" si="7"/>
        <v>0.3667656823</v>
      </c>
      <c r="Z75" s="10">
        <v>0.535</v>
      </c>
      <c r="AA75" s="9">
        <v>3279.0</v>
      </c>
      <c r="AB75" s="10">
        <f t="shared" si="8"/>
        <v>0.5729512493</v>
      </c>
      <c r="AC75" s="10">
        <f t="shared" si="9"/>
        <v>0.06028306832</v>
      </c>
      <c r="AD75" s="10">
        <v>0.37799999999999995</v>
      </c>
      <c r="AE75" s="9">
        <v>29315.0</v>
      </c>
      <c r="AF75" s="9">
        <v>1633.0</v>
      </c>
      <c r="AG75" s="9">
        <v>24745.0</v>
      </c>
      <c r="AH75" s="9">
        <v>3743.0</v>
      </c>
      <c r="AI75" s="10">
        <v>0.127</v>
      </c>
      <c r="AJ75" s="2">
        <v>3.561045044</v>
      </c>
      <c r="AK75" s="2">
        <v>1607.1124990801998</v>
      </c>
      <c r="AL75" s="2" t="s">
        <v>59</v>
      </c>
      <c r="AM75" s="2" t="s">
        <v>67</v>
      </c>
    </row>
    <row r="76" ht="15.75" hidden="1" customHeight="1">
      <c r="A76" s="2" t="s">
        <v>154</v>
      </c>
      <c r="B76" s="2">
        <v>29.1</v>
      </c>
      <c r="C76" s="2">
        <v>27.4</v>
      </c>
      <c r="D76" s="2">
        <v>31.6</v>
      </c>
      <c r="E76" s="2">
        <v>5674.0</v>
      </c>
      <c r="F76" s="2">
        <v>2979.0</v>
      </c>
      <c r="G76" s="2">
        <v>2695.0</v>
      </c>
      <c r="H76" s="10">
        <f t="shared" si="2"/>
        <v>0.5250264364</v>
      </c>
      <c r="I76" s="10">
        <f t="shared" si="3"/>
        <v>0.4749735636</v>
      </c>
      <c r="J76" s="9">
        <v>2302.0</v>
      </c>
      <c r="K76" s="10">
        <f t="shared" si="4"/>
        <v>0.4057102573</v>
      </c>
      <c r="L76" s="9">
        <v>1750.0</v>
      </c>
      <c r="M76" s="9">
        <v>322.0</v>
      </c>
      <c r="N76" s="9">
        <v>71.0</v>
      </c>
      <c r="O76" s="10">
        <f t="shared" ref="O76:Q76" si="82">L76/$J76</f>
        <v>0.7602085143</v>
      </c>
      <c r="P76" s="10">
        <f t="shared" si="82"/>
        <v>0.1398783666</v>
      </c>
      <c r="Q76" s="10">
        <f t="shared" si="82"/>
        <v>0.03084274544</v>
      </c>
      <c r="R76" s="10">
        <v>0.213</v>
      </c>
      <c r="S76" s="10">
        <v>0.252</v>
      </c>
      <c r="T76" s="10">
        <v>0.17800000000000002</v>
      </c>
      <c r="U76" s="9">
        <v>5650.0</v>
      </c>
      <c r="V76" s="10">
        <f t="shared" si="6"/>
        <v>0.9957701798</v>
      </c>
      <c r="W76" s="10">
        <v>0.26</v>
      </c>
      <c r="X76" s="9">
        <v>1684.0</v>
      </c>
      <c r="Y76" s="10">
        <f t="shared" si="7"/>
        <v>0.2967923863</v>
      </c>
      <c r="Z76" s="10">
        <v>0.37</v>
      </c>
      <c r="AA76" s="9">
        <v>3493.0</v>
      </c>
      <c r="AB76" s="10">
        <f t="shared" si="8"/>
        <v>0.6156150864</v>
      </c>
      <c r="AC76" s="10">
        <f t="shared" si="9"/>
        <v>0.08759252732</v>
      </c>
      <c r="AD76" s="10">
        <v>0.23800000000000002</v>
      </c>
      <c r="AE76" s="9">
        <v>73769.0</v>
      </c>
      <c r="AF76" s="9">
        <v>1711.0</v>
      </c>
      <c r="AG76" s="9">
        <v>61125.0</v>
      </c>
      <c r="AH76" s="9">
        <v>4170.0</v>
      </c>
      <c r="AI76" s="10">
        <v>0.113</v>
      </c>
      <c r="AJ76" s="2">
        <v>1.904443805</v>
      </c>
      <c r="AK76" s="2">
        <v>2979.347558118156</v>
      </c>
      <c r="AL76" s="2" t="s">
        <v>59</v>
      </c>
      <c r="AM76" s="2" t="s">
        <v>64</v>
      </c>
    </row>
    <row r="77" ht="15.75" hidden="1" customHeight="1">
      <c r="A77" s="2" t="s">
        <v>155</v>
      </c>
      <c r="B77" s="2">
        <v>28.2</v>
      </c>
      <c r="C77" s="2">
        <v>27.5</v>
      </c>
      <c r="D77" s="2">
        <v>30.5</v>
      </c>
      <c r="E77" s="2">
        <v>5139.0</v>
      </c>
      <c r="F77" s="2">
        <v>2491.0</v>
      </c>
      <c r="G77" s="2">
        <v>2648.0</v>
      </c>
      <c r="H77" s="10">
        <f t="shared" si="2"/>
        <v>0.4847246546</v>
      </c>
      <c r="I77" s="10">
        <f t="shared" si="3"/>
        <v>0.5152753454</v>
      </c>
      <c r="J77" s="9">
        <v>2035.0</v>
      </c>
      <c r="K77" s="10">
        <f t="shared" si="4"/>
        <v>0.395991438</v>
      </c>
      <c r="L77" s="9">
        <v>1695.0</v>
      </c>
      <c r="M77" s="9">
        <v>222.0</v>
      </c>
      <c r="N77" s="9">
        <v>19.0</v>
      </c>
      <c r="O77" s="10">
        <f t="shared" ref="O77:Q77" si="83">L77/$J77</f>
        <v>0.8329238329</v>
      </c>
      <c r="P77" s="10">
        <f t="shared" si="83"/>
        <v>0.1090909091</v>
      </c>
      <c r="Q77" s="10">
        <f t="shared" si="83"/>
        <v>0.009336609337</v>
      </c>
      <c r="R77" s="10">
        <v>0.138</v>
      </c>
      <c r="S77" s="10">
        <v>0.141</v>
      </c>
      <c r="T77" s="10">
        <v>0.135</v>
      </c>
      <c r="U77" s="9">
        <v>5088.0</v>
      </c>
      <c r="V77" s="10">
        <f t="shared" si="6"/>
        <v>0.9900758903</v>
      </c>
      <c r="W77" s="10">
        <v>0.132</v>
      </c>
      <c r="X77" s="9">
        <v>1726.0</v>
      </c>
      <c r="Y77" s="10">
        <f t="shared" si="7"/>
        <v>0.3358630084</v>
      </c>
      <c r="Z77" s="10">
        <v>0.138</v>
      </c>
      <c r="AA77" s="9">
        <v>3171.0</v>
      </c>
      <c r="AB77" s="10">
        <f t="shared" si="8"/>
        <v>0.6170461179</v>
      </c>
      <c r="AC77" s="10">
        <f t="shared" si="9"/>
        <v>0.04709087371</v>
      </c>
      <c r="AD77" s="10">
        <v>0.129</v>
      </c>
      <c r="AE77" s="9">
        <v>70379.0</v>
      </c>
      <c r="AF77" s="9">
        <v>1496.0</v>
      </c>
      <c r="AG77" s="9">
        <v>65128.0</v>
      </c>
      <c r="AH77" s="9">
        <v>3567.0</v>
      </c>
      <c r="AI77" s="10">
        <v>0.096</v>
      </c>
      <c r="AJ77" s="2">
        <v>3.379473653</v>
      </c>
      <c r="AK77" s="2">
        <v>1520.6510029862334</v>
      </c>
      <c r="AL77" s="2" t="s">
        <v>59</v>
      </c>
      <c r="AM77" s="2" t="s">
        <v>60</v>
      </c>
    </row>
    <row r="78" ht="15.75" hidden="1" customHeight="1">
      <c r="A78" s="2" t="s">
        <v>156</v>
      </c>
      <c r="B78" s="2">
        <v>29.8</v>
      </c>
      <c r="C78" s="2">
        <v>27.5</v>
      </c>
      <c r="D78" s="2">
        <v>30.7</v>
      </c>
      <c r="E78" s="2">
        <v>8338.0</v>
      </c>
      <c r="F78" s="2">
        <v>4087.0</v>
      </c>
      <c r="G78" s="2">
        <v>4251.0</v>
      </c>
      <c r="H78" s="10">
        <f t="shared" si="2"/>
        <v>0.4901655073</v>
      </c>
      <c r="I78" s="10">
        <f t="shared" si="3"/>
        <v>0.5098344927</v>
      </c>
      <c r="J78" s="9">
        <v>3755.0</v>
      </c>
      <c r="K78" s="10">
        <f t="shared" si="4"/>
        <v>0.4503478052</v>
      </c>
      <c r="L78" s="9">
        <v>2773.0</v>
      </c>
      <c r="M78" s="9">
        <v>380.0</v>
      </c>
      <c r="N78" s="9">
        <v>150.0</v>
      </c>
      <c r="O78" s="10">
        <f t="shared" ref="O78:Q78" si="84">L78/$J78</f>
        <v>0.738482024</v>
      </c>
      <c r="P78" s="10">
        <f t="shared" si="84"/>
        <v>0.1011984021</v>
      </c>
      <c r="Q78" s="10">
        <f t="shared" si="84"/>
        <v>0.03994673768</v>
      </c>
      <c r="R78" s="10">
        <v>0.177</v>
      </c>
      <c r="S78" s="10">
        <v>0.204</v>
      </c>
      <c r="T78" s="10">
        <v>0.155</v>
      </c>
      <c r="U78" s="9">
        <v>8132.0</v>
      </c>
      <c r="V78" s="10">
        <f t="shared" si="6"/>
        <v>0.9752938355</v>
      </c>
      <c r="W78" s="10">
        <v>0.2</v>
      </c>
      <c r="X78" s="9">
        <v>2313.0</v>
      </c>
      <c r="Y78" s="10">
        <f t="shared" si="7"/>
        <v>0.2774046534</v>
      </c>
      <c r="Z78" s="10">
        <v>0.41</v>
      </c>
      <c r="AA78" s="9">
        <v>5206.0</v>
      </c>
      <c r="AB78" s="10">
        <f t="shared" si="8"/>
        <v>0.6243703526</v>
      </c>
      <c r="AC78" s="10">
        <f t="shared" si="9"/>
        <v>0.098224994</v>
      </c>
      <c r="AD78" s="10">
        <v>0.126</v>
      </c>
      <c r="AE78" s="9">
        <v>55626.0</v>
      </c>
      <c r="AF78" s="9">
        <v>2902.0</v>
      </c>
      <c r="AG78" s="9">
        <v>48081.0</v>
      </c>
      <c r="AH78" s="9">
        <v>5933.0</v>
      </c>
      <c r="AI78" s="10">
        <v>0.08199999999999999</v>
      </c>
      <c r="AJ78" s="2">
        <v>2.844373661</v>
      </c>
      <c r="AK78" s="2">
        <v>2931.401072343146</v>
      </c>
      <c r="AL78" s="2" t="s">
        <v>59</v>
      </c>
      <c r="AM78" s="2" t="s">
        <v>144</v>
      </c>
    </row>
    <row r="79" ht="15.75" customHeight="1">
      <c r="A79" s="2" t="s">
        <v>157</v>
      </c>
      <c r="B79" s="2">
        <v>32.0</v>
      </c>
      <c r="C79" s="2">
        <v>27.5</v>
      </c>
      <c r="D79" s="2">
        <v>36.4</v>
      </c>
      <c r="E79" s="2">
        <v>3073.0</v>
      </c>
      <c r="F79" s="2">
        <v>1477.0</v>
      </c>
      <c r="G79" s="2">
        <v>1596.0</v>
      </c>
      <c r="H79" s="10">
        <f t="shared" si="2"/>
        <v>0.4806378132</v>
      </c>
      <c r="I79" s="10">
        <f t="shared" si="3"/>
        <v>0.5193621868</v>
      </c>
      <c r="J79" s="9">
        <v>1309.0</v>
      </c>
      <c r="K79" s="10">
        <f t="shared" si="4"/>
        <v>0.4259681093</v>
      </c>
      <c r="L79" s="9">
        <v>967.0</v>
      </c>
      <c r="M79" s="9">
        <v>195.0</v>
      </c>
      <c r="N79" s="9">
        <v>56.0</v>
      </c>
      <c r="O79" s="10">
        <f t="shared" ref="O79:Q79" si="85">L79/$J79</f>
        <v>0.7387318564</v>
      </c>
      <c r="P79" s="10">
        <f t="shared" si="85"/>
        <v>0.1489686784</v>
      </c>
      <c r="Q79" s="10">
        <f t="shared" si="85"/>
        <v>0.04278074866</v>
      </c>
      <c r="R79" s="10">
        <v>0.185</v>
      </c>
      <c r="S79" s="10">
        <v>0.205</v>
      </c>
      <c r="T79" s="10">
        <v>0.17</v>
      </c>
      <c r="U79" s="9">
        <v>2900.0</v>
      </c>
      <c r="V79" s="10">
        <f t="shared" si="6"/>
        <v>0.9437032216</v>
      </c>
      <c r="W79" s="10">
        <v>0.203</v>
      </c>
      <c r="X79" s="9">
        <v>679.0</v>
      </c>
      <c r="Y79" s="10">
        <f t="shared" si="7"/>
        <v>0.2209567198</v>
      </c>
      <c r="Z79" s="10">
        <v>0.3</v>
      </c>
      <c r="AA79" s="9">
        <v>1848.0</v>
      </c>
      <c r="AB79" s="10">
        <f t="shared" si="8"/>
        <v>0.6013667426</v>
      </c>
      <c r="AC79" s="10">
        <f t="shared" si="9"/>
        <v>0.1776765376</v>
      </c>
      <c r="AD79" s="10">
        <v>0.195</v>
      </c>
      <c r="AE79" s="9">
        <v>53766.0</v>
      </c>
      <c r="AF79" s="9">
        <v>1108.0</v>
      </c>
      <c r="AG79" s="9">
        <v>38182.0</v>
      </c>
      <c r="AH79" s="9">
        <v>2441.0</v>
      </c>
      <c r="AI79" s="10">
        <v>0.135</v>
      </c>
      <c r="AJ79" s="2">
        <v>9.940746294</v>
      </c>
      <c r="AK79" s="2">
        <v>309.1317200052465</v>
      </c>
      <c r="AL79" s="2" t="s">
        <v>77</v>
      </c>
      <c r="AM79" s="2" t="s">
        <v>136</v>
      </c>
    </row>
    <row r="80" ht="15.75" hidden="1" customHeight="1">
      <c r="A80" s="2" t="s">
        <v>158</v>
      </c>
      <c r="B80" s="2">
        <v>33.1</v>
      </c>
      <c r="C80" s="2">
        <v>27.5</v>
      </c>
      <c r="D80" s="2">
        <v>34.6</v>
      </c>
      <c r="E80" s="2">
        <v>3520.0</v>
      </c>
      <c r="F80" s="2">
        <v>1751.0</v>
      </c>
      <c r="G80" s="2">
        <v>1769.0</v>
      </c>
      <c r="H80" s="10">
        <f t="shared" si="2"/>
        <v>0.4974431818</v>
      </c>
      <c r="I80" s="10">
        <f t="shared" si="3"/>
        <v>0.5025568182</v>
      </c>
      <c r="J80" s="9">
        <v>1536.0</v>
      </c>
      <c r="K80" s="10">
        <f t="shared" si="4"/>
        <v>0.4363636364</v>
      </c>
      <c r="L80" s="9">
        <v>1330.0</v>
      </c>
      <c r="M80" s="9">
        <v>131.0</v>
      </c>
      <c r="N80" s="9">
        <v>27.0</v>
      </c>
      <c r="O80" s="10">
        <f t="shared" ref="O80:Q80" si="86">L80/$J80</f>
        <v>0.8658854167</v>
      </c>
      <c r="P80" s="10">
        <f t="shared" si="86"/>
        <v>0.08528645833</v>
      </c>
      <c r="Q80" s="10">
        <f t="shared" si="86"/>
        <v>0.017578125</v>
      </c>
      <c r="R80" s="10">
        <v>0.16899999999999998</v>
      </c>
      <c r="S80" s="10">
        <v>0.128</v>
      </c>
      <c r="T80" s="10">
        <v>0.20199999999999999</v>
      </c>
      <c r="U80" s="9">
        <v>3490.0</v>
      </c>
      <c r="V80" s="10">
        <f t="shared" si="6"/>
        <v>0.9914772727</v>
      </c>
      <c r="W80" s="10">
        <v>0.04</v>
      </c>
      <c r="X80" s="9">
        <v>961.0</v>
      </c>
      <c r="Y80" s="10">
        <f t="shared" si="7"/>
        <v>0.2730113636</v>
      </c>
      <c r="Z80" s="10">
        <v>0.022000000000000002</v>
      </c>
      <c r="AA80" s="9">
        <v>2164.0</v>
      </c>
      <c r="AB80" s="10">
        <f t="shared" si="8"/>
        <v>0.6147727273</v>
      </c>
      <c r="AC80" s="10">
        <f t="shared" si="9"/>
        <v>0.1122159091</v>
      </c>
      <c r="AD80" s="10">
        <v>0.051</v>
      </c>
      <c r="AE80" s="9">
        <v>69940.0</v>
      </c>
      <c r="AF80" s="9">
        <v>1138.0</v>
      </c>
      <c r="AG80" s="9">
        <v>64111.0</v>
      </c>
      <c r="AH80" s="9">
        <v>2582.0</v>
      </c>
      <c r="AI80" s="10">
        <v>0.07400000000000001</v>
      </c>
      <c r="AJ80" s="2">
        <v>3.91761043</v>
      </c>
      <c r="AK80" s="2">
        <v>898.5068992681848</v>
      </c>
      <c r="AL80" s="2" t="s">
        <v>66</v>
      </c>
      <c r="AM80" s="2" t="s">
        <v>60</v>
      </c>
    </row>
    <row r="81" ht="15.75" hidden="1" customHeight="1">
      <c r="A81" s="2" t="s">
        <v>159</v>
      </c>
      <c r="B81" s="2">
        <v>24.6</v>
      </c>
      <c r="C81" s="2">
        <v>27.6</v>
      </c>
      <c r="D81" s="2">
        <v>22.1</v>
      </c>
      <c r="E81" s="2">
        <v>4759.0</v>
      </c>
      <c r="F81" s="2">
        <v>2378.0</v>
      </c>
      <c r="G81" s="2">
        <v>2381.0</v>
      </c>
      <c r="H81" s="10">
        <f t="shared" si="2"/>
        <v>0.4996848077</v>
      </c>
      <c r="I81" s="10">
        <f t="shared" si="3"/>
        <v>0.5003151923</v>
      </c>
      <c r="J81" s="9">
        <v>2507.0</v>
      </c>
      <c r="K81" s="10">
        <f t="shared" si="4"/>
        <v>0.5267913427</v>
      </c>
      <c r="L81" s="9">
        <v>763.0</v>
      </c>
      <c r="M81" s="9">
        <v>108.0</v>
      </c>
      <c r="N81" s="9">
        <v>498.0</v>
      </c>
      <c r="O81" s="10">
        <f t="shared" ref="O81:Q81" si="87">L81/$J81</f>
        <v>0.3043478261</v>
      </c>
      <c r="P81" s="10">
        <f t="shared" si="87"/>
        <v>0.04307937774</v>
      </c>
      <c r="Q81" s="10">
        <f t="shared" si="87"/>
        <v>0.1986437974</v>
      </c>
      <c r="R81" s="10">
        <v>0.596</v>
      </c>
      <c r="S81" s="10">
        <v>0.614</v>
      </c>
      <c r="T81" s="10">
        <v>0.5660000000000001</v>
      </c>
      <c r="U81" s="9">
        <v>3248.0</v>
      </c>
      <c r="V81" s="10">
        <f t="shared" si="6"/>
        <v>0.6824963228</v>
      </c>
      <c r="W81" s="10">
        <v>0.36200000000000004</v>
      </c>
      <c r="X81" s="9">
        <v>145.0</v>
      </c>
      <c r="Y81" s="10">
        <f t="shared" si="7"/>
        <v>0.03046858584</v>
      </c>
      <c r="Z81" s="10">
        <v>0.331</v>
      </c>
      <c r="AA81" s="9">
        <v>2907.0</v>
      </c>
      <c r="AB81" s="10">
        <f t="shared" si="8"/>
        <v>0.610842614</v>
      </c>
      <c r="AC81" s="10">
        <f t="shared" si="9"/>
        <v>0.3586888002</v>
      </c>
      <c r="AD81" s="10">
        <v>0.337</v>
      </c>
      <c r="AE81" s="9">
        <v>51980.0</v>
      </c>
      <c r="AF81" s="9">
        <v>1814.0</v>
      </c>
      <c r="AG81" s="9">
        <v>40924.0</v>
      </c>
      <c r="AH81" s="9">
        <v>4584.0</v>
      </c>
      <c r="AI81" s="10">
        <v>0.111</v>
      </c>
      <c r="AJ81" s="2">
        <v>0.711358196</v>
      </c>
      <c r="AK81" s="2">
        <v>6690.01921501724</v>
      </c>
      <c r="AL81" s="2" t="s">
        <v>59</v>
      </c>
      <c r="AM81" s="2" t="s">
        <v>64</v>
      </c>
    </row>
    <row r="82" ht="15.75" hidden="1" customHeight="1">
      <c r="A82" s="2" t="s">
        <v>160</v>
      </c>
      <c r="B82" s="2">
        <v>29.5</v>
      </c>
      <c r="C82" s="2">
        <v>27.6</v>
      </c>
      <c r="D82" s="2">
        <v>32.3</v>
      </c>
      <c r="E82" s="2">
        <v>4234.0</v>
      </c>
      <c r="F82" s="2">
        <v>2215.0</v>
      </c>
      <c r="G82" s="2">
        <v>2019.0</v>
      </c>
      <c r="H82" s="10">
        <f t="shared" si="2"/>
        <v>0.5231459613</v>
      </c>
      <c r="I82" s="10">
        <f t="shared" si="3"/>
        <v>0.4768540387</v>
      </c>
      <c r="J82" s="9">
        <v>1614.0</v>
      </c>
      <c r="K82" s="10">
        <f t="shared" si="4"/>
        <v>0.3811998111</v>
      </c>
      <c r="L82" s="9">
        <v>1247.0</v>
      </c>
      <c r="M82" s="9">
        <v>127.0</v>
      </c>
      <c r="N82" s="9">
        <v>66.0</v>
      </c>
      <c r="O82" s="10">
        <f t="shared" ref="O82:Q82" si="88">L82/$J82</f>
        <v>0.7726146221</v>
      </c>
      <c r="P82" s="10">
        <f t="shared" si="88"/>
        <v>0.07868649318</v>
      </c>
      <c r="Q82" s="10">
        <f t="shared" si="88"/>
        <v>0.04089219331</v>
      </c>
      <c r="R82" s="10">
        <v>0.11</v>
      </c>
      <c r="S82" s="10">
        <v>0.145</v>
      </c>
      <c r="T82" s="10">
        <v>0.077</v>
      </c>
      <c r="U82" s="9">
        <v>4174.0</v>
      </c>
      <c r="V82" s="10">
        <f t="shared" si="6"/>
        <v>0.9858290033</v>
      </c>
      <c r="W82" s="10">
        <v>0.311</v>
      </c>
      <c r="X82" s="9">
        <v>1231.0</v>
      </c>
      <c r="Y82" s="10">
        <f t="shared" si="7"/>
        <v>0.2907416155</v>
      </c>
      <c r="Z82" s="10">
        <v>0.494</v>
      </c>
      <c r="AA82" s="9">
        <v>2669.0</v>
      </c>
      <c r="AB82" s="10">
        <f t="shared" si="8"/>
        <v>0.6303731696</v>
      </c>
      <c r="AC82" s="10">
        <f t="shared" si="9"/>
        <v>0.07888521493</v>
      </c>
      <c r="AD82" s="10">
        <v>0.248</v>
      </c>
      <c r="AE82" s="9">
        <v>57246.0</v>
      </c>
      <c r="AF82" s="9">
        <v>1275.0</v>
      </c>
      <c r="AG82" s="9">
        <v>48347.0</v>
      </c>
      <c r="AH82" s="9">
        <v>3024.0</v>
      </c>
      <c r="AI82" s="10">
        <v>0.184</v>
      </c>
      <c r="AJ82" s="2">
        <v>1.911988185</v>
      </c>
      <c r="AK82" s="2">
        <v>2214.4488303937924</v>
      </c>
      <c r="AL82" s="2" t="s">
        <v>59</v>
      </c>
      <c r="AM82" s="2" t="s">
        <v>95</v>
      </c>
    </row>
    <row r="83" ht="15.75" hidden="1" customHeight="1">
      <c r="A83" s="2" t="s">
        <v>161</v>
      </c>
      <c r="B83" s="2">
        <v>30.6</v>
      </c>
      <c r="C83" s="2">
        <v>27.6</v>
      </c>
      <c r="D83" s="2">
        <v>34.4</v>
      </c>
      <c r="E83" s="2">
        <v>8319.0</v>
      </c>
      <c r="F83" s="2">
        <v>4138.0</v>
      </c>
      <c r="G83" s="2">
        <v>4181.0</v>
      </c>
      <c r="H83" s="10">
        <f t="shared" si="2"/>
        <v>0.4974155548</v>
      </c>
      <c r="I83" s="10">
        <f t="shared" si="3"/>
        <v>0.5025844452</v>
      </c>
      <c r="J83" s="9">
        <v>3035.0</v>
      </c>
      <c r="K83" s="10">
        <f t="shared" si="4"/>
        <v>0.3648275033</v>
      </c>
      <c r="L83" s="9">
        <v>2405.0</v>
      </c>
      <c r="M83" s="9">
        <v>348.0</v>
      </c>
      <c r="N83" s="9">
        <v>39.0</v>
      </c>
      <c r="O83" s="10">
        <f t="shared" ref="O83:Q83" si="89">L83/$J83</f>
        <v>0.7924217463</v>
      </c>
      <c r="P83" s="10">
        <f t="shared" si="89"/>
        <v>0.1146622735</v>
      </c>
      <c r="Q83" s="10">
        <f t="shared" si="89"/>
        <v>0.01285008237</v>
      </c>
      <c r="R83" s="10">
        <v>0.10800000000000001</v>
      </c>
      <c r="S83" s="10">
        <v>0.079</v>
      </c>
      <c r="T83" s="10">
        <v>0.135</v>
      </c>
      <c r="U83" s="9">
        <v>8179.0</v>
      </c>
      <c r="V83" s="10">
        <f t="shared" si="6"/>
        <v>0.9831710542</v>
      </c>
      <c r="W83" s="10">
        <v>0.251</v>
      </c>
      <c r="X83" s="9">
        <v>2470.0</v>
      </c>
      <c r="Y83" s="10">
        <f t="shared" si="7"/>
        <v>0.2969106864</v>
      </c>
      <c r="Z83" s="10">
        <v>0.41600000000000004</v>
      </c>
      <c r="AA83" s="9">
        <v>4863.0</v>
      </c>
      <c r="AB83" s="10">
        <f t="shared" si="8"/>
        <v>0.5845654526</v>
      </c>
      <c r="AC83" s="10">
        <f t="shared" si="9"/>
        <v>0.118523861</v>
      </c>
      <c r="AD83" s="10">
        <v>0.207</v>
      </c>
      <c r="AE83" s="9">
        <v>52278.0</v>
      </c>
      <c r="AF83" s="9">
        <v>2395.0</v>
      </c>
      <c r="AG83" s="9">
        <v>44158.0</v>
      </c>
      <c r="AH83" s="9">
        <v>6086.0</v>
      </c>
      <c r="AI83" s="10">
        <v>0.11800000000000001</v>
      </c>
      <c r="AJ83" s="2">
        <v>3.373094292</v>
      </c>
      <c r="AK83" s="2">
        <v>2466.281485142663</v>
      </c>
      <c r="AL83" s="2" t="s">
        <v>59</v>
      </c>
      <c r="AM83" s="2" t="s">
        <v>60</v>
      </c>
    </row>
    <row r="84" ht="15.75" hidden="1" customHeight="1">
      <c r="A84" s="2" t="s">
        <v>162</v>
      </c>
      <c r="B84" s="2">
        <v>31.0</v>
      </c>
      <c r="C84" s="2">
        <v>27.6</v>
      </c>
      <c r="D84" s="2">
        <v>34.3</v>
      </c>
      <c r="E84" s="2">
        <v>3590.0</v>
      </c>
      <c r="F84" s="2">
        <v>1878.0</v>
      </c>
      <c r="G84" s="2">
        <v>1712.0</v>
      </c>
      <c r="H84" s="10">
        <f t="shared" si="2"/>
        <v>0.5231197772</v>
      </c>
      <c r="I84" s="10">
        <f t="shared" si="3"/>
        <v>0.4768802228</v>
      </c>
      <c r="J84" s="9">
        <v>1515.0</v>
      </c>
      <c r="K84" s="10">
        <f t="shared" si="4"/>
        <v>0.422005571</v>
      </c>
      <c r="L84" s="9">
        <v>1231.0</v>
      </c>
      <c r="M84" s="9">
        <v>193.0</v>
      </c>
      <c r="N84" s="9">
        <v>16.0</v>
      </c>
      <c r="O84" s="10">
        <f t="shared" ref="O84:Q84" si="90">L84/$J84</f>
        <v>0.8125412541</v>
      </c>
      <c r="P84" s="10">
        <f t="shared" si="90"/>
        <v>0.1273927393</v>
      </c>
      <c r="Q84" s="10">
        <f t="shared" si="90"/>
        <v>0.01056105611</v>
      </c>
      <c r="R84" s="10">
        <v>0.27399999999999997</v>
      </c>
      <c r="S84" s="10">
        <v>0.284</v>
      </c>
      <c r="T84" s="10">
        <v>0.265</v>
      </c>
      <c r="U84" s="9">
        <v>3524.0</v>
      </c>
      <c r="V84" s="10">
        <f t="shared" si="6"/>
        <v>0.9816155989</v>
      </c>
      <c r="W84" s="10">
        <v>0.141</v>
      </c>
      <c r="X84" s="9">
        <v>825.0</v>
      </c>
      <c r="Y84" s="10">
        <f t="shared" si="7"/>
        <v>0.2298050139</v>
      </c>
      <c r="Z84" s="10">
        <v>0.239</v>
      </c>
      <c r="AA84" s="9">
        <v>2160.0</v>
      </c>
      <c r="AB84" s="10">
        <f t="shared" si="8"/>
        <v>0.6016713092</v>
      </c>
      <c r="AC84" s="10">
        <f t="shared" si="9"/>
        <v>0.1685236769</v>
      </c>
      <c r="AD84" s="10">
        <v>0.12300000000000001</v>
      </c>
      <c r="AE84" s="9">
        <v>60375.0</v>
      </c>
      <c r="AF84" s="9">
        <v>1468.0</v>
      </c>
      <c r="AG84" s="9">
        <v>53333.0</v>
      </c>
      <c r="AH84" s="9">
        <v>2784.0</v>
      </c>
      <c r="AI84" s="10">
        <v>0.113</v>
      </c>
      <c r="AJ84" s="2">
        <v>1.977725778</v>
      </c>
      <c r="AK84" s="2">
        <v>1815.2162650326743</v>
      </c>
      <c r="AL84" s="2" t="s">
        <v>59</v>
      </c>
      <c r="AM84" s="2" t="s">
        <v>93</v>
      </c>
    </row>
    <row r="85" ht="15.75" customHeight="1">
      <c r="A85" s="2" t="s">
        <v>163</v>
      </c>
      <c r="B85" s="2">
        <v>31.6</v>
      </c>
      <c r="C85" s="2">
        <v>27.6</v>
      </c>
      <c r="D85" s="2">
        <v>36.6</v>
      </c>
      <c r="E85" s="2">
        <v>6234.0</v>
      </c>
      <c r="F85" s="2">
        <v>3431.0</v>
      </c>
      <c r="G85" s="2">
        <v>2803.0</v>
      </c>
      <c r="H85" s="10">
        <f t="shared" si="2"/>
        <v>0.5503689445</v>
      </c>
      <c r="I85" s="10">
        <f t="shared" si="3"/>
        <v>0.4496310555</v>
      </c>
      <c r="J85" s="9">
        <v>2643.0</v>
      </c>
      <c r="K85" s="10">
        <f t="shared" si="4"/>
        <v>0.4239653513</v>
      </c>
      <c r="L85" s="9">
        <v>2088.0</v>
      </c>
      <c r="M85" s="9">
        <v>308.0</v>
      </c>
      <c r="N85" s="9">
        <v>122.0</v>
      </c>
      <c r="O85" s="10">
        <f t="shared" ref="O85:Q85" si="91">L85/$J85</f>
        <v>0.7900113507</v>
      </c>
      <c r="P85" s="10">
        <f t="shared" si="91"/>
        <v>0.1165342414</v>
      </c>
      <c r="Q85" s="10">
        <f t="shared" si="91"/>
        <v>0.04615966705</v>
      </c>
      <c r="R85" s="10">
        <v>0.095</v>
      </c>
      <c r="S85" s="10">
        <v>0.1</v>
      </c>
      <c r="T85" s="10">
        <v>0.09</v>
      </c>
      <c r="U85" s="9">
        <v>6216.0</v>
      </c>
      <c r="V85" s="10">
        <f t="shared" si="6"/>
        <v>0.9971126083</v>
      </c>
      <c r="W85" s="10">
        <v>0.22699999999999998</v>
      </c>
      <c r="X85" s="9">
        <v>1617.0</v>
      </c>
      <c r="Y85" s="10">
        <f t="shared" si="7"/>
        <v>0.2593840231</v>
      </c>
      <c r="Z85" s="10">
        <v>0.371</v>
      </c>
      <c r="AA85" s="9">
        <v>3974.0</v>
      </c>
      <c r="AB85" s="10">
        <f t="shared" si="8"/>
        <v>0.6374719281</v>
      </c>
      <c r="AC85" s="10">
        <f t="shared" si="9"/>
        <v>0.1031440488</v>
      </c>
      <c r="AD85" s="10">
        <v>0.196</v>
      </c>
      <c r="AE85" s="9">
        <v>42169.0</v>
      </c>
      <c r="AF85" s="9">
        <v>2476.0</v>
      </c>
      <c r="AG85" s="9">
        <v>32318.0</v>
      </c>
      <c r="AH85" s="9">
        <v>4794.0</v>
      </c>
      <c r="AI85" s="10">
        <v>0.14300000000000002</v>
      </c>
      <c r="AJ85" s="2">
        <v>2.617440709</v>
      </c>
      <c r="AK85" s="2">
        <v>2381.715841189662</v>
      </c>
      <c r="AL85" s="2" t="s">
        <v>59</v>
      </c>
      <c r="AM85" s="2" t="s">
        <v>78</v>
      </c>
    </row>
    <row r="86" ht="15.75" customHeight="1">
      <c r="A86" s="2" t="s">
        <v>164</v>
      </c>
      <c r="B86" s="2">
        <v>31.3</v>
      </c>
      <c r="C86" s="2">
        <v>27.6</v>
      </c>
      <c r="D86" s="2">
        <v>40.4</v>
      </c>
      <c r="E86" s="2">
        <v>3648.0</v>
      </c>
      <c r="F86" s="2">
        <v>1769.0</v>
      </c>
      <c r="G86" s="2">
        <v>1879.0</v>
      </c>
      <c r="H86" s="10">
        <f t="shared" si="2"/>
        <v>0.4849232456</v>
      </c>
      <c r="I86" s="10">
        <f t="shared" si="3"/>
        <v>0.5150767544</v>
      </c>
      <c r="J86" s="9">
        <v>1771.0</v>
      </c>
      <c r="K86" s="10">
        <f t="shared" si="4"/>
        <v>0.4854714912</v>
      </c>
      <c r="L86" s="9">
        <v>1403.0</v>
      </c>
      <c r="M86" s="9">
        <v>249.0</v>
      </c>
      <c r="N86" s="9">
        <v>47.0</v>
      </c>
      <c r="O86" s="10">
        <f t="shared" ref="O86:Q86" si="92">L86/$J86</f>
        <v>0.7922077922</v>
      </c>
      <c r="P86" s="10">
        <f t="shared" si="92"/>
        <v>0.1405985319</v>
      </c>
      <c r="Q86" s="10">
        <f t="shared" si="92"/>
        <v>0.02653867871</v>
      </c>
      <c r="R86" s="10">
        <v>0.256</v>
      </c>
      <c r="S86" s="10">
        <v>0.306</v>
      </c>
      <c r="T86" s="10">
        <v>0.215</v>
      </c>
      <c r="U86" s="9">
        <v>3636.0</v>
      </c>
      <c r="V86" s="10">
        <f t="shared" si="6"/>
        <v>0.9967105263</v>
      </c>
      <c r="W86" s="10">
        <v>0.10400000000000001</v>
      </c>
      <c r="X86" s="9">
        <v>666.0</v>
      </c>
      <c r="Y86" s="10">
        <f t="shared" si="7"/>
        <v>0.1825657895</v>
      </c>
      <c r="Z86" s="10">
        <v>0.147</v>
      </c>
      <c r="AA86" s="9">
        <v>2429.0</v>
      </c>
      <c r="AB86" s="10">
        <f t="shared" si="8"/>
        <v>0.6658442982</v>
      </c>
      <c r="AC86" s="10">
        <f t="shared" si="9"/>
        <v>0.1515899123</v>
      </c>
      <c r="AD86" s="10">
        <v>0.094</v>
      </c>
      <c r="AE86" s="9">
        <v>73425.0</v>
      </c>
      <c r="AF86" s="9">
        <v>1476.0</v>
      </c>
      <c r="AG86" s="9">
        <v>49494.0</v>
      </c>
      <c r="AH86" s="9">
        <v>3052.0</v>
      </c>
      <c r="AI86" s="10">
        <v>0.059000000000000004</v>
      </c>
      <c r="AJ86" s="2">
        <v>4.910801152</v>
      </c>
      <c r="AK86" s="2">
        <v>742.8523141309224</v>
      </c>
      <c r="AL86" s="2" t="s">
        <v>66</v>
      </c>
      <c r="AM86" s="2" t="s">
        <v>85</v>
      </c>
    </row>
    <row r="87" ht="15.75" hidden="1" customHeight="1">
      <c r="A87" s="2" t="s">
        <v>165</v>
      </c>
      <c r="B87" s="2">
        <v>29.7</v>
      </c>
      <c r="C87" s="2">
        <v>27.7</v>
      </c>
      <c r="D87" s="2">
        <v>30.4</v>
      </c>
      <c r="E87" s="2">
        <v>3064.0</v>
      </c>
      <c r="F87" s="2">
        <v>1589.0</v>
      </c>
      <c r="G87" s="2">
        <v>1475.0</v>
      </c>
      <c r="H87" s="10">
        <f t="shared" si="2"/>
        <v>0.5186031332</v>
      </c>
      <c r="I87" s="10">
        <f t="shared" si="3"/>
        <v>0.4813968668</v>
      </c>
      <c r="J87" s="9">
        <v>1556.0</v>
      </c>
      <c r="K87" s="10">
        <f t="shared" si="4"/>
        <v>0.5078328982</v>
      </c>
      <c r="L87" s="9">
        <v>1188.0</v>
      </c>
      <c r="M87" s="9">
        <v>206.0</v>
      </c>
      <c r="N87" s="9">
        <v>80.0</v>
      </c>
      <c r="O87" s="10">
        <f t="shared" ref="O87:Q87" si="93">L87/$J87</f>
        <v>0.763496144</v>
      </c>
      <c r="P87" s="10">
        <f t="shared" si="93"/>
        <v>0.1323907455</v>
      </c>
      <c r="Q87" s="10">
        <f t="shared" si="93"/>
        <v>0.05141388175</v>
      </c>
      <c r="R87" s="10">
        <v>0.184</v>
      </c>
      <c r="S87" s="10">
        <v>0.136</v>
      </c>
      <c r="T87" s="10">
        <v>0.228</v>
      </c>
      <c r="U87" s="9">
        <v>3040.0</v>
      </c>
      <c r="V87" s="10">
        <f t="shared" si="6"/>
        <v>0.9921671018</v>
      </c>
      <c r="W87" s="10">
        <v>0.124</v>
      </c>
      <c r="X87" s="9">
        <v>794.0</v>
      </c>
      <c r="Y87" s="10">
        <f t="shared" si="7"/>
        <v>0.2591383812</v>
      </c>
      <c r="Z87" s="10">
        <v>0.121</v>
      </c>
      <c r="AA87" s="9">
        <v>2070.0</v>
      </c>
      <c r="AB87" s="10">
        <f t="shared" si="8"/>
        <v>0.6755874674</v>
      </c>
      <c r="AC87" s="10">
        <f t="shared" si="9"/>
        <v>0.06527415144</v>
      </c>
      <c r="AD87" s="10">
        <v>0.131</v>
      </c>
      <c r="AE87" s="9">
        <v>59472.0</v>
      </c>
      <c r="AF87" s="9">
        <v>953.0</v>
      </c>
      <c r="AG87" s="9">
        <v>53086.0</v>
      </c>
      <c r="AH87" s="9">
        <v>2297.0</v>
      </c>
      <c r="AI87" s="10">
        <v>0.098</v>
      </c>
      <c r="AJ87" s="2">
        <v>1.45836254</v>
      </c>
      <c r="AK87" s="2">
        <v>2100.986494071632</v>
      </c>
      <c r="AL87" s="2" t="s">
        <v>59</v>
      </c>
      <c r="AM87" s="2" t="s">
        <v>95</v>
      </c>
    </row>
    <row r="88" ht="15.75" hidden="1" customHeight="1">
      <c r="A88" s="2" t="s">
        <v>166</v>
      </c>
      <c r="B88" s="2">
        <v>28.0</v>
      </c>
      <c r="C88" s="2">
        <v>27.7</v>
      </c>
      <c r="D88" s="2">
        <v>31.0</v>
      </c>
      <c r="E88" s="2">
        <v>1608.0</v>
      </c>
      <c r="F88" s="2">
        <v>1094.0</v>
      </c>
      <c r="G88" s="2">
        <v>514.0</v>
      </c>
      <c r="H88" s="10">
        <f t="shared" si="2"/>
        <v>0.6803482587</v>
      </c>
      <c r="I88" s="10">
        <f t="shared" si="3"/>
        <v>0.3196517413</v>
      </c>
      <c r="J88" s="9">
        <v>601.0</v>
      </c>
      <c r="K88" s="10">
        <f t="shared" si="4"/>
        <v>0.3737562189</v>
      </c>
      <c r="L88" s="9">
        <v>279.0</v>
      </c>
      <c r="M88" s="9">
        <v>34.0</v>
      </c>
      <c r="N88" s="9">
        <v>82.0</v>
      </c>
      <c r="O88" s="10">
        <f t="shared" ref="O88:Q88" si="94">L88/$J88</f>
        <v>0.4642262895</v>
      </c>
      <c r="P88" s="10">
        <f t="shared" si="94"/>
        <v>0.05657237937</v>
      </c>
      <c r="Q88" s="10">
        <f t="shared" si="94"/>
        <v>0.1364392679</v>
      </c>
      <c r="R88" s="10">
        <v>0.251</v>
      </c>
      <c r="S88" s="10">
        <v>0.217</v>
      </c>
      <c r="T88" s="10">
        <v>0.325</v>
      </c>
      <c r="U88" s="9">
        <v>1150.0</v>
      </c>
      <c r="V88" s="10">
        <f t="shared" si="6"/>
        <v>0.7151741294</v>
      </c>
      <c r="W88" s="10">
        <v>0.413</v>
      </c>
      <c r="X88" s="9">
        <v>191.0</v>
      </c>
      <c r="Y88" s="10">
        <f t="shared" si="7"/>
        <v>0.1187810945</v>
      </c>
      <c r="Z88" s="10">
        <v>0.77</v>
      </c>
      <c r="AA88" s="9">
        <v>861.0</v>
      </c>
      <c r="AB88" s="10">
        <f t="shared" si="8"/>
        <v>0.5354477612</v>
      </c>
      <c r="AC88" s="10">
        <f t="shared" si="9"/>
        <v>0.3457711443</v>
      </c>
      <c r="AD88" s="10">
        <v>0.36</v>
      </c>
      <c r="AE88" s="9">
        <v>35158.0</v>
      </c>
      <c r="AF88" s="9">
        <v>750.0</v>
      </c>
      <c r="AG88" s="9">
        <v>23385.0</v>
      </c>
      <c r="AH88" s="9">
        <v>1431.0</v>
      </c>
      <c r="AI88" s="10">
        <v>0.129</v>
      </c>
      <c r="AJ88" s="2">
        <v>1.220731732</v>
      </c>
      <c r="AK88" s="2">
        <v>1317.2427306083987</v>
      </c>
      <c r="AL88" s="2" t="s">
        <v>66</v>
      </c>
      <c r="AM88" s="2" t="s">
        <v>72</v>
      </c>
    </row>
    <row r="89" ht="15.75" hidden="1" customHeight="1">
      <c r="A89" s="2" t="s">
        <v>167</v>
      </c>
      <c r="B89" s="2">
        <v>28.2</v>
      </c>
      <c r="C89" s="2">
        <v>27.7</v>
      </c>
      <c r="D89" s="2">
        <v>28.7</v>
      </c>
      <c r="E89" s="2">
        <v>6472.0</v>
      </c>
      <c r="F89" s="2">
        <v>3108.0</v>
      </c>
      <c r="G89" s="2">
        <v>3364.0</v>
      </c>
      <c r="H89" s="10">
        <f t="shared" si="2"/>
        <v>0.4802224969</v>
      </c>
      <c r="I89" s="10">
        <f t="shared" si="3"/>
        <v>0.5197775031</v>
      </c>
      <c r="J89" s="9">
        <v>3214.0</v>
      </c>
      <c r="K89" s="10">
        <f t="shared" si="4"/>
        <v>0.4966007417</v>
      </c>
      <c r="L89" s="9">
        <v>2691.0</v>
      </c>
      <c r="M89" s="9">
        <v>219.0</v>
      </c>
      <c r="N89" s="9">
        <v>142.0</v>
      </c>
      <c r="O89" s="10">
        <f t="shared" ref="O89:Q89" si="95">L89/$J89</f>
        <v>0.8372744244</v>
      </c>
      <c r="P89" s="10">
        <f t="shared" si="95"/>
        <v>0.06813939017</v>
      </c>
      <c r="Q89" s="10">
        <f t="shared" si="95"/>
        <v>0.04418170504</v>
      </c>
      <c r="R89" s="10">
        <v>0.177</v>
      </c>
      <c r="S89" s="10">
        <v>0.146</v>
      </c>
      <c r="T89" s="10">
        <v>0.209</v>
      </c>
      <c r="U89" s="9">
        <v>6429.0</v>
      </c>
      <c r="V89" s="10">
        <f t="shared" si="6"/>
        <v>0.9933559951</v>
      </c>
      <c r="W89" s="10">
        <v>0.11699999999999999</v>
      </c>
      <c r="X89" s="9">
        <v>1510.0</v>
      </c>
      <c r="Y89" s="10">
        <f t="shared" si="7"/>
        <v>0.2333127318</v>
      </c>
      <c r="Z89" s="10">
        <v>0.115</v>
      </c>
      <c r="AA89" s="9">
        <v>4352.0</v>
      </c>
      <c r="AB89" s="10">
        <f t="shared" si="8"/>
        <v>0.6724351051</v>
      </c>
      <c r="AC89" s="10">
        <f t="shared" si="9"/>
        <v>0.09425216316</v>
      </c>
      <c r="AD89" s="10">
        <v>0.115</v>
      </c>
      <c r="AE89" s="9">
        <v>62318.0</v>
      </c>
      <c r="AF89" s="9">
        <v>2542.0</v>
      </c>
      <c r="AG89" s="9">
        <v>46025.0</v>
      </c>
      <c r="AH89" s="9">
        <v>5089.0</v>
      </c>
      <c r="AI89" s="10">
        <v>0.145</v>
      </c>
      <c r="AJ89" s="2">
        <v>4.89068719</v>
      </c>
      <c r="AK89" s="2">
        <v>1323.3314151093764</v>
      </c>
      <c r="AL89" s="2" t="s">
        <v>66</v>
      </c>
      <c r="AM89" s="2" t="s">
        <v>60</v>
      </c>
    </row>
    <row r="90" ht="15.75" hidden="1" customHeight="1">
      <c r="A90" s="2" t="s">
        <v>168</v>
      </c>
      <c r="B90" s="2">
        <v>27.1</v>
      </c>
      <c r="C90" s="2">
        <v>27.8</v>
      </c>
      <c r="D90" s="2">
        <v>25.1</v>
      </c>
      <c r="E90" s="2">
        <v>3692.0</v>
      </c>
      <c r="F90" s="2">
        <v>1734.0</v>
      </c>
      <c r="G90" s="2">
        <v>1958.0</v>
      </c>
      <c r="H90" s="10">
        <f t="shared" si="2"/>
        <v>0.4696641387</v>
      </c>
      <c r="I90" s="10">
        <f t="shared" si="3"/>
        <v>0.5303358613</v>
      </c>
      <c r="J90" s="9">
        <v>1659.0</v>
      </c>
      <c r="K90" s="10">
        <f t="shared" si="4"/>
        <v>0.4493499458</v>
      </c>
      <c r="L90" s="9">
        <v>1352.0</v>
      </c>
      <c r="M90" s="9">
        <v>232.0</v>
      </c>
      <c r="N90" s="9">
        <v>0.0</v>
      </c>
      <c r="O90" s="10">
        <f t="shared" ref="O90:Q90" si="96">L90/$J90</f>
        <v>0.8149487643</v>
      </c>
      <c r="P90" s="10">
        <f t="shared" si="96"/>
        <v>0.1398432791</v>
      </c>
      <c r="Q90" s="10">
        <f t="shared" si="96"/>
        <v>0</v>
      </c>
      <c r="R90" s="10">
        <v>0.142</v>
      </c>
      <c r="S90" s="10">
        <v>0.16899999999999998</v>
      </c>
      <c r="T90" s="10">
        <v>0.11599999999999999</v>
      </c>
      <c r="U90" s="9">
        <v>3669.0</v>
      </c>
      <c r="V90" s="10">
        <f t="shared" si="6"/>
        <v>0.9937703142</v>
      </c>
      <c r="W90" s="10">
        <v>0.154</v>
      </c>
      <c r="X90" s="9">
        <v>1342.0</v>
      </c>
      <c r="Y90" s="10">
        <f t="shared" si="7"/>
        <v>0.3634886241</v>
      </c>
      <c r="Z90" s="10">
        <v>0.215</v>
      </c>
      <c r="AA90" s="9">
        <v>2198.0</v>
      </c>
      <c r="AB90" s="10">
        <f t="shared" si="8"/>
        <v>0.5953412784</v>
      </c>
      <c r="AC90" s="10">
        <f t="shared" si="9"/>
        <v>0.04117009751</v>
      </c>
      <c r="AD90" s="10">
        <v>0.126</v>
      </c>
      <c r="AE90" s="9">
        <v>59286.0</v>
      </c>
      <c r="AF90" s="9">
        <v>1072.0</v>
      </c>
      <c r="AG90" s="9">
        <v>43125.0</v>
      </c>
      <c r="AH90" s="9">
        <v>2407.0</v>
      </c>
      <c r="AI90" s="10">
        <v>0.09699999999999999</v>
      </c>
      <c r="AJ90" s="2">
        <v>2.00133648</v>
      </c>
      <c r="AK90" s="2">
        <v>1844.7672527310351</v>
      </c>
      <c r="AL90" s="2" t="s">
        <v>59</v>
      </c>
      <c r="AM90" s="2" t="s">
        <v>95</v>
      </c>
    </row>
    <row r="91" ht="15.75" hidden="1" customHeight="1">
      <c r="A91" s="2" t="s">
        <v>169</v>
      </c>
      <c r="B91" s="2">
        <v>28.7</v>
      </c>
      <c r="C91" s="2">
        <v>27.8</v>
      </c>
      <c r="D91" s="2">
        <v>29.8</v>
      </c>
      <c r="E91" s="2">
        <v>4820.0</v>
      </c>
      <c r="F91" s="2">
        <v>2359.0</v>
      </c>
      <c r="G91" s="2">
        <v>2461.0</v>
      </c>
      <c r="H91" s="10">
        <f t="shared" si="2"/>
        <v>0.4894190871</v>
      </c>
      <c r="I91" s="10">
        <f t="shared" si="3"/>
        <v>0.5105809129</v>
      </c>
      <c r="J91" s="9">
        <v>2199.0</v>
      </c>
      <c r="K91" s="10">
        <f t="shared" si="4"/>
        <v>0.4562240664</v>
      </c>
      <c r="L91" s="9">
        <v>1461.0</v>
      </c>
      <c r="M91" s="9">
        <v>281.0</v>
      </c>
      <c r="N91" s="9">
        <v>82.0</v>
      </c>
      <c r="O91" s="10">
        <f t="shared" ref="O91:Q91" si="97">L91/$J91</f>
        <v>0.6643929059</v>
      </c>
      <c r="P91" s="10">
        <f t="shared" si="97"/>
        <v>0.127785357</v>
      </c>
      <c r="Q91" s="10">
        <f t="shared" si="97"/>
        <v>0.03728967713</v>
      </c>
      <c r="R91" s="10">
        <v>0.134</v>
      </c>
      <c r="S91" s="10">
        <v>0.11900000000000001</v>
      </c>
      <c r="T91" s="10">
        <v>0.149</v>
      </c>
      <c r="U91" s="9">
        <v>4785.0</v>
      </c>
      <c r="V91" s="10">
        <f t="shared" si="6"/>
        <v>0.9927385892</v>
      </c>
      <c r="W91" s="10">
        <v>0.22899999999999998</v>
      </c>
      <c r="X91" s="9">
        <v>1285.0</v>
      </c>
      <c r="Y91" s="10">
        <f t="shared" si="7"/>
        <v>0.2665975104</v>
      </c>
      <c r="Z91" s="10">
        <v>0.264</v>
      </c>
      <c r="AA91" s="9">
        <v>3058.0</v>
      </c>
      <c r="AB91" s="10">
        <f t="shared" si="8"/>
        <v>0.634439834</v>
      </c>
      <c r="AC91" s="10">
        <f t="shared" si="9"/>
        <v>0.0989626556</v>
      </c>
      <c r="AD91" s="10">
        <v>0.22699999999999998</v>
      </c>
      <c r="AE91" s="9">
        <v>50180.0</v>
      </c>
      <c r="AF91" s="9">
        <v>1651.0</v>
      </c>
      <c r="AG91" s="9">
        <v>44150.0</v>
      </c>
      <c r="AH91" s="9">
        <v>3651.0</v>
      </c>
      <c r="AI91" s="10">
        <v>0.10800000000000001</v>
      </c>
      <c r="AJ91" s="2">
        <v>2.636822504</v>
      </c>
      <c r="AK91" s="2">
        <v>1827.9577001061577</v>
      </c>
      <c r="AL91" s="2" t="s">
        <v>59</v>
      </c>
      <c r="AM91" s="2" t="s">
        <v>170</v>
      </c>
    </row>
    <row r="92" ht="15.75" hidden="1" customHeight="1">
      <c r="A92" s="2" t="s">
        <v>171</v>
      </c>
      <c r="B92" s="2">
        <v>27.9</v>
      </c>
      <c r="C92" s="2">
        <v>27.8</v>
      </c>
      <c r="D92" s="2">
        <v>28.1</v>
      </c>
      <c r="E92" s="2">
        <v>4786.0</v>
      </c>
      <c r="F92" s="2">
        <v>2422.0</v>
      </c>
      <c r="G92" s="2">
        <v>2364.0</v>
      </c>
      <c r="H92" s="10">
        <f t="shared" si="2"/>
        <v>0.5060593397</v>
      </c>
      <c r="I92" s="10">
        <f t="shared" si="3"/>
        <v>0.4939406603</v>
      </c>
      <c r="J92" s="9">
        <v>1917.0</v>
      </c>
      <c r="K92" s="10">
        <f t="shared" si="4"/>
        <v>0.4005432511</v>
      </c>
      <c r="L92" s="9">
        <v>1394.0</v>
      </c>
      <c r="M92" s="9">
        <v>354.0</v>
      </c>
      <c r="N92" s="9">
        <v>40.0</v>
      </c>
      <c r="O92" s="10">
        <f t="shared" ref="O92:Q92" si="98">L92/$J92</f>
        <v>0.7271778821</v>
      </c>
      <c r="P92" s="10">
        <f t="shared" si="98"/>
        <v>0.1846635368</v>
      </c>
      <c r="Q92" s="10">
        <f t="shared" si="98"/>
        <v>0.02086593636</v>
      </c>
      <c r="R92" s="10">
        <v>0.13</v>
      </c>
      <c r="S92" s="10">
        <v>0.10099999999999999</v>
      </c>
      <c r="T92" s="10">
        <v>0.16</v>
      </c>
      <c r="U92" s="9">
        <v>4771.0</v>
      </c>
      <c r="V92" s="10">
        <f t="shared" si="6"/>
        <v>0.9968658588</v>
      </c>
      <c r="W92" s="10">
        <v>0.282</v>
      </c>
      <c r="X92" s="9">
        <v>1821.0</v>
      </c>
      <c r="Y92" s="10">
        <f t="shared" si="7"/>
        <v>0.3804847472</v>
      </c>
      <c r="Z92" s="10">
        <v>0.396</v>
      </c>
      <c r="AA92" s="9">
        <v>2594.0</v>
      </c>
      <c r="AB92" s="10">
        <f t="shared" si="8"/>
        <v>0.5419974927</v>
      </c>
      <c r="AC92" s="10">
        <f t="shared" si="9"/>
        <v>0.07751776013</v>
      </c>
      <c r="AD92" s="10">
        <v>0.23199999999999998</v>
      </c>
      <c r="AE92" s="9">
        <v>49917.0</v>
      </c>
      <c r="AF92" s="9">
        <v>1419.0</v>
      </c>
      <c r="AG92" s="9">
        <v>44472.0</v>
      </c>
      <c r="AH92" s="9">
        <v>3041.0</v>
      </c>
      <c r="AI92" s="10">
        <v>0.111</v>
      </c>
      <c r="AJ92" s="2">
        <v>12.38596451</v>
      </c>
      <c r="AK92" s="2">
        <v>386.405111700098</v>
      </c>
      <c r="AL92" s="2" t="s">
        <v>66</v>
      </c>
      <c r="AM92" s="2" t="s">
        <v>98</v>
      </c>
    </row>
    <row r="93" ht="15.75" hidden="1" customHeight="1">
      <c r="A93" s="2" t="s">
        <v>172</v>
      </c>
      <c r="B93" s="2">
        <v>30.5</v>
      </c>
      <c r="C93" s="2">
        <v>27.8</v>
      </c>
      <c r="D93" s="2">
        <v>33.4</v>
      </c>
      <c r="E93" s="2">
        <v>2951.0</v>
      </c>
      <c r="F93" s="2">
        <v>1443.0</v>
      </c>
      <c r="G93" s="2">
        <v>1508.0</v>
      </c>
      <c r="H93" s="10">
        <f t="shared" si="2"/>
        <v>0.4889867841</v>
      </c>
      <c r="I93" s="10">
        <f t="shared" si="3"/>
        <v>0.5110132159</v>
      </c>
      <c r="J93" s="9">
        <v>1183.0</v>
      </c>
      <c r="K93" s="10">
        <f t="shared" si="4"/>
        <v>0.4008810573</v>
      </c>
      <c r="L93" s="9">
        <v>1022.0</v>
      </c>
      <c r="M93" s="9">
        <v>63.0</v>
      </c>
      <c r="N93" s="9">
        <v>14.0</v>
      </c>
      <c r="O93" s="10">
        <f t="shared" ref="O93:Q93" si="99">L93/$J93</f>
        <v>0.8639053254</v>
      </c>
      <c r="P93" s="10">
        <f t="shared" si="99"/>
        <v>0.05325443787</v>
      </c>
      <c r="Q93" s="10">
        <f t="shared" si="99"/>
        <v>0.01183431953</v>
      </c>
      <c r="R93" s="10">
        <v>0.21</v>
      </c>
      <c r="S93" s="10">
        <v>0.196</v>
      </c>
      <c r="T93" s="10">
        <v>0.223</v>
      </c>
      <c r="U93" s="9">
        <v>2943.0</v>
      </c>
      <c r="V93" s="10">
        <f t="shared" si="6"/>
        <v>0.9972890546</v>
      </c>
      <c r="W93" s="10">
        <v>0.083</v>
      </c>
      <c r="X93" s="9">
        <v>885.0</v>
      </c>
      <c r="Y93" s="10">
        <f t="shared" si="7"/>
        <v>0.2998983395</v>
      </c>
      <c r="Z93" s="10">
        <v>0.085</v>
      </c>
      <c r="AA93" s="9">
        <v>1766.0</v>
      </c>
      <c r="AB93" s="10">
        <f t="shared" si="8"/>
        <v>0.5984412064</v>
      </c>
      <c r="AC93" s="10">
        <f t="shared" si="9"/>
        <v>0.1016604541</v>
      </c>
      <c r="AD93" s="10">
        <v>0.087</v>
      </c>
      <c r="AE93" s="9">
        <v>66008.0</v>
      </c>
      <c r="AF93" s="9">
        <v>976.0</v>
      </c>
      <c r="AG93" s="9">
        <v>55703.0</v>
      </c>
      <c r="AH93" s="9">
        <v>2211.0</v>
      </c>
      <c r="AI93" s="10">
        <v>0.11</v>
      </c>
      <c r="AJ93" s="2">
        <v>6.561753152</v>
      </c>
      <c r="AK93" s="2">
        <v>449.7273718839218</v>
      </c>
      <c r="AL93" s="2" t="s">
        <v>66</v>
      </c>
      <c r="AM93" s="2" t="s">
        <v>95</v>
      </c>
    </row>
    <row r="94" ht="15.75" hidden="1" customHeight="1">
      <c r="A94" s="2" t="s">
        <v>173</v>
      </c>
      <c r="B94" s="2">
        <v>28.0</v>
      </c>
      <c r="C94" s="2">
        <v>27.9</v>
      </c>
      <c r="D94" s="2">
        <v>28.3</v>
      </c>
      <c r="E94" s="2">
        <v>2689.0</v>
      </c>
      <c r="F94" s="2">
        <v>1227.0</v>
      </c>
      <c r="G94" s="2">
        <v>1462.0</v>
      </c>
      <c r="H94" s="10">
        <f t="shared" si="2"/>
        <v>0.4563034585</v>
      </c>
      <c r="I94" s="10">
        <f t="shared" si="3"/>
        <v>0.5436965415</v>
      </c>
      <c r="J94" s="9">
        <v>905.0</v>
      </c>
      <c r="K94" s="10">
        <f t="shared" si="4"/>
        <v>0.3365563406</v>
      </c>
      <c r="L94" s="9">
        <v>698.0</v>
      </c>
      <c r="M94" s="9">
        <v>118.0</v>
      </c>
      <c r="N94" s="9">
        <v>52.0</v>
      </c>
      <c r="O94" s="10">
        <f t="shared" ref="O94:Q94" si="100">L94/$J94</f>
        <v>0.7712707182</v>
      </c>
      <c r="P94" s="10">
        <f t="shared" si="100"/>
        <v>0.1303867403</v>
      </c>
      <c r="Q94" s="10">
        <f t="shared" si="100"/>
        <v>0.05745856354</v>
      </c>
      <c r="R94" s="10">
        <v>0.109</v>
      </c>
      <c r="S94" s="10">
        <v>0.085</v>
      </c>
      <c r="T94" s="10">
        <v>0.13</v>
      </c>
      <c r="U94" s="9">
        <v>2665.0</v>
      </c>
      <c r="V94" s="10">
        <f t="shared" si="6"/>
        <v>0.991074749</v>
      </c>
      <c r="W94" s="10">
        <v>0.441</v>
      </c>
      <c r="X94" s="9">
        <v>820.0</v>
      </c>
      <c r="Y94" s="10">
        <f t="shared" si="7"/>
        <v>0.3049460766</v>
      </c>
      <c r="Z94" s="10">
        <v>0.655</v>
      </c>
      <c r="AA94" s="9">
        <v>1613.0</v>
      </c>
      <c r="AB94" s="10">
        <f t="shared" si="8"/>
        <v>0.5998512458</v>
      </c>
      <c r="AC94" s="10">
        <f t="shared" si="9"/>
        <v>0.09520267758</v>
      </c>
      <c r="AD94" s="10">
        <v>0.33899999999999997</v>
      </c>
      <c r="AE94" s="9">
        <v>47761.0</v>
      </c>
      <c r="AF94" s="9">
        <v>943.0</v>
      </c>
      <c r="AG94" s="9">
        <v>32344.0</v>
      </c>
      <c r="AH94" s="9">
        <v>1894.0</v>
      </c>
      <c r="AI94" s="10">
        <v>0.22899999999999998</v>
      </c>
      <c r="AJ94" s="2">
        <v>58.60848991</v>
      </c>
      <c r="AK94" s="2">
        <v>45.88072485964516</v>
      </c>
      <c r="AL94" s="2" t="s">
        <v>77</v>
      </c>
      <c r="AM94" s="2" t="s">
        <v>95</v>
      </c>
    </row>
    <row r="95" ht="15.75" hidden="1" customHeight="1">
      <c r="A95" s="2" t="s">
        <v>174</v>
      </c>
      <c r="B95" s="2">
        <v>28.0</v>
      </c>
      <c r="C95" s="2">
        <v>27.9</v>
      </c>
      <c r="D95" s="2">
        <v>28.0</v>
      </c>
      <c r="E95" s="2">
        <v>3440.0</v>
      </c>
      <c r="F95" s="2">
        <v>1758.0</v>
      </c>
      <c r="G95" s="2">
        <v>1682.0</v>
      </c>
      <c r="H95" s="10">
        <f t="shared" si="2"/>
        <v>0.5110465116</v>
      </c>
      <c r="I95" s="10">
        <f t="shared" si="3"/>
        <v>0.4889534884</v>
      </c>
      <c r="J95" s="9">
        <v>1385.0</v>
      </c>
      <c r="K95" s="10">
        <f t="shared" si="4"/>
        <v>0.4026162791</v>
      </c>
      <c r="L95" s="9">
        <v>1032.0</v>
      </c>
      <c r="M95" s="9">
        <v>164.0</v>
      </c>
      <c r="N95" s="9">
        <v>57.0</v>
      </c>
      <c r="O95" s="10">
        <f t="shared" ref="O95:Q95" si="101">L95/$J95</f>
        <v>0.7451263538</v>
      </c>
      <c r="P95" s="10">
        <f t="shared" si="101"/>
        <v>0.1184115523</v>
      </c>
      <c r="Q95" s="10">
        <f t="shared" si="101"/>
        <v>0.04115523466</v>
      </c>
      <c r="R95" s="10">
        <v>0.28600000000000003</v>
      </c>
      <c r="S95" s="10">
        <v>0.258</v>
      </c>
      <c r="T95" s="10">
        <v>0.316</v>
      </c>
      <c r="U95" s="9">
        <v>3360.0</v>
      </c>
      <c r="V95" s="10">
        <f t="shared" si="6"/>
        <v>0.976744186</v>
      </c>
      <c r="W95" s="10">
        <v>0.12300000000000001</v>
      </c>
      <c r="X95" s="9">
        <v>1160.0</v>
      </c>
      <c r="Y95" s="10">
        <f t="shared" si="7"/>
        <v>0.3372093023</v>
      </c>
      <c r="Z95" s="10">
        <v>0.073</v>
      </c>
      <c r="AA95" s="9">
        <v>1947.0</v>
      </c>
      <c r="AB95" s="10">
        <f t="shared" si="8"/>
        <v>0.5659883721</v>
      </c>
      <c r="AC95" s="10">
        <f t="shared" si="9"/>
        <v>0.09680232558</v>
      </c>
      <c r="AD95" s="10">
        <v>0.16</v>
      </c>
      <c r="AE95" s="9">
        <v>62595.0</v>
      </c>
      <c r="AF95" s="9">
        <v>1062.0</v>
      </c>
      <c r="AG95" s="9">
        <v>59297.0</v>
      </c>
      <c r="AH95" s="9">
        <v>2345.0</v>
      </c>
      <c r="AI95" s="10">
        <v>0.064</v>
      </c>
      <c r="AJ95" s="2">
        <v>2.603017669</v>
      </c>
      <c r="AK95" s="2">
        <v>1321.543084769587</v>
      </c>
      <c r="AL95" s="2" t="s">
        <v>66</v>
      </c>
      <c r="AM95" s="2" t="s">
        <v>111</v>
      </c>
    </row>
    <row r="96" ht="15.75" hidden="1" customHeight="1">
      <c r="A96" s="2" t="s">
        <v>175</v>
      </c>
      <c r="B96" s="2">
        <v>30.8</v>
      </c>
      <c r="C96" s="2">
        <v>27.9</v>
      </c>
      <c r="D96" s="2">
        <v>32.4</v>
      </c>
      <c r="E96" s="2">
        <v>2576.0</v>
      </c>
      <c r="F96" s="2">
        <v>1311.0</v>
      </c>
      <c r="G96" s="2">
        <v>1265.0</v>
      </c>
      <c r="H96" s="10">
        <f t="shared" si="2"/>
        <v>0.5089285714</v>
      </c>
      <c r="I96" s="10">
        <f t="shared" si="3"/>
        <v>0.4910714286</v>
      </c>
      <c r="J96" s="9">
        <v>1046.0</v>
      </c>
      <c r="K96" s="10">
        <f t="shared" si="4"/>
        <v>0.4060559006</v>
      </c>
      <c r="L96" s="9">
        <v>888.0</v>
      </c>
      <c r="M96" s="9">
        <v>45.0</v>
      </c>
      <c r="N96" s="9">
        <v>31.0</v>
      </c>
      <c r="O96" s="10">
        <f t="shared" ref="O96:Q96" si="102">L96/$J96</f>
        <v>0.8489483748</v>
      </c>
      <c r="P96" s="10">
        <f t="shared" si="102"/>
        <v>0.0430210325</v>
      </c>
      <c r="Q96" s="10">
        <f t="shared" si="102"/>
        <v>0.02963671128</v>
      </c>
      <c r="R96" s="10">
        <v>0.201</v>
      </c>
      <c r="S96" s="10">
        <v>0.22399999999999998</v>
      </c>
      <c r="T96" s="10">
        <v>0.179</v>
      </c>
      <c r="U96" s="9">
        <v>2568.0</v>
      </c>
      <c r="V96" s="10">
        <f t="shared" si="6"/>
        <v>0.9968944099</v>
      </c>
      <c r="W96" s="10">
        <v>0.17300000000000001</v>
      </c>
      <c r="X96" s="9">
        <v>844.0</v>
      </c>
      <c r="Y96" s="10">
        <f t="shared" si="7"/>
        <v>0.3276397516</v>
      </c>
      <c r="Z96" s="10">
        <v>0.29600000000000004</v>
      </c>
      <c r="AA96" s="9">
        <v>1564.0</v>
      </c>
      <c r="AB96" s="10">
        <f t="shared" si="8"/>
        <v>0.6071428571</v>
      </c>
      <c r="AC96" s="10">
        <f t="shared" si="9"/>
        <v>0.0652173913</v>
      </c>
      <c r="AD96" s="10">
        <v>0.12300000000000001</v>
      </c>
      <c r="AE96" s="9">
        <v>68534.0</v>
      </c>
      <c r="AF96" s="9">
        <v>772.0</v>
      </c>
      <c r="AG96" s="9">
        <v>57304.0</v>
      </c>
      <c r="AH96" s="9">
        <v>1817.0</v>
      </c>
      <c r="AI96" s="10">
        <v>0.113</v>
      </c>
      <c r="AJ96" s="2">
        <v>3.48286359</v>
      </c>
      <c r="AK96" s="2">
        <v>739.6212723909753</v>
      </c>
      <c r="AL96" s="2" t="s">
        <v>66</v>
      </c>
      <c r="AM96" s="2" t="s">
        <v>95</v>
      </c>
    </row>
    <row r="97" ht="15.75" hidden="1" customHeight="1">
      <c r="A97" s="2" t="s">
        <v>176</v>
      </c>
      <c r="B97" s="2">
        <v>28.5</v>
      </c>
      <c r="C97" s="2">
        <v>28.0</v>
      </c>
      <c r="D97" s="2">
        <v>28.8</v>
      </c>
      <c r="E97" s="2">
        <v>4416.0</v>
      </c>
      <c r="F97" s="2">
        <v>2349.0</v>
      </c>
      <c r="G97" s="2">
        <v>2067.0</v>
      </c>
      <c r="H97" s="10">
        <f t="shared" si="2"/>
        <v>0.5319293478</v>
      </c>
      <c r="I97" s="10">
        <f t="shared" si="3"/>
        <v>0.4680706522</v>
      </c>
      <c r="J97" s="9">
        <v>1934.0</v>
      </c>
      <c r="K97" s="10">
        <f t="shared" si="4"/>
        <v>0.4379528986</v>
      </c>
      <c r="L97" s="9">
        <v>1590.0</v>
      </c>
      <c r="M97" s="9">
        <v>263.0</v>
      </c>
      <c r="N97" s="9">
        <v>41.0</v>
      </c>
      <c r="O97" s="10">
        <f t="shared" ref="O97:Q97" si="103">L97/$J97</f>
        <v>0.8221302999</v>
      </c>
      <c r="P97" s="10">
        <f t="shared" si="103"/>
        <v>0.1359875905</v>
      </c>
      <c r="Q97" s="10">
        <f t="shared" si="103"/>
        <v>0.02119958635</v>
      </c>
      <c r="R97" s="10">
        <v>0.129</v>
      </c>
      <c r="S97" s="10">
        <v>0.115</v>
      </c>
      <c r="T97" s="10">
        <v>0.14300000000000002</v>
      </c>
      <c r="U97" s="9">
        <v>4357.0</v>
      </c>
      <c r="V97" s="10">
        <f t="shared" si="6"/>
        <v>0.9866394928</v>
      </c>
      <c r="W97" s="10">
        <v>0.264</v>
      </c>
      <c r="X97" s="9">
        <v>1162.0</v>
      </c>
      <c r="Y97" s="10">
        <f t="shared" si="7"/>
        <v>0.263134058</v>
      </c>
      <c r="Z97" s="10">
        <v>0.332</v>
      </c>
      <c r="AA97" s="9">
        <v>2753.0</v>
      </c>
      <c r="AB97" s="10">
        <f t="shared" si="8"/>
        <v>0.6234148551</v>
      </c>
      <c r="AC97" s="10">
        <f t="shared" si="9"/>
        <v>0.113451087</v>
      </c>
      <c r="AD97" s="10">
        <v>0.258</v>
      </c>
      <c r="AE97" s="9">
        <v>45475.0</v>
      </c>
      <c r="AF97" s="9">
        <v>1800.0</v>
      </c>
      <c r="AG97" s="9">
        <v>39382.0</v>
      </c>
      <c r="AH97" s="9">
        <v>3305.0</v>
      </c>
      <c r="AI97" s="10">
        <v>0.062</v>
      </c>
      <c r="AJ97" s="2">
        <v>2.963057343</v>
      </c>
      <c r="AK97" s="2">
        <v>1490.352527409727</v>
      </c>
      <c r="AL97" s="2" t="s">
        <v>59</v>
      </c>
      <c r="AM97" s="2" t="s">
        <v>111</v>
      </c>
    </row>
    <row r="98" ht="15.75" customHeight="1">
      <c r="A98" s="2" t="s">
        <v>177</v>
      </c>
      <c r="B98" s="2">
        <v>32.5</v>
      </c>
      <c r="C98" s="2">
        <v>28.0</v>
      </c>
      <c r="D98" s="2">
        <v>35.0</v>
      </c>
      <c r="E98" s="2">
        <v>5843.0</v>
      </c>
      <c r="F98" s="2">
        <v>2664.0</v>
      </c>
      <c r="G98" s="2">
        <v>3179.0</v>
      </c>
      <c r="H98" s="10">
        <f t="shared" si="2"/>
        <v>0.4559301729</v>
      </c>
      <c r="I98" s="10">
        <f t="shared" si="3"/>
        <v>0.5440698271</v>
      </c>
      <c r="J98" s="9">
        <v>2326.0</v>
      </c>
      <c r="K98" s="10">
        <f t="shared" si="4"/>
        <v>0.3980831765</v>
      </c>
      <c r="L98" s="9">
        <v>1147.0</v>
      </c>
      <c r="M98" s="9">
        <v>320.0</v>
      </c>
      <c r="N98" s="9">
        <v>431.0</v>
      </c>
      <c r="O98" s="10">
        <f t="shared" ref="O98:Q98" si="104">L98/$J98</f>
        <v>0.4931212382</v>
      </c>
      <c r="P98" s="10">
        <f t="shared" si="104"/>
        <v>0.1375752365</v>
      </c>
      <c r="Q98" s="10">
        <f t="shared" si="104"/>
        <v>0.1852966466</v>
      </c>
      <c r="R98" s="10">
        <v>0.127</v>
      </c>
      <c r="S98" s="10">
        <v>0.133</v>
      </c>
      <c r="T98" s="10">
        <v>0.12300000000000001</v>
      </c>
      <c r="U98" s="9">
        <v>5824.0</v>
      </c>
      <c r="V98" s="10">
        <f t="shared" si="6"/>
        <v>0.9967482458</v>
      </c>
      <c r="W98" s="10">
        <v>0.389</v>
      </c>
      <c r="X98" s="9">
        <v>1224.0</v>
      </c>
      <c r="Y98" s="10">
        <f t="shared" si="7"/>
        <v>0.2094814308</v>
      </c>
      <c r="Z98" s="10">
        <v>0.552</v>
      </c>
      <c r="AA98" s="9">
        <v>4030.0</v>
      </c>
      <c r="AB98" s="10">
        <f t="shared" si="8"/>
        <v>0.6897141879</v>
      </c>
      <c r="AC98" s="10">
        <f t="shared" si="9"/>
        <v>0.1008043813</v>
      </c>
      <c r="AD98" s="10">
        <v>0.366</v>
      </c>
      <c r="AE98" s="9">
        <v>38407.0</v>
      </c>
      <c r="AF98" s="9">
        <v>2162.0</v>
      </c>
      <c r="AG98" s="9">
        <v>27168.0</v>
      </c>
      <c r="AH98" s="9">
        <v>4786.0</v>
      </c>
      <c r="AI98" s="10">
        <v>0.18</v>
      </c>
      <c r="AJ98" s="2">
        <v>2.744013316</v>
      </c>
      <c r="AK98" s="2">
        <v>2129.3628445351173</v>
      </c>
      <c r="AL98" s="2" t="s">
        <v>59</v>
      </c>
      <c r="AM98" s="2" t="s">
        <v>78</v>
      </c>
    </row>
    <row r="99" ht="15.75" customHeight="1">
      <c r="A99" s="2" t="s">
        <v>178</v>
      </c>
      <c r="B99" s="2">
        <v>30.8</v>
      </c>
      <c r="C99" s="2">
        <v>28.0</v>
      </c>
      <c r="D99" s="2">
        <v>36.1</v>
      </c>
      <c r="E99" s="2">
        <v>6848.0</v>
      </c>
      <c r="F99" s="2">
        <v>3383.0</v>
      </c>
      <c r="G99" s="2">
        <v>3465.0</v>
      </c>
      <c r="H99" s="10">
        <f t="shared" si="2"/>
        <v>0.4940128505</v>
      </c>
      <c r="I99" s="10">
        <f t="shared" si="3"/>
        <v>0.5059871495</v>
      </c>
      <c r="J99" s="9">
        <v>3437.0</v>
      </c>
      <c r="K99" s="10">
        <f t="shared" si="4"/>
        <v>0.5018983645</v>
      </c>
      <c r="L99" s="9">
        <v>2314.0</v>
      </c>
      <c r="M99" s="9">
        <v>273.0</v>
      </c>
      <c r="N99" s="9">
        <v>182.0</v>
      </c>
      <c r="O99" s="10">
        <f t="shared" ref="O99:Q99" si="105">L99/$J99</f>
        <v>0.6732615653</v>
      </c>
      <c r="P99" s="10">
        <f t="shared" si="105"/>
        <v>0.07942973523</v>
      </c>
      <c r="Q99" s="10">
        <f t="shared" si="105"/>
        <v>0.05295315682</v>
      </c>
      <c r="R99" s="10">
        <v>0.455</v>
      </c>
      <c r="S99" s="10">
        <v>0.46799999999999997</v>
      </c>
      <c r="T99" s="10">
        <v>0.444</v>
      </c>
      <c r="U99" s="9">
        <v>6836.0</v>
      </c>
      <c r="V99" s="10">
        <f t="shared" si="6"/>
        <v>0.9982476636</v>
      </c>
      <c r="W99" s="10">
        <v>0.25</v>
      </c>
      <c r="X99" s="9">
        <v>1486.0</v>
      </c>
      <c r="Y99" s="10">
        <f t="shared" si="7"/>
        <v>0.2169976636</v>
      </c>
      <c r="Z99" s="10">
        <v>0.16399999999999998</v>
      </c>
      <c r="AA99" s="9">
        <v>4474.0</v>
      </c>
      <c r="AB99" s="10">
        <f t="shared" si="8"/>
        <v>0.6533294393</v>
      </c>
      <c r="AC99" s="10">
        <f t="shared" si="9"/>
        <v>0.1296728972</v>
      </c>
      <c r="AD99" s="10">
        <v>0.301</v>
      </c>
      <c r="AE99" s="9">
        <v>63422.0</v>
      </c>
      <c r="AF99" s="9">
        <v>2785.0</v>
      </c>
      <c r="AG99" s="9">
        <v>45210.0</v>
      </c>
      <c r="AH99" s="9">
        <v>5553.0</v>
      </c>
      <c r="AI99" s="10">
        <v>0.062</v>
      </c>
      <c r="AJ99" s="2">
        <v>5.284312864</v>
      </c>
      <c r="AK99" s="2">
        <v>1295.9111574662434</v>
      </c>
      <c r="AL99" s="2" t="s">
        <v>66</v>
      </c>
      <c r="AM99" s="2" t="s">
        <v>72</v>
      </c>
    </row>
    <row r="100" ht="15.75" hidden="1" customHeight="1">
      <c r="A100" s="2" t="s">
        <v>179</v>
      </c>
      <c r="B100" s="2">
        <v>28.3</v>
      </c>
      <c r="C100" s="2">
        <v>28.1</v>
      </c>
      <c r="D100" s="2">
        <v>28.4</v>
      </c>
      <c r="E100" s="2">
        <v>5165.0</v>
      </c>
      <c r="F100" s="2">
        <v>2689.0</v>
      </c>
      <c r="G100" s="2">
        <v>2476.0</v>
      </c>
      <c r="H100" s="10">
        <f t="shared" si="2"/>
        <v>0.5206195547</v>
      </c>
      <c r="I100" s="10">
        <f t="shared" si="3"/>
        <v>0.4793804453</v>
      </c>
      <c r="J100" s="9">
        <v>1456.0</v>
      </c>
      <c r="K100" s="10">
        <f t="shared" si="4"/>
        <v>0.2818973863</v>
      </c>
      <c r="L100" s="9">
        <v>931.0</v>
      </c>
      <c r="M100" s="9">
        <v>363.0</v>
      </c>
      <c r="N100" s="9">
        <v>10.0</v>
      </c>
      <c r="O100" s="10">
        <f t="shared" ref="O100:Q100" si="106">L100/$J100</f>
        <v>0.6394230769</v>
      </c>
      <c r="P100" s="10">
        <f t="shared" si="106"/>
        <v>0.2493131868</v>
      </c>
      <c r="Q100" s="10">
        <f t="shared" si="106"/>
        <v>0.006868131868</v>
      </c>
      <c r="R100" s="10">
        <v>0.04</v>
      </c>
      <c r="S100" s="10">
        <v>0.026000000000000002</v>
      </c>
      <c r="T100" s="10">
        <v>0.057</v>
      </c>
      <c r="U100" s="9">
        <v>5065.0</v>
      </c>
      <c r="V100" s="10">
        <f t="shared" si="6"/>
        <v>0.9806389158</v>
      </c>
      <c r="W100" s="10">
        <v>0.465</v>
      </c>
      <c r="X100" s="9">
        <v>1450.0</v>
      </c>
      <c r="Y100" s="10">
        <f t="shared" si="7"/>
        <v>0.2807357212</v>
      </c>
      <c r="Z100" s="10">
        <v>0.591</v>
      </c>
      <c r="AA100" s="9">
        <v>3287.0</v>
      </c>
      <c r="AB100" s="10">
        <f t="shared" si="8"/>
        <v>0.6363988383</v>
      </c>
      <c r="AC100" s="10">
        <f t="shared" si="9"/>
        <v>0.08286544046</v>
      </c>
      <c r="AD100" s="10">
        <v>0.42700000000000005</v>
      </c>
      <c r="AE100" s="9">
        <v>31309.0</v>
      </c>
      <c r="AF100" s="9">
        <v>1642.0</v>
      </c>
      <c r="AG100" s="9">
        <v>22703.0</v>
      </c>
      <c r="AH100" s="9">
        <v>3745.0</v>
      </c>
      <c r="AI100" s="10">
        <v>0.235</v>
      </c>
      <c r="AJ100" s="2">
        <v>1.467980523</v>
      </c>
      <c r="AK100" s="2">
        <v>3518.439052205327</v>
      </c>
      <c r="AL100" s="2" t="s">
        <v>59</v>
      </c>
      <c r="AM100" s="2" t="s">
        <v>180</v>
      </c>
    </row>
    <row r="101" ht="15.75" hidden="1" customHeight="1">
      <c r="A101" s="2" t="s">
        <v>181</v>
      </c>
      <c r="B101" s="2">
        <v>28.5</v>
      </c>
      <c r="C101" s="2">
        <v>28.1</v>
      </c>
      <c r="D101" s="2">
        <v>29.8</v>
      </c>
      <c r="E101" s="2">
        <v>4813.0</v>
      </c>
      <c r="F101" s="2">
        <v>2286.0</v>
      </c>
      <c r="G101" s="2">
        <v>2527.0</v>
      </c>
      <c r="H101" s="10">
        <f t="shared" si="2"/>
        <v>0.4749636401</v>
      </c>
      <c r="I101" s="10">
        <f t="shared" si="3"/>
        <v>0.5250363599</v>
      </c>
      <c r="J101" s="9">
        <v>2098.0</v>
      </c>
      <c r="K101" s="10">
        <f t="shared" si="4"/>
        <v>0.4359027633</v>
      </c>
      <c r="L101" s="9">
        <v>1703.0</v>
      </c>
      <c r="M101" s="9">
        <v>261.0</v>
      </c>
      <c r="N101" s="9">
        <v>40.0</v>
      </c>
      <c r="O101" s="10">
        <f t="shared" ref="O101:Q101" si="107">L101/$J101</f>
        <v>0.8117254528</v>
      </c>
      <c r="P101" s="10">
        <f t="shared" si="107"/>
        <v>0.1244041945</v>
      </c>
      <c r="Q101" s="10">
        <f t="shared" si="107"/>
        <v>0.01906577693</v>
      </c>
      <c r="R101" s="10">
        <v>0.1</v>
      </c>
      <c r="S101" s="10">
        <v>0.092</v>
      </c>
      <c r="T101" s="10">
        <v>0.107</v>
      </c>
      <c r="U101" s="9">
        <v>4813.0</v>
      </c>
      <c r="V101" s="10">
        <f t="shared" si="6"/>
        <v>1</v>
      </c>
      <c r="W101" s="10">
        <v>0.17600000000000002</v>
      </c>
      <c r="X101" s="9">
        <v>1478.0</v>
      </c>
      <c r="Y101" s="10">
        <f t="shared" si="7"/>
        <v>0.3070849782</v>
      </c>
      <c r="Z101" s="10">
        <v>0.228</v>
      </c>
      <c r="AA101" s="9">
        <v>2840.0</v>
      </c>
      <c r="AB101" s="10">
        <f t="shared" si="8"/>
        <v>0.5900685643</v>
      </c>
      <c r="AC101" s="10">
        <f t="shared" si="9"/>
        <v>0.1028464575</v>
      </c>
      <c r="AD101" s="10">
        <v>0.171</v>
      </c>
      <c r="AE101" s="9">
        <v>48430.0</v>
      </c>
      <c r="AF101" s="9">
        <v>1745.0</v>
      </c>
      <c r="AG101" s="9">
        <v>39144.0</v>
      </c>
      <c r="AH101" s="9">
        <v>3523.0</v>
      </c>
      <c r="AI101" s="10">
        <v>0.043</v>
      </c>
      <c r="AJ101" s="2">
        <v>2.56357692</v>
      </c>
      <c r="AK101" s="2">
        <v>1877.454880503449</v>
      </c>
      <c r="AL101" s="2" t="s">
        <v>59</v>
      </c>
      <c r="AM101" s="2" t="s">
        <v>111</v>
      </c>
    </row>
    <row r="102" ht="15.75" hidden="1" customHeight="1">
      <c r="A102" s="2" t="s">
        <v>182</v>
      </c>
      <c r="B102" s="2">
        <v>29.0</v>
      </c>
      <c r="C102" s="2">
        <v>28.1</v>
      </c>
      <c r="D102" s="2">
        <v>32.4</v>
      </c>
      <c r="E102" s="2">
        <v>4236.0</v>
      </c>
      <c r="F102" s="2">
        <v>2333.0</v>
      </c>
      <c r="G102" s="2">
        <v>1903.0</v>
      </c>
      <c r="H102" s="10">
        <f t="shared" si="2"/>
        <v>0.5507554297</v>
      </c>
      <c r="I102" s="10">
        <f t="shared" si="3"/>
        <v>0.4492445703</v>
      </c>
      <c r="J102" s="9">
        <v>2376.0</v>
      </c>
      <c r="K102" s="10">
        <f t="shared" si="4"/>
        <v>0.5609065156</v>
      </c>
      <c r="L102" s="9">
        <v>1673.0</v>
      </c>
      <c r="M102" s="9">
        <v>219.0</v>
      </c>
      <c r="N102" s="9">
        <v>151.0</v>
      </c>
      <c r="O102" s="10">
        <f t="shared" ref="O102:Q102" si="108">L102/$J102</f>
        <v>0.7041245791</v>
      </c>
      <c r="P102" s="10">
        <f t="shared" si="108"/>
        <v>0.09217171717</v>
      </c>
      <c r="Q102" s="10">
        <f t="shared" si="108"/>
        <v>0.06355218855</v>
      </c>
      <c r="R102" s="10">
        <v>0.44299999999999995</v>
      </c>
      <c r="S102" s="10">
        <v>0.38</v>
      </c>
      <c r="T102" s="10">
        <v>0.51</v>
      </c>
      <c r="U102" s="9">
        <v>4221.0</v>
      </c>
      <c r="V102" s="10">
        <f t="shared" si="6"/>
        <v>0.9964589235</v>
      </c>
      <c r="W102" s="10">
        <v>0.33799999999999997</v>
      </c>
      <c r="X102" s="9">
        <v>408.0</v>
      </c>
      <c r="Y102" s="10">
        <f t="shared" si="7"/>
        <v>0.09631728045</v>
      </c>
      <c r="Z102" s="10">
        <v>0.368</v>
      </c>
      <c r="AA102" s="9">
        <v>3420.0</v>
      </c>
      <c r="AB102" s="10">
        <f t="shared" si="8"/>
        <v>0.8073654391</v>
      </c>
      <c r="AC102" s="10">
        <f t="shared" si="9"/>
        <v>0.09631728045</v>
      </c>
      <c r="AD102" s="10">
        <v>0.33899999999999997</v>
      </c>
      <c r="AE102" s="9">
        <v>52188.0</v>
      </c>
      <c r="AF102" s="9">
        <v>2363.0</v>
      </c>
      <c r="AG102" s="9">
        <v>27996.0</v>
      </c>
      <c r="AH102" s="9">
        <v>3868.0</v>
      </c>
      <c r="AI102" s="10">
        <v>0.065</v>
      </c>
      <c r="AJ102" s="2">
        <v>4.77692507</v>
      </c>
      <c r="AK102" s="2">
        <v>886.7629150398208</v>
      </c>
      <c r="AL102" s="2" t="s">
        <v>66</v>
      </c>
      <c r="AM102" s="2" t="s">
        <v>78</v>
      </c>
    </row>
    <row r="103" ht="15.75" hidden="1" customHeight="1">
      <c r="A103" s="2" t="s">
        <v>183</v>
      </c>
      <c r="B103" s="2">
        <v>30.0</v>
      </c>
      <c r="C103" s="2">
        <v>28.1</v>
      </c>
      <c r="D103" s="2">
        <v>33.6</v>
      </c>
      <c r="E103" s="2">
        <v>7656.0</v>
      </c>
      <c r="F103" s="2">
        <v>3812.0</v>
      </c>
      <c r="G103" s="2">
        <v>3844.0</v>
      </c>
      <c r="H103" s="10">
        <f t="shared" si="2"/>
        <v>0.4979101358</v>
      </c>
      <c r="I103" s="10">
        <f t="shared" si="3"/>
        <v>0.5020898642</v>
      </c>
      <c r="J103" s="9">
        <v>3801.0</v>
      </c>
      <c r="K103" s="10">
        <f t="shared" si="4"/>
        <v>0.4964733542</v>
      </c>
      <c r="L103" s="9">
        <v>3058.0</v>
      </c>
      <c r="M103" s="9">
        <v>363.0</v>
      </c>
      <c r="N103" s="9">
        <v>239.0</v>
      </c>
      <c r="O103" s="10">
        <f t="shared" ref="O103:Q103" si="109">L103/$J103</f>
        <v>0.804525125</v>
      </c>
      <c r="P103" s="10">
        <f t="shared" si="109"/>
        <v>0.0955011839</v>
      </c>
      <c r="Q103" s="10">
        <f t="shared" si="109"/>
        <v>0.06287818995</v>
      </c>
      <c r="R103" s="10">
        <v>0.385</v>
      </c>
      <c r="S103" s="10">
        <v>0.387</v>
      </c>
      <c r="T103" s="10">
        <v>0.38299999999999995</v>
      </c>
      <c r="U103" s="9">
        <v>7558.0</v>
      </c>
      <c r="V103" s="10">
        <f t="shared" si="6"/>
        <v>0.987199582</v>
      </c>
      <c r="W103" s="10">
        <v>0.069</v>
      </c>
      <c r="X103" s="9">
        <v>1698.0</v>
      </c>
      <c r="Y103" s="10">
        <f t="shared" si="7"/>
        <v>0.2217868339</v>
      </c>
      <c r="Z103" s="10">
        <v>0.08</v>
      </c>
      <c r="AA103" s="9">
        <v>5249.0</v>
      </c>
      <c r="AB103" s="10">
        <f t="shared" si="8"/>
        <v>0.6856060606</v>
      </c>
      <c r="AC103" s="10">
        <f t="shared" si="9"/>
        <v>0.09260710554</v>
      </c>
      <c r="AD103" s="10">
        <v>0.063</v>
      </c>
      <c r="AE103" s="9">
        <v>68689.0</v>
      </c>
      <c r="AF103" s="9">
        <v>3110.0</v>
      </c>
      <c r="AG103" s="9">
        <v>56313.0</v>
      </c>
      <c r="AH103" s="9">
        <v>6005.0</v>
      </c>
      <c r="AI103" s="10">
        <v>0.113</v>
      </c>
      <c r="AJ103" s="2">
        <v>6.251275286</v>
      </c>
      <c r="AK103" s="2">
        <v>1224.710103096234</v>
      </c>
      <c r="AL103" s="2" t="s">
        <v>66</v>
      </c>
      <c r="AM103" s="2" t="s">
        <v>85</v>
      </c>
    </row>
    <row r="104" ht="15.75" hidden="1" customHeight="1">
      <c r="A104" s="2" t="s">
        <v>184</v>
      </c>
      <c r="B104" s="2">
        <v>29.0</v>
      </c>
      <c r="C104" s="2">
        <v>28.2</v>
      </c>
      <c r="D104" s="2">
        <v>31.2</v>
      </c>
      <c r="E104" s="2">
        <v>4058.0</v>
      </c>
      <c r="F104" s="2">
        <v>2699.0</v>
      </c>
      <c r="G104" s="2">
        <v>1359.0</v>
      </c>
      <c r="H104" s="10">
        <f t="shared" si="2"/>
        <v>0.6651059635</v>
      </c>
      <c r="I104" s="10">
        <f t="shared" si="3"/>
        <v>0.3348940365</v>
      </c>
      <c r="J104" s="9">
        <v>998.0</v>
      </c>
      <c r="K104" s="10">
        <f t="shared" si="4"/>
        <v>0.2459339576</v>
      </c>
      <c r="L104" s="9">
        <v>617.0</v>
      </c>
      <c r="M104" s="9">
        <v>55.0</v>
      </c>
      <c r="N104" s="9">
        <v>158.0</v>
      </c>
      <c r="O104" s="10">
        <f t="shared" ref="O104:Q104" si="110">L104/$J104</f>
        <v>0.6182364729</v>
      </c>
      <c r="P104" s="10">
        <f t="shared" si="110"/>
        <v>0.05511022044</v>
      </c>
      <c r="Q104" s="10">
        <f t="shared" si="110"/>
        <v>0.1583166333</v>
      </c>
      <c r="R104" s="10">
        <v>0.057999999999999996</v>
      </c>
      <c r="S104" s="10">
        <v>0.02</v>
      </c>
      <c r="T104" s="10">
        <v>0.139</v>
      </c>
      <c r="U104" s="9">
        <v>2651.0</v>
      </c>
      <c r="V104" s="10">
        <f t="shared" si="6"/>
        <v>0.6532774766</v>
      </c>
      <c r="W104" s="10">
        <v>0.406</v>
      </c>
      <c r="X104" s="9">
        <v>546.0</v>
      </c>
      <c r="Y104" s="10">
        <f t="shared" si="7"/>
        <v>0.1345490389</v>
      </c>
      <c r="Z104" s="10">
        <v>0.44</v>
      </c>
      <c r="AA104" s="9">
        <v>1922.0</v>
      </c>
      <c r="AB104" s="10">
        <f t="shared" si="8"/>
        <v>0.4736323312</v>
      </c>
      <c r="AC104" s="10">
        <f t="shared" si="9"/>
        <v>0.3918186299</v>
      </c>
      <c r="AD104" s="10">
        <v>0.387</v>
      </c>
      <c r="AE104" s="9">
        <v>26820.0</v>
      </c>
      <c r="AF104" s="9">
        <v>1263.0</v>
      </c>
      <c r="AG104" s="9">
        <v>17614.0</v>
      </c>
      <c r="AH104" s="9">
        <v>3515.0</v>
      </c>
      <c r="AI104" s="10">
        <v>0.177</v>
      </c>
      <c r="AJ104" s="2">
        <v>0.926848447</v>
      </c>
      <c r="AK104" s="2">
        <v>4378.277822156182</v>
      </c>
      <c r="AL104" s="2" t="s">
        <v>59</v>
      </c>
      <c r="AM104" s="2" t="s">
        <v>60</v>
      </c>
    </row>
    <row r="105" ht="15.75" hidden="1" customHeight="1">
      <c r="A105" s="2" t="s">
        <v>185</v>
      </c>
      <c r="B105" s="2">
        <v>29.8</v>
      </c>
      <c r="C105" s="2">
        <v>28.2</v>
      </c>
      <c r="D105" s="2">
        <v>33.0</v>
      </c>
      <c r="E105" s="2">
        <v>7342.0</v>
      </c>
      <c r="F105" s="2">
        <v>3662.0</v>
      </c>
      <c r="G105" s="2">
        <v>3680.0</v>
      </c>
      <c r="H105" s="10">
        <f t="shared" si="2"/>
        <v>0.498774176</v>
      </c>
      <c r="I105" s="10">
        <f t="shared" si="3"/>
        <v>0.501225824</v>
      </c>
      <c r="J105" s="9">
        <v>3563.0</v>
      </c>
      <c r="K105" s="10">
        <f t="shared" si="4"/>
        <v>0.4852901117</v>
      </c>
      <c r="L105" s="9">
        <v>2565.0</v>
      </c>
      <c r="M105" s="9">
        <v>573.0</v>
      </c>
      <c r="N105" s="9">
        <v>208.0</v>
      </c>
      <c r="O105" s="10">
        <f t="shared" ref="O105:Q105" si="111">L105/$J105</f>
        <v>0.7198989615</v>
      </c>
      <c r="P105" s="10">
        <f t="shared" si="111"/>
        <v>0.1608195341</v>
      </c>
      <c r="Q105" s="10">
        <f t="shared" si="111"/>
        <v>0.05837777154</v>
      </c>
      <c r="R105" s="10">
        <v>0.28</v>
      </c>
      <c r="S105" s="10">
        <v>0.249</v>
      </c>
      <c r="T105" s="10">
        <v>0.309</v>
      </c>
      <c r="U105" s="9">
        <v>7338.0</v>
      </c>
      <c r="V105" s="10">
        <f t="shared" si="6"/>
        <v>0.9994551893</v>
      </c>
      <c r="W105" s="10">
        <v>0.153</v>
      </c>
      <c r="X105" s="9">
        <v>2108.0</v>
      </c>
      <c r="Y105" s="10">
        <f t="shared" si="7"/>
        <v>0.2871152275</v>
      </c>
      <c r="Z105" s="10">
        <v>0.24600000000000002</v>
      </c>
      <c r="AA105" s="9">
        <v>4810.0</v>
      </c>
      <c r="AB105" s="10">
        <f t="shared" si="8"/>
        <v>0.6551348406</v>
      </c>
      <c r="AC105" s="10">
        <f t="shared" si="9"/>
        <v>0.0577499319</v>
      </c>
      <c r="AD105" s="10">
        <v>0.11599999999999999</v>
      </c>
      <c r="AE105" s="9">
        <v>72378.0</v>
      </c>
      <c r="AF105" s="9">
        <v>2547.0</v>
      </c>
      <c r="AG105" s="9">
        <v>59171.0</v>
      </c>
      <c r="AH105" s="9">
        <v>5466.0</v>
      </c>
      <c r="AI105" s="10">
        <v>0.083</v>
      </c>
      <c r="AJ105" s="2">
        <v>4.23594721</v>
      </c>
      <c r="AK105" s="2">
        <v>1733.2605049154993</v>
      </c>
      <c r="AL105" s="2" t="s">
        <v>59</v>
      </c>
      <c r="AM105" s="2" t="s">
        <v>64</v>
      </c>
    </row>
    <row r="106" ht="15.75" hidden="1" customHeight="1">
      <c r="A106" s="2" t="s">
        <v>186</v>
      </c>
      <c r="B106" s="2">
        <v>28.5</v>
      </c>
      <c r="C106" s="2">
        <v>28.4</v>
      </c>
      <c r="D106" s="2">
        <v>29.5</v>
      </c>
      <c r="E106" s="2">
        <v>9091.0</v>
      </c>
      <c r="F106" s="2">
        <v>5116.0</v>
      </c>
      <c r="G106" s="2">
        <v>3975.0</v>
      </c>
      <c r="H106" s="10">
        <f t="shared" si="2"/>
        <v>0.5627543725</v>
      </c>
      <c r="I106" s="10">
        <f t="shared" si="3"/>
        <v>0.4372456275</v>
      </c>
      <c r="J106" s="9">
        <v>3851.0</v>
      </c>
      <c r="K106" s="10">
        <f t="shared" si="4"/>
        <v>0.4236057639</v>
      </c>
      <c r="L106" s="9">
        <v>3235.0</v>
      </c>
      <c r="M106" s="9">
        <v>323.0</v>
      </c>
      <c r="N106" s="9">
        <v>2.0</v>
      </c>
      <c r="O106" s="10">
        <f t="shared" ref="O106:Q106" si="112">L106/$J106</f>
        <v>0.8400415476</v>
      </c>
      <c r="P106" s="10">
        <f t="shared" si="112"/>
        <v>0.08387431836</v>
      </c>
      <c r="Q106" s="10">
        <f t="shared" si="112"/>
        <v>0.0005193456245</v>
      </c>
      <c r="R106" s="10">
        <v>0.26899999999999996</v>
      </c>
      <c r="S106" s="10">
        <v>0.313</v>
      </c>
      <c r="T106" s="10">
        <v>0.212</v>
      </c>
      <c r="U106" s="9">
        <v>9068.0</v>
      </c>
      <c r="V106" s="10">
        <f t="shared" si="6"/>
        <v>0.9974700253</v>
      </c>
      <c r="W106" s="10">
        <v>0.096</v>
      </c>
      <c r="X106" s="9">
        <v>3269.0</v>
      </c>
      <c r="Y106" s="10">
        <f t="shared" si="7"/>
        <v>0.3595864041</v>
      </c>
      <c r="Z106" s="10">
        <v>0.162</v>
      </c>
      <c r="AA106" s="9">
        <v>5116.0</v>
      </c>
      <c r="AB106" s="10">
        <f t="shared" si="8"/>
        <v>0.5627543725</v>
      </c>
      <c r="AC106" s="10">
        <f t="shared" si="9"/>
        <v>0.07765922341</v>
      </c>
      <c r="AD106" s="10">
        <v>0.054000000000000006</v>
      </c>
      <c r="AE106" s="9">
        <v>88352.0</v>
      </c>
      <c r="AF106" s="9">
        <v>2571.0</v>
      </c>
      <c r="AG106" s="9">
        <v>80426.0</v>
      </c>
      <c r="AH106" s="9">
        <v>6203.0</v>
      </c>
      <c r="AI106" s="10">
        <v>0.047</v>
      </c>
      <c r="AJ106" s="2">
        <v>542.3221981</v>
      </c>
      <c r="AK106" s="2">
        <v>16.76309771543537</v>
      </c>
      <c r="AL106" s="2" t="s">
        <v>77</v>
      </c>
      <c r="AM106" s="2" t="s">
        <v>81</v>
      </c>
    </row>
    <row r="107" ht="15.75" hidden="1" customHeight="1">
      <c r="A107" s="2" t="s">
        <v>187</v>
      </c>
      <c r="B107" s="2">
        <v>28.1</v>
      </c>
      <c r="C107" s="2">
        <v>28.5</v>
      </c>
      <c r="D107" s="2">
        <v>27.9</v>
      </c>
      <c r="E107" s="2">
        <v>8215.0</v>
      </c>
      <c r="F107" s="2">
        <v>4098.0</v>
      </c>
      <c r="G107" s="2">
        <v>4117.0</v>
      </c>
      <c r="H107" s="10">
        <f t="shared" si="2"/>
        <v>0.4988435788</v>
      </c>
      <c r="I107" s="10">
        <f t="shared" si="3"/>
        <v>0.5011564212</v>
      </c>
      <c r="J107" s="9">
        <v>3975.0</v>
      </c>
      <c r="K107" s="10">
        <f t="shared" si="4"/>
        <v>0.4838709677</v>
      </c>
      <c r="L107" s="9">
        <v>2951.0</v>
      </c>
      <c r="M107" s="9">
        <v>511.0</v>
      </c>
      <c r="N107" s="9">
        <v>335.0</v>
      </c>
      <c r="O107" s="10">
        <f t="shared" ref="O107:Q107" si="113">L107/$J107</f>
        <v>0.7423899371</v>
      </c>
      <c r="P107" s="10">
        <f t="shared" si="113"/>
        <v>0.1285534591</v>
      </c>
      <c r="Q107" s="10">
        <f t="shared" si="113"/>
        <v>0.08427672956</v>
      </c>
      <c r="R107" s="10">
        <v>0.16</v>
      </c>
      <c r="S107" s="10">
        <v>0.156</v>
      </c>
      <c r="T107" s="10">
        <v>0.16399999999999998</v>
      </c>
      <c r="U107" s="9">
        <v>8066.0</v>
      </c>
      <c r="V107" s="10">
        <f t="shared" si="6"/>
        <v>0.9818624467</v>
      </c>
      <c r="W107" s="10">
        <v>0.248</v>
      </c>
      <c r="X107" s="9">
        <v>1987.0</v>
      </c>
      <c r="Y107" s="10">
        <f t="shared" si="7"/>
        <v>0.2418746196</v>
      </c>
      <c r="Z107" s="10">
        <v>0.313</v>
      </c>
      <c r="AA107" s="9">
        <v>5613.0</v>
      </c>
      <c r="AB107" s="10">
        <f t="shared" si="8"/>
        <v>0.683262325</v>
      </c>
      <c r="AC107" s="10">
        <f t="shared" si="9"/>
        <v>0.07486305539</v>
      </c>
      <c r="AD107" s="10">
        <v>0.226</v>
      </c>
      <c r="AE107" s="9">
        <v>49638.0</v>
      </c>
      <c r="AF107" s="9">
        <v>3058.0</v>
      </c>
      <c r="AG107" s="9">
        <v>39699.0</v>
      </c>
      <c r="AH107" s="9">
        <v>6257.0</v>
      </c>
      <c r="AI107" s="10">
        <v>0.1</v>
      </c>
      <c r="AJ107" s="2">
        <v>2.051057363</v>
      </c>
      <c r="AK107" s="2">
        <v>4005.2512173449145</v>
      </c>
      <c r="AL107" s="2" t="s">
        <v>59</v>
      </c>
      <c r="AM107" s="2" t="s">
        <v>64</v>
      </c>
    </row>
    <row r="108" ht="15.75" hidden="1" customHeight="1">
      <c r="A108" s="2" t="s">
        <v>188</v>
      </c>
      <c r="B108" s="2">
        <v>29.9</v>
      </c>
      <c r="C108" s="2">
        <v>28.5</v>
      </c>
      <c r="D108" s="2">
        <v>32.6</v>
      </c>
      <c r="E108" s="2">
        <v>4436.0</v>
      </c>
      <c r="F108" s="2">
        <v>2286.0</v>
      </c>
      <c r="G108" s="2">
        <v>2150.0</v>
      </c>
      <c r="H108" s="10">
        <f t="shared" si="2"/>
        <v>0.5153291253</v>
      </c>
      <c r="I108" s="10">
        <f t="shared" si="3"/>
        <v>0.4846708747</v>
      </c>
      <c r="J108" s="9">
        <v>2745.0</v>
      </c>
      <c r="K108" s="10">
        <f t="shared" si="4"/>
        <v>0.6188007214</v>
      </c>
      <c r="L108" s="9">
        <v>1142.0</v>
      </c>
      <c r="M108" s="9">
        <v>200.0</v>
      </c>
      <c r="N108" s="9">
        <v>576.0</v>
      </c>
      <c r="O108" s="10">
        <f t="shared" ref="O108:Q108" si="114">L108/$J108</f>
        <v>0.4160291439</v>
      </c>
      <c r="P108" s="10">
        <f t="shared" si="114"/>
        <v>0.07285974499</v>
      </c>
      <c r="Q108" s="10">
        <f t="shared" si="114"/>
        <v>0.2098360656</v>
      </c>
      <c r="R108" s="10">
        <v>0.525</v>
      </c>
      <c r="S108" s="10">
        <v>0.513</v>
      </c>
      <c r="T108" s="10">
        <v>0.539</v>
      </c>
      <c r="U108" s="9">
        <v>4357.0</v>
      </c>
      <c r="V108" s="10">
        <f t="shared" si="6"/>
        <v>0.9821911632</v>
      </c>
      <c r="W108" s="10">
        <v>0.146</v>
      </c>
      <c r="X108" s="9">
        <v>699.0</v>
      </c>
      <c r="Y108" s="10">
        <f t="shared" si="7"/>
        <v>0.1575743913</v>
      </c>
      <c r="Z108" s="10">
        <v>0.165</v>
      </c>
      <c r="AA108" s="9">
        <v>3450.0</v>
      </c>
      <c r="AB108" s="10">
        <f t="shared" si="8"/>
        <v>0.7777276826</v>
      </c>
      <c r="AC108" s="10">
        <f t="shared" si="9"/>
        <v>0.06469792606</v>
      </c>
      <c r="AD108" s="10">
        <v>0.132</v>
      </c>
      <c r="AE108" s="9">
        <v>75776.0</v>
      </c>
      <c r="AF108" s="9">
        <v>1744.0</v>
      </c>
      <c r="AG108" s="9">
        <v>56875.0</v>
      </c>
      <c r="AH108" s="9">
        <v>3809.0</v>
      </c>
      <c r="AI108" s="10">
        <v>0.09</v>
      </c>
      <c r="AJ108" s="2">
        <v>0.732385504</v>
      </c>
      <c r="AK108" s="2">
        <v>6056.919444435099</v>
      </c>
      <c r="AL108" s="2" t="s">
        <v>59</v>
      </c>
      <c r="AM108" s="2" t="s">
        <v>64</v>
      </c>
    </row>
    <row r="109" ht="15.75" hidden="1" customHeight="1">
      <c r="A109" s="2" t="s">
        <v>189</v>
      </c>
      <c r="B109" s="2">
        <v>31.5</v>
      </c>
      <c r="C109" s="2">
        <v>28.5</v>
      </c>
      <c r="D109" s="2">
        <v>33.8</v>
      </c>
      <c r="E109" s="2">
        <v>5368.0</v>
      </c>
      <c r="F109" s="2">
        <v>2721.0</v>
      </c>
      <c r="G109" s="2">
        <v>2647.0</v>
      </c>
      <c r="H109" s="10">
        <f t="shared" si="2"/>
        <v>0.5068926975</v>
      </c>
      <c r="I109" s="10">
        <f t="shared" si="3"/>
        <v>0.4931073025</v>
      </c>
      <c r="J109" s="9">
        <v>2034.0</v>
      </c>
      <c r="K109" s="10">
        <f t="shared" si="4"/>
        <v>0.3789120715</v>
      </c>
      <c r="L109" s="9">
        <v>1580.0</v>
      </c>
      <c r="M109" s="9">
        <v>334.0</v>
      </c>
      <c r="N109" s="9">
        <v>65.0</v>
      </c>
      <c r="O109" s="10">
        <f t="shared" ref="O109:Q109" si="115">L109/$J109</f>
        <v>0.7767944936</v>
      </c>
      <c r="P109" s="10">
        <f t="shared" si="115"/>
        <v>0.1642084562</v>
      </c>
      <c r="Q109" s="10">
        <f t="shared" si="115"/>
        <v>0.0319567355</v>
      </c>
      <c r="R109" s="10">
        <v>0.136</v>
      </c>
      <c r="S109" s="10">
        <v>0.105</v>
      </c>
      <c r="T109" s="10">
        <v>0.165</v>
      </c>
      <c r="U109" s="9">
        <v>5368.0</v>
      </c>
      <c r="V109" s="10">
        <f t="shared" si="6"/>
        <v>1</v>
      </c>
      <c r="W109" s="10">
        <v>0.292</v>
      </c>
      <c r="X109" s="9">
        <v>1573.0</v>
      </c>
      <c r="Y109" s="10">
        <f t="shared" si="7"/>
        <v>0.2930327869</v>
      </c>
      <c r="Z109" s="10">
        <v>0.38</v>
      </c>
      <c r="AA109" s="9">
        <v>3371.0</v>
      </c>
      <c r="AB109" s="10">
        <f t="shared" si="8"/>
        <v>0.6279806259</v>
      </c>
      <c r="AC109" s="10">
        <f t="shared" si="9"/>
        <v>0.07898658718</v>
      </c>
      <c r="AD109" s="10">
        <v>0.275</v>
      </c>
      <c r="AE109" s="9">
        <v>49285.0</v>
      </c>
      <c r="AF109" s="9">
        <v>1615.0</v>
      </c>
      <c r="AG109" s="9">
        <v>45352.0</v>
      </c>
      <c r="AH109" s="9">
        <v>4000.0</v>
      </c>
      <c r="AI109" s="10">
        <v>0.096</v>
      </c>
      <c r="AJ109" s="2">
        <v>2.455988031</v>
      </c>
      <c r="AK109" s="2">
        <v>2185.6784040654798</v>
      </c>
      <c r="AL109" s="2" t="s">
        <v>59</v>
      </c>
      <c r="AM109" s="2" t="s">
        <v>60</v>
      </c>
    </row>
    <row r="110" ht="15.75" hidden="1" customHeight="1">
      <c r="A110" s="2" t="s">
        <v>190</v>
      </c>
      <c r="B110" s="2">
        <v>29.2</v>
      </c>
      <c r="C110" s="2">
        <v>28.5</v>
      </c>
      <c r="D110" s="2">
        <v>29.9</v>
      </c>
      <c r="E110" s="2">
        <v>6407.0</v>
      </c>
      <c r="F110" s="2">
        <v>3201.0</v>
      </c>
      <c r="G110" s="2">
        <v>3206.0</v>
      </c>
      <c r="H110" s="10">
        <f t="shared" si="2"/>
        <v>0.4996098018</v>
      </c>
      <c r="I110" s="10">
        <f t="shared" si="3"/>
        <v>0.5003901982</v>
      </c>
      <c r="J110" s="9">
        <v>3331.0</v>
      </c>
      <c r="K110" s="10">
        <f t="shared" si="4"/>
        <v>0.5199001093</v>
      </c>
      <c r="L110" s="9">
        <v>2179.0</v>
      </c>
      <c r="M110" s="9">
        <v>458.0</v>
      </c>
      <c r="N110" s="9">
        <v>132.0</v>
      </c>
      <c r="O110" s="10">
        <f t="shared" ref="O110:Q110" si="116">L110/$J110</f>
        <v>0.6541579105</v>
      </c>
      <c r="P110" s="10">
        <f t="shared" si="116"/>
        <v>0.1374962474</v>
      </c>
      <c r="Q110" s="10">
        <f t="shared" si="116"/>
        <v>0.03962773942</v>
      </c>
      <c r="R110" s="10">
        <v>0.63</v>
      </c>
      <c r="S110" s="10">
        <v>0.622</v>
      </c>
      <c r="T110" s="10">
        <v>0.637</v>
      </c>
      <c r="U110" s="9">
        <v>6386.0</v>
      </c>
      <c r="V110" s="10">
        <f t="shared" si="6"/>
        <v>0.9967223349</v>
      </c>
      <c r="W110" s="10">
        <v>0.244</v>
      </c>
      <c r="X110" s="9">
        <v>1224.0</v>
      </c>
      <c r="Y110" s="10">
        <f t="shared" si="7"/>
        <v>0.1910410489</v>
      </c>
      <c r="Z110" s="10">
        <v>0.16699999999999998</v>
      </c>
      <c r="AA110" s="9">
        <v>4602.0</v>
      </c>
      <c r="AB110" s="10">
        <f t="shared" si="8"/>
        <v>0.7182768847</v>
      </c>
      <c r="AC110" s="10">
        <f t="shared" si="9"/>
        <v>0.09068206649</v>
      </c>
      <c r="AD110" s="10">
        <v>0.285</v>
      </c>
      <c r="AE110" s="9">
        <v>64884.0</v>
      </c>
      <c r="AF110" s="9">
        <v>2754.0</v>
      </c>
      <c r="AG110" s="9">
        <v>49115.0</v>
      </c>
      <c r="AH110" s="9">
        <v>5299.0</v>
      </c>
      <c r="AI110" s="10">
        <v>0.042</v>
      </c>
      <c r="AJ110" s="2">
        <v>109.0887978</v>
      </c>
      <c r="AK110" s="2">
        <v>58.73197000251478</v>
      </c>
      <c r="AL110" s="2" t="s">
        <v>77</v>
      </c>
      <c r="AM110" s="2" t="s">
        <v>62</v>
      </c>
    </row>
    <row r="111" ht="15.75" customHeight="1">
      <c r="A111" s="2" t="s">
        <v>191</v>
      </c>
      <c r="B111" s="2">
        <v>31.4</v>
      </c>
      <c r="C111" s="2">
        <v>28.5</v>
      </c>
      <c r="D111" s="2">
        <v>35.0</v>
      </c>
      <c r="E111" s="2">
        <v>6171.0</v>
      </c>
      <c r="F111" s="2">
        <v>3166.0</v>
      </c>
      <c r="G111" s="2">
        <v>3005.0</v>
      </c>
      <c r="H111" s="10">
        <f t="shared" si="2"/>
        <v>0.5130448874</v>
      </c>
      <c r="I111" s="10">
        <f t="shared" si="3"/>
        <v>0.4869551126</v>
      </c>
      <c r="J111" s="9">
        <v>2167.0</v>
      </c>
      <c r="K111" s="10">
        <f t="shared" si="4"/>
        <v>0.3511586453</v>
      </c>
      <c r="L111" s="9">
        <v>1680.0</v>
      </c>
      <c r="M111" s="9">
        <v>234.0</v>
      </c>
      <c r="N111" s="9">
        <v>8.0</v>
      </c>
      <c r="O111" s="10">
        <f t="shared" ref="O111:Q111" si="117">L111/$J111</f>
        <v>0.7752653438</v>
      </c>
      <c r="P111" s="10">
        <f t="shared" si="117"/>
        <v>0.1079833872</v>
      </c>
      <c r="Q111" s="10">
        <f t="shared" si="117"/>
        <v>0.003691739732</v>
      </c>
      <c r="R111" s="10">
        <v>0.128</v>
      </c>
      <c r="S111" s="10">
        <v>0.132</v>
      </c>
      <c r="T111" s="10">
        <v>0.12300000000000001</v>
      </c>
      <c r="U111" s="9">
        <v>6134.0</v>
      </c>
      <c r="V111" s="10">
        <f t="shared" si="6"/>
        <v>0.9940042133</v>
      </c>
      <c r="W111" s="10">
        <v>0.253</v>
      </c>
      <c r="X111" s="9">
        <v>1744.0</v>
      </c>
      <c r="Y111" s="10">
        <f t="shared" si="7"/>
        <v>0.2826122184</v>
      </c>
      <c r="Z111" s="10">
        <v>0.317</v>
      </c>
      <c r="AA111" s="9">
        <v>3658.0</v>
      </c>
      <c r="AB111" s="10">
        <f t="shared" si="8"/>
        <v>0.5927726462</v>
      </c>
      <c r="AC111" s="10">
        <f t="shared" si="9"/>
        <v>0.1246151353</v>
      </c>
      <c r="AD111" s="10">
        <v>0.252</v>
      </c>
      <c r="AE111" s="9">
        <v>58768.0</v>
      </c>
      <c r="AF111" s="9">
        <v>1747.0</v>
      </c>
      <c r="AG111" s="9">
        <v>48685.0</v>
      </c>
      <c r="AH111" s="9">
        <v>4606.0</v>
      </c>
      <c r="AI111" s="10">
        <v>0.075</v>
      </c>
      <c r="AJ111" s="2">
        <v>305.0771375</v>
      </c>
      <c r="AK111" s="2">
        <v>20.227671108261923</v>
      </c>
      <c r="AL111" s="2" t="s">
        <v>77</v>
      </c>
      <c r="AM111" s="2" t="s">
        <v>67</v>
      </c>
    </row>
    <row r="112" ht="15.75" hidden="1" customHeight="1">
      <c r="A112" s="2" t="s">
        <v>192</v>
      </c>
      <c r="B112" s="2">
        <v>29.2</v>
      </c>
      <c r="C112" s="2">
        <v>28.5</v>
      </c>
      <c r="D112" s="2">
        <v>30.3</v>
      </c>
      <c r="E112" s="2">
        <v>5706.0</v>
      </c>
      <c r="F112" s="2">
        <v>2678.0</v>
      </c>
      <c r="G112" s="2">
        <v>3028.0</v>
      </c>
      <c r="H112" s="10">
        <f t="shared" si="2"/>
        <v>0.4693305293</v>
      </c>
      <c r="I112" s="10">
        <f t="shared" si="3"/>
        <v>0.5306694707</v>
      </c>
      <c r="J112" s="9">
        <v>1560.0</v>
      </c>
      <c r="K112" s="10">
        <f t="shared" si="4"/>
        <v>0.2733964248</v>
      </c>
      <c r="L112" s="9">
        <v>1197.0</v>
      </c>
      <c r="M112" s="9">
        <v>319.0</v>
      </c>
      <c r="N112" s="9">
        <v>0.0</v>
      </c>
      <c r="O112" s="10">
        <f t="shared" ref="O112:Q112" si="118">L112/$J112</f>
        <v>0.7673076923</v>
      </c>
      <c r="P112" s="10">
        <f t="shared" si="118"/>
        <v>0.2044871795</v>
      </c>
      <c r="Q112" s="10">
        <f t="shared" si="118"/>
        <v>0</v>
      </c>
      <c r="R112" s="10">
        <v>0.055999999999999994</v>
      </c>
      <c r="S112" s="10">
        <v>0.055</v>
      </c>
      <c r="T112" s="10">
        <v>0.057</v>
      </c>
      <c r="U112" s="9">
        <v>5706.0</v>
      </c>
      <c r="V112" s="10">
        <f t="shared" si="6"/>
        <v>1</v>
      </c>
      <c r="W112" s="10">
        <v>0.402</v>
      </c>
      <c r="X112" s="9">
        <v>1540.0</v>
      </c>
      <c r="Y112" s="10">
        <f t="shared" si="7"/>
        <v>0.2698913424</v>
      </c>
      <c r="Z112" s="10">
        <v>0.48200000000000004</v>
      </c>
      <c r="AA112" s="9">
        <v>3564.0</v>
      </c>
      <c r="AB112" s="10">
        <f t="shared" si="8"/>
        <v>0.6246056782</v>
      </c>
      <c r="AC112" s="10">
        <f t="shared" si="9"/>
        <v>0.1055029793</v>
      </c>
      <c r="AD112" s="10">
        <v>0.426</v>
      </c>
      <c r="AE112" s="9">
        <v>35654.0</v>
      </c>
      <c r="AF112" s="9">
        <v>2107.0</v>
      </c>
      <c r="AG112" s="9">
        <v>27041.0</v>
      </c>
      <c r="AH112" s="9">
        <v>4241.0</v>
      </c>
      <c r="AI112" s="10">
        <v>0.193</v>
      </c>
      <c r="AJ112" s="2">
        <v>7.162713403</v>
      </c>
      <c r="AK112" s="2">
        <v>796.6254796136509</v>
      </c>
      <c r="AL112" s="2" t="s">
        <v>66</v>
      </c>
      <c r="AM112" s="2" t="s">
        <v>180</v>
      </c>
    </row>
    <row r="113" ht="15.75" customHeight="1">
      <c r="A113" s="2" t="s">
        <v>193</v>
      </c>
      <c r="B113" s="2">
        <v>33.8</v>
      </c>
      <c r="C113" s="2">
        <v>28.5</v>
      </c>
      <c r="D113" s="2">
        <v>36.0</v>
      </c>
      <c r="E113" s="2">
        <v>6110.0</v>
      </c>
      <c r="F113" s="2">
        <v>3166.0</v>
      </c>
      <c r="G113" s="2">
        <v>2944.0</v>
      </c>
      <c r="H113" s="10">
        <f t="shared" si="2"/>
        <v>0.5181669394</v>
      </c>
      <c r="I113" s="10">
        <f t="shared" si="3"/>
        <v>0.4818330606</v>
      </c>
      <c r="J113" s="9">
        <v>2426.0</v>
      </c>
      <c r="K113" s="10">
        <f t="shared" si="4"/>
        <v>0.3970540098</v>
      </c>
      <c r="L113" s="9">
        <v>1638.0</v>
      </c>
      <c r="M113" s="9">
        <v>441.0</v>
      </c>
      <c r="N113" s="9">
        <v>193.0</v>
      </c>
      <c r="O113" s="10">
        <f t="shared" ref="O113:Q113" si="119">L113/$J113</f>
        <v>0.6751854905</v>
      </c>
      <c r="P113" s="10">
        <f t="shared" si="119"/>
        <v>0.181780709</v>
      </c>
      <c r="Q113" s="10">
        <f t="shared" si="119"/>
        <v>0.07955482275</v>
      </c>
      <c r="R113" s="10">
        <v>0.155</v>
      </c>
      <c r="S113" s="10">
        <v>0.195</v>
      </c>
      <c r="T113" s="10">
        <v>0.115</v>
      </c>
      <c r="U113" s="9">
        <v>5902.0</v>
      </c>
      <c r="V113" s="10">
        <f t="shared" si="6"/>
        <v>0.9659574468</v>
      </c>
      <c r="W113" s="10">
        <v>0.147</v>
      </c>
      <c r="X113" s="9">
        <v>1254.0</v>
      </c>
      <c r="Y113" s="10">
        <f t="shared" si="7"/>
        <v>0.2052373159</v>
      </c>
      <c r="Z113" s="10">
        <v>0.226</v>
      </c>
      <c r="AA113" s="9">
        <v>3828.0</v>
      </c>
      <c r="AB113" s="10">
        <f t="shared" si="8"/>
        <v>0.6265139116</v>
      </c>
      <c r="AC113" s="10">
        <f t="shared" si="9"/>
        <v>0.1682487725</v>
      </c>
      <c r="AD113" s="10">
        <v>0.133</v>
      </c>
      <c r="AE113" s="9">
        <v>58759.0</v>
      </c>
      <c r="AF113" s="9">
        <v>2437.0</v>
      </c>
      <c r="AG113" s="9">
        <v>48967.0</v>
      </c>
      <c r="AH113" s="9">
        <v>4813.0</v>
      </c>
      <c r="AI113" s="10">
        <v>0.094</v>
      </c>
      <c r="AJ113" s="2">
        <v>7.445621513</v>
      </c>
      <c r="AK113" s="2">
        <v>820.6165179538049</v>
      </c>
      <c r="AL113" s="2" t="s">
        <v>66</v>
      </c>
      <c r="AM113" s="2" t="s">
        <v>85</v>
      </c>
    </row>
    <row r="114" ht="15.75" hidden="1" customHeight="1">
      <c r="A114" s="2" t="s">
        <v>194</v>
      </c>
      <c r="B114" s="2">
        <v>27.6</v>
      </c>
      <c r="C114" s="2">
        <v>28.6</v>
      </c>
      <c r="D114" s="2">
        <v>26.6</v>
      </c>
      <c r="E114" s="2">
        <v>8583.0</v>
      </c>
      <c r="F114" s="2">
        <v>4198.0</v>
      </c>
      <c r="G114" s="2">
        <v>4385.0</v>
      </c>
      <c r="H114" s="10">
        <f t="shared" si="2"/>
        <v>0.4891063731</v>
      </c>
      <c r="I114" s="10">
        <f t="shared" si="3"/>
        <v>0.5108936269</v>
      </c>
      <c r="J114" s="9">
        <v>3455.0</v>
      </c>
      <c r="K114" s="10">
        <f t="shared" si="4"/>
        <v>0.4025399045</v>
      </c>
      <c r="L114" s="9">
        <v>2687.0</v>
      </c>
      <c r="M114" s="9">
        <v>352.0</v>
      </c>
      <c r="N114" s="9">
        <v>258.0</v>
      </c>
      <c r="O114" s="10">
        <f t="shared" ref="O114:Q114" si="120">L114/$J114</f>
        <v>0.7777134588</v>
      </c>
      <c r="P114" s="10">
        <f t="shared" si="120"/>
        <v>0.1018813314</v>
      </c>
      <c r="Q114" s="10">
        <f t="shared" si="120"/>
        <v>0.07467438495</v>
      </c>
      <c r="R114" s="10">
        <v>0.159</v>
      </c>
      <c r="S114" s="10">
        <v>0.15</v>
      </c>
      <c r="T114" s="10">
        <v>0.16699999999999998</v>
      </c>
      <c r="U114" s="9">
        <v>8493.0</v>
      </c>
      <c r="V114" s="10">
        <f t="shared" si="6"/>
        <v>0.9895141559</v>
      </c>
      <c r="W114" s="10">
        <v>0.41200000000000003</v>
      </c>
      <c r="X114" s="9">
        <v>2918.0</v>
      </c>
      <c r="Y114" s="10">
        <f t="shared" si="7"/>
        <v>0.3399743679</v>
      </c>
      <c r="Z114" s="10">
        <v>0.544</v>
      </c>
      <c r="AA114" s="9">
        <v>5171.0</v>
      </c>
      <c r="AB114" s="10">
        <f t="shared" si="8"/>
        <v>0.6024699988</v>
      </c>
      <c r="AC114" s="10">
        <f t="shared" si="9"/>
        <v>0.05755563323</v>
      </c>
      <c r="AD114" s="10">
        <v>0.348</v>
      </c>
      <c r="AE114" s="9">
        <v>47871.0</v>
      </c>
      <c r="AF114" s="9">
        <v>2967.0</v>
      </c>
      <c r="AG114" s="9">
        <v>32444.0</v>
      </c>
      <c r="AH114" s="9">
        <v>5815.0</v>
      </c>
      <c r="AI114" s="10">
        <v>0.121</v>
      </c>
      <c r="AJ114" s="2">
        <v>2.361945389</v>
      </c>
      <c r="AK114" s="2">
        <v>3633.8689454771297</v>
      </c>
      <c r="AL114" s="2" t="s">
        <v>59</v>
      </c>
      <c r="AM114" s="2" t="s">
        <v>64</v>
      </c>
    </row>
    <row r="115" ht="15.75" hidden="1" customHeight="1">
      <c r="A115" s="2" t="s">
        <v>195</v>
      </c>
      <c r="B115" s="2">
        <v>31.7</v>
      </c>
      <c r="C115" s="2">
        <v>28.6</v>
      </c>
      <c r="D115" s="2">
        <v>33.4</v>
      </c>
      <c r="E115" s="2">
        <v>6867.0</v>
      </c>
      <c r="F115" s="2">
        <v>3434.0</v>
      </c>
      <c r="G115" s="2">
        <v>3433.0</v>
      </c>
      <c r="H115" s="10">
        <f t="shared" si="2"/>
        <v>0.500072812</v>
      </c>
      <c r="I115" s="10">
        <f t="shared" si="3"/>
        <v>0.499927188</v>
      </c>
      <c r="J115" s="9">
        <v>2802.0</v>
      </c>
      <c r="K115" s="10">
        <f t="shared" si="4"/>
        <v>0.4080384447</v>
      </c>
      <c r="L115" s="9">
        <v>2384.0</v>
      </c>
      <c r="M115" s="9">
        <v>189.0</v>
      </c>
      <c r="N115" s="9">
        <v>21.0</v>
      </c>
      <c r="O115" s="10">
        <f t="shared" ref="O115:Q115" si="121">L115/$J115</f>
        <v>0.8508208423</v>
      </c>
      <c r="P115" s="10">
        <f t="shared" si="121"/>
        <v>0.06745182013</v>
      </c>
      <c r="Q115" s="10">
        <f t="shared" si="121"/>
        <v>0.007494646681</v>
      </c>
      <c r="R115" s="10">
        <v>0.126</v>
      </c>
      <c r="S115" s="10">
        <v>0.132</v>
      </c>
      <c r="T115" s="10">
        <v>0.121</v>
      </c>
      <c r="U115" s="9">
        <v>6687.0</v>
      </c>
      <c r="V115" s="10">
        <f t="shared" si="6"/>
        <v>0.9737876802</v>
      </c>
      <c r="W115" s="10">
        <v>0.17</v>
      </c>
      <c r="X115" s="9">
        <v>1876.0</v>
      </c>
      <c r="Y115" s="10">
        <f t="shared" si="7"/>
        <v>0.2731906218</v>
      </c>
      <c r="Z115" s="10">
        <v>0.331</v>
      </c>
      <c r="AA115" s="9">
        <v>4245.0</v>
      </c>
      <c r="AB115" s="10">
        <f t="shared" si="8"/>
        <v>0.6181738751</v>
      </c>
      <c r="AC115" s="10">
        <f t="shared" si="9"/>
        <v>0.1086355031</v>
      </c>
      <c r="AD115" s="10">
        <v>0.11</v>
      </c>
      <c r="AE115" s="9">
        <v>66267.0</v>
      </c>
      <c r="AF115" s="9">
        <v>2320.0</v>
      </c>
      <c r="AG115" s="9">
        <v>58542.0</v>
      </c>
      <c r="AH115" s="9">
        <v>5008.0</v>
      </c>
      <c r="AI115" s="10">
        <v>0.079</v>
      </c>
      <c r="AJ115" s="2">
        <v>5.863767149</v>
      </c>
      <c r="AK115" s="2">
        <v>1171.0901585120225</v>
      </c>
      <c r="AL115" s="2" t="s">
        <v>66</v>
      </c>
      <c r="AM115" s="2" t="s">
        <v>60</v>
      </c>
    </row>
    <row r="116" ht="15.75" customHeight="1">
      <c r="A116" s="2" t="s">
        <v>196</v>
      </c>
      <c r="B116" s="2">
        <v>33.1</v>
      </c>
      <c r="C116" s="2">
        <v>28.7</v>
      </c>
      <c r="D116" s="2">
        <v>35.3</v>
      </c>
      <c r="E116" s="2">
        <v>4552.0</v>
      </c>
      <c r="F116" s="2">
        <v>2326.0</v>
      </c>
      <c r="G116" s="2">
        <v>2226.0</v>
      </c>
      <c r="H116" s="10">
        <f t="shared" si="2"/>
        <v>0.5109841828</v>
      </c>
      <c r="I116" s="10">
        <f t="shared" si="3"/>
        <v>0.4890158172</v>
      </c>
      <c r="J116" s="9">
        <v>1842.0</v>
      </c>
      <c r="K116" s="10">
        <f t="shared" si="4"/>
        <v>0.4046572935</v>
      </c>
      <c r="L116" s="9">
        <v>1064.0</v>
      </c>
      <c r="M116" s="9">
        <v>227.0</v>
      </c>
      <c r="N116" s="9">
        <v>462.0</v>
      </c>
      <c r="O116" s="10">
        <f t="shared" ref="O116:Q116" si="122">L116/$J116</f>
        <v>0.5776330076</v>
      </c>
      <c r="P116" s="10">
        <f t="shared" si="122"/>
        <v>0.1232356135</v>
      </c>
      <c r="Q116" s="10">
        <f t="shared" si="122"/>
        <v>0.2508143322</v>
      </c>
      <c r="R116" s="10">
        <v>0.193</v>
      </c>
      <c r="S116" s="10">
        <v>0.166</v>
      </c>
      <c r="T116" s="10">
        <v>0.217</v>
      </c>
      <c r="U116" s="9">
        <v>4535.0</v>
      </c>
      <c r="V116" s="10">
        <f t="shared" si="6"/>
        <v>0.9962653779</v>
      </c>
      <c r="W116" s="10">
        <v>0.318</v>
      </c>
      <c r="X116" s="9">
        <v>1363.0</v>
      </c>
      <c r="Y116" s="10">
        <f t="shared" si="7"/>
        <v>0.2994288225</v>
      </c>
      <c r="Z116" s="10">
        <v>0.522</v>
      </c>
      <c r="AA116" s="9">
        <v>2722.0</v>
      </c>
      <c r="AB116" s="10">
        <f t="shared" si="8"/>
        <v>0.5979789104</v>
      </c>
      <c r="AC116" s="10">
        <f t="shared" si="9"/>
        <v>0.1025922671</v>
      </c>
      <c r="AD116" s="10">
        <v>0.23199999999999998</v>
      </c>
      <c r="AE116" s="9">
        <v>53242.0</v>
      </c>
      <c r="AF116" s="9">
        <v>1271.0</v>
      </c>
      <c r="AG116" s="9">
        <v>42715.0</v>
      </c>
      <c r="AH116" s="9">
        <v>3235.0</v>
      </c>
      <c r="AI116" s="10">
        <v>0.09300000000000001</v>
      </c>
      <c r="AJ116" s="2">
        <v>1.676108326</v>
      </c>
      <c r="AK116" s="2">
        <v>2715.814920425376</v>
      </c>
      <c r="AL116" s="2" t="s">
        <v>59</v>
      </c>
      <c r="AM116" s="2" t="s">
        <v>64</v>
      </c>
    </row>
    <row r="117" ht="15.75" hidden="1" customHeight="1">
      <c r="A117" s="2" t="s">
        <v>197</v>
      </c>
      <c r="B117" s="2">
        <v>25.8</v>
      </c>
      <c r="C117" s="2">
        <v>28.8</v>
      </c>
      <c r="D117" s="2">
        <v>24.2</v>
      </c>
      <c r="E117" s="2">
        <v>3701.0</v>
      </c>
      <c r="F117" s="2">
        <v>1970.0</v>
      </c>
      <c r="G117" s="2">
        <v>1731.0</v>
      </c>
      <c r="H117" s="10">
        <f t="shared" si="2"/>
        <v>0.5322885707</v>
      </c>
      <c r="I117" s="10">
        <f t="shared" si="3"/>
        <v>0.4677114293</v>
      </c>
      <c r="J117" s="9">
        <v>1411.0</v>
      </c>
      <c r="K117" s="10">
        <f t="shared" si="4"/>
        <v>0.3812483113</v>
      </c>
      <c r="L117" s="9">
        <v>1109.0</v>
      </c>
      <c r="M117" s="9">
        <v>226.0</v>
      </c>
      <c r="N117" s="9">
        <v>18.0</v>
      </c>
      <c r="O117" s="10">
        <f t="shared" ref="O117:Q117" si="123">L117/$J117</f>
        <v>0.785967399</v>
      </c>
      <c r="P117" s="10">
        <f t="shared" si="123"/>
        <v>0.1601700921</v>
      </c>
      <c r="Q117" s="10">
        <f t="shared" si="123"/>
        <v>0.01275690999</v>
      </c>
      <c r="R117" s="10">
        <v>0.027000000000000003</v>
      </c>
      <c r="S117" s="10">
        <v>0.004</v>
      </c>
      <c r="T117" s="10">
        <v>0.057</v>
      </c>
      <c r="U117" s="9">
        <v>3495.0</v>
      </c>
      <c r="V117" s="10">
        <f t="shared" si="6"/>
        <v>0.9443393677</v>
      </c>
      <c r="W117" s="10">
        <v>0.317</v>
      </c>
      <c r="X117" s="9">
        <v>1286.0</v>
      </c>
      <c r="Y117" s="10">
        <f t="shared" si="7"/>
        <v>0.3474736558</v>
      </c>
      <c r="Z117" s="10">
        <v>0.46299999999999997</v>
      </c>
      <c r="AA117" s="9">
        <v>1961.0</v>
      </c>
      <c r="AB117" s="10">
        <f t="shared" si="8"/>
        <v>0.5298567955</v>
      </c>
      <c r="AC117" s="10">
        <f t="shared" si="9"/>
        <v>0.1226695488</v>
      </c>
      <c r="AD117" s="10">
        <v>0.249</v>
      </c>
      <c r="AE117" s="9">
        <v>39652.0</v>
      </c>
      <c r="AF117" s="9">
        <v>1246.0</v>
      </c>
      <c r="AG117" s="9">
        <v>34447.0</v>
      </c>
      <c r="AH117" s="9">
        <v>2374.0</v>
      </c>
      <c r="AI117" s="10">
        <v>0.099</v>
      </c>
      <c r="AJ117" s="2">
        <v>1.272258084</v>
      </c>
      <c r="AK117" s="2">
        <v>2909.000969649174</v>
      </c>
      <c r="AL117" s="2" t="s">
        <v>59</v>
      </c>
      <c r="AM117" s="2" t="s">
        <v>67</v>
      </c>
    </row>
    <row r="118" ht="15.75" hidden="1" customHeight="1">
      <c r="A118" s="2" t="s">
        <v>198</v>
      </c>
      <c r="B118" s="2">
        <v>28.1</v>
      </c>
      <c r="C118" s="2">
        <v>28.8</v>
      </c>
      <c r="D118" s="2">
        <v>27.1</v>
      </c>
      <c r="E118" s="2">
        <v>4117.0</v>
      </c>
      <c r="F118" s="2">
        <v>2066.0</v>
      </c>
      <c r="G118" s="2">
        <v>2051.0</v>
      </c>
      <c r="H118" s="10">
        <f t="shared" si="2"/>
        <v>0.5018217148</v>
      </c>
      <c r="I118" s="10">
        <f t="shared" si="3"/>
        <v>0.4981782852</v>
      </c>
      <c r="J118" s="9">
        <v>1465.0</v>
      </c>
      <c r="K118" s="10">
        <f t="shared" si="4"/>
        <v>0.3558416323</v>
      </c>
      <c r="L118" s="9">
        <v>1124.0</v>
      </c>
      <c r="M118" s="9">
        <v>229.0</v>
      </c>
      <c r="N118" s="9">
        <v>31.0</v>
      </c>
      <c r="O118" s="10">
        <f t="shared" ref="O118:Q118" si="124">L118/$J118</f>
        <v>0.7672354949</v>
      </c>
      <c r="P118" s="10">
        <f t="shared" si="124"/>
        <v>0.1563139932</v>
      </c>
      <c r="Q118" s="10">
        <f t="shared" si="124"/>
        <v>0.02116040956</v>
      </c>
      <c r="R118" s="10">
        <v>0.122</v>
      </c>
      <c r="S118" s="10">
        <v>0.14400000000000002</v>
      </c>
      <c r="T118" s="10">
        <v>0.098</v>
      </c>
      <c r="U118" s="9">
        <v>4098.0</v>
      </c>
      <c r="V118" s="10">
        <f t="shared" si="6"/>
        <v>0.9953849891</v>
      </c>
      <c r="W118" s="10">
        <v>0.424</v>
      </c>
      <c r="X118" s="9">
        <v>1097.0</v>
      </c>
      <c r="Y118" s="10">
        <f t="shared" si="7"/>
        <v>0.2664561574</v>
      </c>
      <c r="Z118" s="10">
        <v>0.634</v>
      </c>
      <c r="AA118" s="9">
        <v>2833.0</v>
      </c>
      <c r="AB118" s="10">
        <f t="shared" si="8"/>
        <v>0.6881224192</v>
      </c>
      <c r="AC118" s="10">
        <f t="shared" si="9"/>
        <v>0.04542142337</v>
      </c>
      <c r="AD118" s="10">
        <v>0.361</v>
      </c>
      <c r="AE118" s="9">
        <v>31015.0</v>
      </c>
      <c r="AF118" s="9">
        <v>1720.0</v>
      </c>
      <c r="AG118" s="9">
        <v>23646.0</v>
      </c>
      <c r="AH118" s="9">
        <v>3078.0</v>
      </c>
      <c r="AI118" s="10">
        <v>0.23199999999999998</v>
      </c>
      <c r="AJ118" s="2">
        <v>1.706398565</v>
      </c>
      <c r="AK118" s="2">
        <v>2412.683697961267</v>
      </c>
      <c r="AL118" s="2" t="s">
        <v>59</v>
      </c>
      <c r="AM118" s="2" t="s">
        <v>60</v>
      </c>
    </row>
    <row r="119" ht="15.75" hidden="1" customHeight="1">
      <c r="A119" s="2" t="s">
        <v>199</v>
      </c>
      <c r="B119" s="2">
        <v>29.3</v>
      </c>
      <c r="C119" s="2">
        <v>28.8</v>
      </c>
      <c r="D119" s="2">
        <v>29.7</v>
      </c>
      <c r="E119" s="2">
        <v>4292.0</v>
      </c>
      <c r="F119" s="2">
        <v>2247.0</v>
      </c>
      <c r="G119" s="2">
        <v>2045.0</v>
      </c>
      <c r="H119" s="10">
        <f t="shared" si="2"/>
        <v>0.5235321528</v>
      </c>
      <c r="I119" s="10">
        <f t="shared" si="3"/>
        <v>0.4764678472</v>
      </c>
      <c r="J119" s="9">
        <v>2102.0</v>
      </c>
      <c r="K119" s="10">
        <f t="shared" si="4"/>
        <v>0.4897483691</v>
      </c>
      <c r="L119" s="9">
        <v>1694.0</v>
      </c>
      <c r="M119" s="9">
        <v>129.0</v>
      </c>
      <c r="N119" s="9">
        <v>140.0</v>
      </c>
      <c r="O119" s="10">
        <f t="shared" ref="O119:Q119" si="125">L119/$J119</f>
        <v>0.8058991437</v>
      </c>
      <c r="P119" s="10">
        <f t="shared" si="125"/>
        <v>0.06137012369</v>
      </c>
      <c r="Q119" s="10">
        <f t="shared" si="125"/>
        <v>0.06660323501</v>
      </c>
      <c r="R119" s="10">
        <v>0.16699999999999998</v>
      </c>
      <c r="S119" s="10">
        <v>0.177</v>
      </c>
      <c r="T119" s="10">
        <v>0.157</v>
      </c>
      <c r="U119" s="9">
        <v>4254.0</v>
      </c>
      <c r="V119" s="10">
        <f t="shared" si="6"/>
        <v>0.9911463187</v>
      </c>
      <c r="W119" s="10">
        <v>0.154</v>
      </c>
      <c r="X119" s="9">
        <v>1060.0</v>
      </c>
      <c r="Y119" s="10">
        <f t="shared" si="7"/>
        <v>0.246971109</v>
      </c>
      <c r="Z119" s="10">
        <v>0.196</v>
      </c>
      <c r="AA119" s="9">
        <v>2833.0</v>
      </c>
      <c r="AB119" s="10">
        <f t="shared" si="8"/>
        <v>0.6600652377</v>
      </c>
      <c r="AC119" s="10">
        <f t="shared" si="9"/>
        <v>0.09296365331</v>
      </c>
      <c r="AD119" s="10">
        <v>0.145</v>
      </c>
      <c r="AE119" s="9">
        <v>54503.0</v>
      </c>
      <c r="AF119" s="9">
        <v>1567.0</v>
      </c>
      <c r="AG119" s="9">
        <v>41425.0</v>
      </c>
      <c r="AH119" s="9">
        <v>3383.0</v>
      </c>
      <c r="AI119" s="10">
        <v>0.098</v>
      </c>
      <c r="AJ119" s="2">
        <v>1.238192053</v>
      </c>
      <c r="AK119" s="2">
        <v>3466.34432808785</v>
      </c>
      <c r="AL119" s="2" t="s">
        <v>59</v>
      </c>
      <c r="AM119" s="2" t="s">
        <v>64</v>
      </c>
    </row>
    <row r="120" ht="15.75" hidden="1" customHeight="1">
      <c r="A120" s="2" t="s">
        <v>200</v>
      </c>
      <c r="B120" s="2">
        <v>31.2</v>
      </c>
      <c r="C120" s="2">
        <v>28.8</v>
      </c>
      <c r="D120" s="2">
        <v>32.9</v>
      </c>
      <c r="E120" s="2">
        <v>3662.0</v>
      </c>
      <c r="F120" s="2">
        <v>2204.0</v>
      </c>
      <c r="G120" s="2">
        <v>1458.0</v>
      </c>
      <c r="H120" s="10">
        <f t="shared" si="2"/>
        <v>0.6018569088</v>
      </c>
      <c r="I120" s="10">
        <f t="shared" si="3"/>
        <v>0.3981430912</v>
      </c>
      <c r="J120" s="9">
        <v>1109.0</v>
      </c>
      <c r="K120" s="10">
        <f t="shared" si="4"/>
        <v>0.3028399782</v>
      </c>
      <c r="L120" s="9">
        <v>688.0</v>
      </c>
      <c r="M120" s="9">
        <v>145.0</v>
      </c>
      <c r="N120" s="9">
        <v>128.0</v>
      </c>
      <c r="O120" s="10">
        <f t="shared" ref="O120:Q120" si="126">L120/$J120</f>
        <v>0.6203787196</v>
      </c>
      <c r="P120" s="10">
        <f t="shared" si="126"/>
        <v>0.130748422</v>
      </c>
      <c r="Q120" s="10">
        <f t="shared" si="126"/>
        <v>0.1154192967</v>
      </c>
      <c r="R120" s="10">
        <v>0.113</v>
      </c>
      <c r="S120" s="10">
        <v>0.063</v>
      </c>
      <c r="T120" s="10">
        <v>0.18</v>
      </c>
      <c r="U120" s="9">
        <v>3014.0</v>
      </c>
      <c r="V120" s="10">
        <f t="shared" si="6"/>
        <v>0.823047515</v>
      </c>
      <c r="W120" s="10">
        <v>0.322</v>
      </c>
      <c r="X120" s="9">
        <v>848.0</v>
      </c>
      <c r="Y120" s="10">
        <f t="shared" si="7"/>
        <v>0.2315674495</v>
      </c>
      <c r="Z120" s="10">
        <v>0.508</v>
      </c>
      <c r="AA120" s="9">
        <v>1792.0</v>
      </c>
      <c r="AB120" s="10">
        <f t="shared" si="8"/>
        <v>0.4893500819</v>
      </c>
      <c r="AC120" s="10">
        <f t="shared" si="9"/>
        <v>0.2790824686</v>
      </c>
      <c r="AD120" s="10">
        <v>0.26</v>
      </c>
      <c r="AE120" s="9">
        <v>41254.0</v>
      </c>
      <c r="AF120" s="9">
        <v>1172.0</v>
      </c>
      <c r="AG120" s="9">
        <v>32113.0</v>
      </c>
      <c r="AH120" s="9">
        <v>2891.0</v>
      </c>
      <c r="AI120" s="10">
        <v>0.121</v>
      </c>
      <c r="AJ120" s="2">
        <v>2.009025784</v>
      </c>
      <c r="AK120" s="2">
        <v>1822.7740177176343</v>
      </c>
      <c r="AL120" s="2" t="s">
        <v>59</v>
      </c>
      <c r="AM120" s="2" t="s">
        <v>64</v>
      </c>
    </row>
    <row r="121" ht="15.75" customHeight="1">
      <c r="A121" s="2" t="s">
        <v>201</v>
      </c>
      <c r="B121" s="2">
        <v>33.4</v>
      </c>
      <c r="C121" s="2">
        <v>28.8</v>
      </c>
      <c r="D121" s="2">
        <v>37.0</v>
      </c>
      <c r="E121" s="2">
        <v>7717.0</v>
      </c>
      <c r="F121" s="2">
        <v>3660.0</v>
      </c>
      <c r="G121" s="2">
        <v>4057.0</v>
      </c>
      <c r="H121" s="10">
        <f t="shared" si="2"/>
        <v>0.474277569</v>
      </c>
      <c r="I121" s="10">
        <f t="shared" si="3"/>
        <v>0.525722431</v>
      </c>
      <c r="J121" s="9">
        <v>2914.0</v>
      </c>
      <c r="K121" s="10">
        <f t="shared" si="4"/>
        <v>0.3776078787</v>
      </c>
      <c r="L121" s="9">
        <v>1937.0</v>
      </c>
      <c r="M121" s="9">
        <v>255.0</v>
      </c>
      <c r="N121" s="9">
        <v>582.0</v>
      </c>
      <c r="O121" s="10">
        <f t="shared" ref="O121:Q121" si="127">L121/$J121</f>
        <v>0.6647220316</v>
      </c>
      <c r="P121" s="10">
        <f t="shared" si="127"/>
        <v>0.08750857927</v>
      </c>
      <c r="Q121" s="10">
        <f t="shared" si="127"/>
        <v>0.1997254633</v>
      </c>
      <c r="R121" s="10">
        <v>0.261</v>
      </c>
      <c r="S121" s="10">
        <v>0.267</v>
      </c>
      <c r="T121" s="10">
        <v>0.256</v>
      </c>
      <c r="U121" s="9">
        <v>7696.0</v>
      </c>
      <c r="V121" s="10">
        <f t="shared" si="6"/>
        <v>0.9972787353</v>
      </c>
      <c r="W121" s="10">
        <v>0.336</v>
      </c>
      <c r="X121" s="9">
        <v>1959.0</v>
      </c>
      <c r="Y121" s="10">
        <f t="shared" si="7"/>
        <v>0.253855125</v>
      </c>
      <c r="Z121" s="10">
        <v>0.402</v>
      </c>
      <c r="AA121" s="9">
        <v>4979.0</v>
      </c>
      <c r="AB121" s="10">
        <f t="shared" si="8"/>
        <v>0.6451989115</v>
      </c>
      <c r="AC121" s="10">
        <f t="shared" si="9"/>
        <v>0.1009459635</v>
      </c>
      <c r="AD121" s="10">
        <v>0.337</v>
      </c>
      <c r="AE121" s="9">
        <v>58368.0</v>
      </c>
      <c r="AF121" s="9">
        <v>2758.0</v>
      </c>
      <c r="AG121" s="9">
        <v>38989.0</v>
      </c>
      <c r="AH121" s="9">
        <v>5936.0</v>
      </c>
      <c r="AI121" s="10">
        <v>0.192</v>
      </c>
      <c r="AJ121" s="2">
        <v>4.570325892</v>
      </c>
      <c r="AK121" s="2">
        <v>1688.5010352342726</v>
      </c>
      <c r="AL121" s="2" t="s">
        <v>59</v>
      </c>
      <c r="AM121" s="2" t="s">
        <v>64</v>
      </c>
    </row>
    <row r="122" ht="15.75" hidden="1" customHeight="1">
      <c r="A122" s="2" t="s">
        <v>202</v>
      </c>
      <c r="B122" s="2">
        <v>28.3</v>
      </c>
      <c r="C122" s="2">
        <v>28.8</v>
      </c>
      <c r="D122" s="2">
        <v>27.9</v>
      </c>
      <c r="E122" s="2">
        <v>10324.0</v>
      </c>
      <c r="F122" s="2">
        <v>4836.0</v>
      </c>
      <c r="G122" s="2">
        <v>5488.0</v>
      </c>
      <c r="H122" s="10">
        <f t="shared" si="2"/>
        <v>0.4684230918</v>
      </c>
      <c r="I122" s="10">
        <f t="shared" si="3"/>
        <v>0.5315769082</v>
      </c>
      <c r="J122" s="9">
        <v>4452.0</v>
      </c>
      <c r="K122" s="10">
        <f t="shared" si="4"/>
        <v>0.4312282061</v>
      </c>
      <c r="L122" s="9">
        <v>3559.0</v>
      </c>
      <c r="M122" s="9">
        <v>630.0</v>
      </c>
      <c r="N122" s="9">
        <v>0.0</v>
      </c>
      <c r="O122" s="10">
        <f t="shared" ref="O122:Q122" si="128">L122/$J122</f>
        <v>0.7994159928</v>
      </c>
      <c r="P122" s="10">
        <f t="shared" si="128"/>
        <v>0.141509434</v>
      </c>
      <c r="Q122" s="10">
        <f t="shared" si="128"/>
        <v>0</v>
      </c>
      <c r="R122" s="10">
        <v>0.163</v>
      </c>
      <c r="S122" s="10">
        <v>0.13</v>
      </c>
      <c r="T122" s="10">
        <v>0.19399999999999998</v>
      </c>
      <c r="U122" s="9">
        <v>10187.0</v>
      </c>
      <c r="V122" s="10">
        <f t="shared" si="6"/>
        <v>0.9867299496</v>
      </c>
      <c r="W122" s="10">
        <v>0.183</v>
      </c>
      <c r="X122" s="9">
        <v>3381.0</v>
      </c>
      <c r="Y122" s="10">
        <f t="shared" si="7"/>
        <v>0.3274893452</v>
      </c>
      <c r="Z122" s="10">
        <v>0.228</v>
      </c>
      <c r="AA122" s="9">
        <v>5935.0</v>
      </c>
      <c r="AB122" s="10">
        <f t="shared" si="8"/>
        <v>0.5748740798</v>
      </c>
      <c r="AC122" s="10">
        <f t="shared" si="9"/>
        <v>0.09763657497</v>
      </c>
      <c r="AD122" s="10">
        <v>0.171</v>
      </c>
      <c r="AE122" s="9">
        <v>62447.0</v>
      </c>
      <c r="AF122" s="9">
        <v>3004.0</v>
      </c>
      <c r="AG122" s="9">
        <v>51232.0</v>
      </c>
      <c r="AH122" s="9">
        <v>7337.0</v>
      </c>
      <c r="AI122" s="10">
        <v>0.125</v>
      </c>
      <c r="AJ122" s="2">
        <v>7.609742553</v>
      </c>
      <c r="AK122" s="2">
        <v>1356.6819019297773</v>
      </c>
      <c r="AL122" s="2" t="s">
        <v>66</v>
      </c>
      <c r="AM122" s="2" t="s">
        <v>203</v>
      </c>
    </row>
    <row r="123" ht="15.75" hidden="1" customHeight="1">
      <c r="A123" s="2" t="s">
        <v>204</v>
      </c>
      <c r="B123" s="2">
        <v>28.4</v>
      </c>
      <c r="C123" s="2">
        <v>28.8</v>
      </c>
      <c r="D123" s="2">
        <v>27.9</v>
      </c>
      <c r="E123" s="2">
        <v>4608.0</v>
      </c>
      <c r="F123" s="2">
        <v>2404.0</v>
      </c>
      <c r="G123" s="2">
        <v>2204.0</v>
      </c>
      <c r="H123" s="10">
        <f t="shared" si="2"/>
        <v>0.5217013889</v>
      </c>
      <c r="I123" s="10">
        <f t="shared" si="3"/>
        <v>0.4782986111</v>
      </c>
      <c r="J123" s="9">
        <v>1731.0</v>
      </c>
      <c r="K123" s="10">
        <f t="shared" si="4"/>
        <v>0.3756510417</v>
      </c>
      <c r="L123" s="9">
        <v>1370.0</v>
      </c>
      <c r="M123" s="9">
        <v>221.0</v>
      </c>
      <c r="N123" s="9">
        <v>34.0</v>
      </c>
      <c r="O123" s="10">
        <f t="shared" ref="O123:Q123" si="129">L123/$J123</f>
        <v>0.7914500289</v>
      </c>
      <c r="P123" s="10">
        <f t="shared" si="129"/>
        <v>0.127671866</v>
      </c>
      <c r="Q123" s="10">
        <f t="shared" si="129"/>
        <v>0.01964182553</v>
      </c>
      <c r="R123" s="10">
        <v>0.11599999999999999</v>
      </c>
      <c r="S123" s="10">
        <v>0.10300000000000001</v>
      </c>
      <c r="T123" s="10">
        <v>0.13</v>
      </c>
      <c r="U123" s="9">
        <v>4503.0</v>
      </c>
      <c r="V123" s="10">
        <f t="shared" si="6"/>
        <v>0.9772135417</v>
      </c>
      <c r="W123" s="10">
        <v>0.272</v>
      </c>
      <c r="X123" s="9">
        <v>1215.0</v>
      </c>
      <c r="Y123" s="10">
        <f t="shared" si="7"/>
        <v>0.263671875</v>
      </c>
      <c r="Z123" s="10">
        <v>0.364</v>
      </c>
      <c r="AA123" s="9">
        <v>2922.0</v>
      </c>
      <c r="AB123" s="10">
        <f t="shared" si="8"/>
        <v>0.6341145833</v>
      </c>
      <c r="AC123" s="10">
        <f t="shared" si="9"/>
        <v>0.1022135417</v>
      </c>
      <c r="AD123" s="10">
        <v>0.258</v>
      </c>
      <c r="AE123" s="9">
        <v>45221.0</v>
      </c>
      <c r="AF123" s="9">
        <v>1588.0</v>
      </c>
      <c r="AG123" s="9">
        <v>37727.0</v>
      </c>
      <c r="AH123" s="9">
        <v>3399.0</v>
      </c>
      <c r="AI123" s="10">
        <v>0.21</v>
      </c>
      <c r="AJ123" s="2">
        <v>12.83998469</v>
      </c>
      <c r="AK123" s="2">
        <v>358.8789325885092</v>
      </c>
      <c r="AL123" s="2" t="s">
        <v>66</v>
      </c>
      <c r="AM123" s="2" t="s">
        <v>136</v>
      </c>
    </row>
    <row r="124" ht="15.75" hidden="1" customHeight="1">
      <c r="A124" s="2" t="s">
        <v>205</v>
      </c>
      <c r="B124" s="2">
        <v>29.8</v>
      </c>
      <c r="C124" s="2">
        <v>28.8</v>
      </c>
      <c r="D124" s="2">
        <v>30.0</v>
      </c>
      <c r="E124" s="2">
        <v>4364.0</v>
      </c>
      <c r="F124" s="2">
        <v>2149.0</v>
      </c>
      <c r="G124" s="2">
        <v>2215.0</v>
      </c>
      <c r="H124" s="10">
        <f t="shared" si="2"/>
        <v>0.4924381302</v>
      </c>
      <c r="I124" s="10">
        <f t="shared" si="3"/>
        <v>0.5075618698</v>
      </c>
      <c r="J124" s="9">
        <v>1881.0</v>
      </c>
      <c r="K124" s="10">
        <f t="shared" si="4"/>
        <v>0.4310265811</v>
      </c>
      <c r="L124" s="9">
        <v>1460.0</v>
      </c>
      <c r="M124" s="9">
        <v>286.0</v>
      </c>
      <c r="N124" s="9">
        <v>58.0</v>
      </c>
      <c r="O124" s="10">
        <f t="shared" ref="O124:Q124" si="130">L124/$J124</f>
        <v>0.7761828814</v>
      </c>
      <c r="P124" s="10">
        <f t="shared" si="130"/>
        <v>0.1520467836</v>
      </c>
      <c r="Q124" s="10">
        <f t="shared" si="130"/>
        <v>0.03083466241</v>
      </c>
      <c r="R124" s="10">
        <v>0.17800000000000002</v>
      </c>
      <c r="S124" s="10">
        <v>0.196</v>
      </c>
      <c r="T124" s="10">
        <v>0.16</v>
      </c>
      <c r="U124" s="9">
        <v>4364.0</v>
      </c>
      <c r="V124" s="10">
        <f t="shared" si="6"/>
        <v>1</v>
      </c>
      <c r="W124" s="10">
        <v>0.155</v>
      </c>
      <c r="X124" s="9">
        <v>1465.0</v>
      </c>
      <c r="Y124" s="10">
        <f t="shared" si="7"/>
        <v>0.3357011916</v>
      </c>
      <c r="Z124" s="10">
        <v>0.22899999999999998</v>
      </c>
      <c r="AA124" s="9">
        <v>2639.0</v>
      </c>
      <c r="AB124" s="10">
        <f t="shared" si="8"/>
        <v>0.60472044</v>
      </c>
      <c r="AC124" s="10">
        <f t="shared" si="9"/>
        <v>0.05957836847</v>
      </c>
      <c r="AD124" s="10">
        <v>0.122</v>
      </c>
      <c r="AE124" s="9">
        <v>74077.0</v>
      </c>
      <c r="AF124" s="9">
        <v>1329.0</v>
      </c>
      <c r="AG124" s="9">
        <v>56779.0</v>
      </c>
      <c r="AH124" s="9">
        <v>3035.0</v>
      </c>
      <c r="AI124" s="10">
        <v>0.131</v>
      </c>
      <c r="AJ124" s="2">
        <v>3.316514185</v>
      </c>
      <c r="AK124" s="2">
        <v>1315.8393893617554</v>
      </c>
      <c r="AL124" s="2" t="s">
        <v>66</v>
      </c>
      <c r="AM124" s="2" t="s">
        <v>60</v>
      </c>
    </row>
    <row r="125" ht="15.75" hidden="1" customHeight="1">
      <c r="A125" s="2" t="s">
        <v>206</v>
      </c>
      <c r="B125" s="2">
        <v>28.1</v>
      </c>
      <c r="C125" s="2">
        <v>28.9</v>
      </c>
      <c r="D125" s="2">
        <v>26.5</v>
      </c>
      <c r="E125" s="2">
        <v>6496.0</v>
      </c>
      <c r="F125" s="2">
        <v>3391.0</v>
      </c>
      <c r="G125" s="2">
        <v>3105.0</v>
      </c>
      <c r="H125" s="10">
        <f t="shared" si="2"/>
        <v>0.5220135468</v>
      </c>
      <c r="I125" s="10">
        <f t="shared" si="3"/>
        <v>0.4779864532</v>
      </c>
      <c r="J125" s="9">
        <v>2287.0</v>
      </c>
      <c r="K125" s="10">
        <f t="shared" si="4"/>
        <v>0.3520628079</v>
      </c>
      <c r="L125" s="9">
        <v>1499.0</v>
      </c>
      <c r="M125" s="9">
        <v>580.0</v>
      </c>
      <c r="N125" s="9">
        <v>69.0</v>
      </c>
      <c r="O125" s="10">
        <f t="shared" ref="O125:Q125" si="131">L125/$J125</f>
        <v>0.6554438129</v>
      </c>
      <c r="P125" s="10">
        <f t="shared" si="131"/>
        <v>0.2536073459</v>
      </c>
      <c r="Q125" s="10">
        <f t="shared" si="131"/>
        <v>0.03017052908</v>
      </c>
      <c r="R125" s="10">
        <v>0.067</v>
      </c>
      <c r="S125" s="10">
        <v>0.055999999999999994</v>
      </c>
      <c r="T125" s="10">
        <v>0.079</v>
      </c>
      <c r="U125" s="9">
        <v>6231.0</v>
      </c>
      <c r="V125" s="10">
        <f t="shared" si="6"/>
        <v>0.959205665</v>
      </c>
      <c r="W125" s="10">
        <v>0.35</v>
      </c>
      <c r="X125" s="9">
        <v>2344.0</v>
      </c>
      <c r="Y125" s="10">
        <f t="shared" si="7"/>
        <v>0.3608374384</v>
      </c>
      <c r="Z125" s="10">
        <v>0.44299999999999995</v>
      </c>
      <c r="AA125" s="9">
        <v>3574.0</v>
      </c>
      <c r="AB125" s="10">
        <f t="shared" si="8"/>
        <v>0.5501847291</v>
      </c>
      <c r="AC125" s="10">
        <f t="shared" si="9"/>
        <v>0.08897783251</v>
      </c>
      <c r="AD125" s="10">
        <v>0.293</v>
      </c>
      <c r="AE125" s="9">
        <v>39932.0</v>
      </c>
      <c r="AF125" s="9">
        <v>1637.0</v>
      </c>
      <c r="AG125" s="9">
        <v>31927.0</v>
      </c>
      <c r="AH125" s="9">
        <v>4245.0</v>
      </c>
      <c r="AI125" s="10">
        <v>0.12</v>
      </c>
      <c r="AJ125" s="2">
        <v>2.476580635</v>
      </c>
      <c r="AK125" s="2">
        <v>2622.9713291770126</v>
      </c>
      <c r="AL125" s="2" t="s">
        <v>59</v>
      </c>
      <c r="AM125" s="2" t="s">
        <v>81</v>
      </c>
    </row>
    <row r="126" ht="15.75" hidden="1" customHeight="1">
      <c r="A126" s="2" t="s">
        <v>207</v>
      </c>
      <c r="B126" s="2">
        <v>30.2</v>
      </c>
      <c r="C126" s="2">
        <v>28.9</v>
      </c>
      <c r="D126" s="2">
        <v>32.5</v>
      </c>
      <c r="E126" s="2">
        <v>6503.0</v>
      </c>
      <c r="F126" s="2">
        <v>2989.0</v>
      </c>
      <c r="G126" s="2">
        <v>3514.0</v>
      </c>
      <c r="H126" s="10">
        <f t="shared" si="2"/>
        <v>0.4596340151</v>
      </c>
      <c r="I126" s="10">
        <f t="shared" si="3"/>
        <v>0.5403659849</v>
      </c>
      <c r="J126" s="9">
        <v>2850.0</v>
      </c>
      <c r="K126" s="10">
        <f t="shared" si="4"/>
        <v>0.438259265</v>
      </c>
      <c r="L126" s="9">
        <v>2009.0</v>
      </c>
      <c r="M126" s="9">
        <v>524.0</v>
      </c>
      <c r="N126" s="9">
        <v>117.0</v>
      </c>
      <c r="O126" s="10">
        <f t="shared" ref="O126:Q126" si="132">L126/$J126</f>
        <v>0.7049122807</v>
      </c>
      <c r="P126" s="10">
        <f t="shared" si="132"/>
        <v>0.1838596491</v>
      </c>
      <c r="Q126" s="10">
        <f t="shared" si="132"/>
        <v>0.04105263158</v>
      </c>
      <c r="R126" s="10">
        <v>0.132</v>
      </c>
      <c r="S126" s="10">
        <v>0.142</v>
      </c>
      <c r="T126" s="10">
        <v>0.124</v>
      </c>
      <c r="U126" s="9">
        <v>6450.0</v>
      </c>
      <c r="V126" s="10">
        <f t="shared" si="6"/>
        <v>0.9918499154</v>
      </c>
      <c r="W126" s="10">
        <v>0.267</v>
      </c>
      <c r="X126" s="9">
        <v>1601.0</v>
      </c>
      <c r="Y126" s="10">
        <f t="shared" si="7"/>
        <v>0.2461940643</v>
      </c>
      <c r="Z126" s="10">
        <v>0.46399999999999997</v>
      </c>
      <c r="AA126" s="9">
        <v>4302.0</v>
      </c>
      <c r="AB126" s="10">
        <f t="shared" si="8"/>
        <v>0.6615408273</v>
      </c>
      <c r="AC126" s="10">
        <f t="shared" si="9"/>
        <v>0.09226510841</v>
      </c>
      <c r="AD126" s="10">
        <v>0.205</v>
      </c>
      <c r="AE126" s="9">
        <v>57144.0</v>
      </c>
      <c r="AF126" s="9">
        <v>2269.0</v>
      </c>
      <c r="AG126" s="9">
        <v>42026.0</v>
      </c>
      <c r="AH126" s="9">
        <v>4976.0</v>
      </c>
      <c r="AI126" s="10">
        <v>0.182</v>
      </c>
      <c r="AJ126" s="2">
        <v>2.694953493</v>
      </c>
      <c r="AK126" s="2">
        <v>2413.0286540718425</v>
      </c>
      <c r="AL126" s="2" t="s">
        <v>59</v>
      </c>
      <c r="AM126" s="2" t="s">
        <v>144</v>
      </c>
    </row>
    <row r="127" ht="15.75" hidden="1" customHeight="1">
      <c r="A127" s="2" t="s">
        <v>208</v>
      </c>
      <c r="B127" s="2">
        <v>31.8</v>
      </c>
      <c r="C127" s="2">
        <v>28.9</v>
      </c>
      <c r="D127" s="2">
        <v>34.1</v>
      </c>
      <c r="E127" s="2">
        <v>4154.0</v>
      </c>
      <c r="F127" s="2">
        <v>2193.0</v>
      </c>
      <c r="G127" s="2">
        <v>1961.0</v>
      </c>
      <c r="H127" s="10">
        <f t="shared" si="2"/>
        <v>0.5279248917</v>
      </c>
      <c r="I127" s="10">
        <f t="shared" si="3"/>
        <v>0.4720751083</v>
      </c>
      <c r="J127" s="9">
        <v>1787.0</v>
      </c>
      <c r="K127" s="10">
        <f t="shared" si="4"/>
        <v>0.4301877708</v>
      </c>
      <c r="L127" s="9">
        <v>1231.0</v>
      </c>
      <c r="M127" s="9">
        <v>276.0</v>
      </c>
      <c r="N127" s="9">
        <v>137.0</v>
      </c>
      <c r="O127" s="10">
        <f t="shared" ref="O127:Q127" si="133">L127/$J127</f>
        <v>0.6888640179</v>
      </c>
      <c r="P127" s="10">
        <f t="shared" si="133"/>
        <v>0.1544487969</v>
      </c>
      <c r="Q127" s="10">
        <f t="shared" si="133"/>
        <v>0.07666480134</v>
      </c>
      <c r="R127" s="10">
        <v>0.218</v>
      </c>
      <c r="S127" s="10">
        <v>0.126</v>
      </c>
      <c r="T127" s="10">
        <v>0.301</v>
      </c>
      <c r="U127" s="9">
        <v>4097.0</v>
      </c>
      <c r="V127" s="10">
        <f t="shared" si="6"/>
        <v>0.986278286</v>
      </c>
      <c r="W127" s="10">
        <v>0.289</v>
      </c>
      <c r="X127" s="9">
        <v>939.0</v>
      </c>
      <c r="Y127" s="10">
        <f t="shared" si="7"/>
        <v>0.2260471834</v>
      </c>
      <c r="Z127" s="10">
        <v>0.4</v>
      </c>
      <c r="AA127" s="9">
        <v>2773.0</v>
      </c>
      <c r="AB127" s="10">
        <f t="shared" si="8"/>
        <v>0.66754935</v>
      </c>
      <c r="AC127" s="10">
        <f t="shared" si="9"/>
        <v>0.1064034665</v>
      </c>
      <c r="AD127" s="10">
        <v>0.268</v>
      </c>
      <c r="AE127" s="9">
        <v>57455.0</v>
      </c>
      <c r="AF127" s="9">
        <v>1650.0</v>
      </c>
      <c r="AG127" s="9">
        <v>47500.0</v>
      </c>
      <c r="AH127" s="9">
        <v>3197.0</v>
      </c>
      <c r="AI127" s="10">
        <v>0.106</v>
      </c>
      <c r="AJ127" s="2">
        <v>2.645794525</v>
      </c>
      <c r="AK127" s="2">
        <v>1570.0387769152255</v>
      </c>
      <c r="AL127" s="2" t="s">
        <v>59</v>
      </c>
      <c r="AM127" s="2" t="s">
        <v>60</v>
      </c>
    </row>
    <row r="128" ht="15.75" hidden="1" customHeight="1">
      <c r="A128" s="2" t="s">
        <v>209</v>
      </c>
      <c r="B128" s="2">
        <v>26.7</v>
      </c>
      <c r="C128" s="2">
        <v>29.0</v>
      </c>
      <c r="D128" s="2">
        <v>25.5</v>
      </c>
      <c r="E128" s="2">
        <v>4069.0</v>
      </c>
      <c r="F128" s="2">
        <v>2084.0</v>
      </c>
      <c r="G128" s="2">
        <v>1985.0</v>
      </c>
      <c r="H128" s="10">
        <f t="shared" si="2"/>
        <v>0.5121651511</v>
      </c>
      <c r="I128" s="10">
        <f t="shared" si="3"/>
        <v>0.4878348489</v>
      </c>
      <c r="J128" s="9">
        <v>1649.0</v>
      </c>
      <c r="K128" s="10">
        <f t="shared" si="4"/>
        <v>0.4052592775</v>
      </c>
      <c r="L128" s="9">
        <v>945.0</v>
      </c>
      <c r="M128" s="9">
        <v>196.0</v>
      </c>
      <c r="N128" s="9">
        <v>194.0</v>
      </c>
      <c r="O128" s="10">
        <f t="shared" ref="O128:Q128" si="134">L128/$J128</f>
        <v>0.5730745907</v>
      </c>
      <c r="P128" s="10">
        <f t="shared" si="134"/>
        <v>0.1188599151</v>
      </c>
      <c r="Q128" s="10">
        <f t="shared" si="134"/>
        <v>0.1176470588</v>
      </c>
      <c r="R128" s="10">
        <v>0.09</v>
      </c>
      <c r="S128" s="10">
        <v>0.085</v>
      </c>
      <c r="T128" s="10">
        <v>0.096</v>
      </c>
      <c r="U128" s="9">
        <v>4045.0</v>
      </c>
      <c r="V128" s="10">
        <f t="shared" si="6"/>
        <v>0.9941017449</v>
      </c>
      <c r="W128" s="10">
        <v>0.345</v>
      </c>
      <c r="X128" s="9">
        <v>1416.0</v>
      </c>
      <c r="Y128" s="10">
        <f t="shared" si="7"/>
        <v>0.3479970509</v>
      </c>
      <c r="Z128" s="10">
        <v>0.43700000000000006</v>
      </c>
      <c r="AA128" s="9">
        <v>2470.0</v>
      </c>
      <c r="AB128" s="10">
        <f t="shared" si="8"/>
        <v>0.607028754</v>
      </c>
      <c r="AC128" s="10">
        <f t="shared" si="9"/>
        <v>0.04497419513</v>
      </c>
      <c r="AD128" s="10">
        <v>0.31</v>
      </c>
      <c r="AE128" s="9">
        <v>44985.0</v>
      </c>
      <c r="AF128" s="9">
        <v>1281.0</v>
      </c>
      <c r="AG128" s="9">
        <v>33211.0</v>
      </c>
      <c r="AH128" s="9">
        <v>2879.0</v>
      </c>
      <c r="AI128" s="10">
        <v>0.16</v>
      </c>
      <c r="AJ128" s="2">
        <v>1.827471305</v>
      </c>
      <c r="AK128" s="2">
        <v>2226.573948858803</v>
      </c>
      <c r="AL128" s="2" t="s">
        <v>59</v>
      </c>
      <c r="AM128" s="2" t="s">
        <v>64</v>
      </c>
    </row>
    <row r="129" ht="15.75" hidden="1" customHeight="1">
      <c r="A129" s="2" t="s">
        <v>210</v>
      </c>
      <c r="B129" s="2">
        <v>31.4</v>
      </c>
      <c r="C129" s="2">
        <v>29.0</v>
      </c>
      <c r="D129" s="2">
        <v>32.1</v>
      </c>
      <c r="E129" s="2">
        <v>4367.0</v>
      </c>
      <c r="F129" s="2">
        <v>2334.0</v>
      </c>
      <c r="G129" s="2">
        <v>2033.0</v>
      </c>
      <c r="H129" s="10">
        <f t="shared" si="2"/>
        <v>0.5344630181</v>
      </c>
      <c r="I129" s="10">
        <f t="shared" si="3"/>
        <v>0.4655369819</v>
      </c>
      <c r="J129" s="9">
        <v>1936.0</v>
      </c>
      <c r="K129" s="10">
        <f t="shared" si="4"/>
        <v>0.443324937</v>
      </c>
      <c r="L129" s="9">
        <v>1325.0</v>
      </c>
      <c r="M129" s="9">
        <v>203.0</v>
      </c>
      <c r="N129" s="9">
        <v>95.0</v>
      </c>
      <c r="O129" s="10">
        <f t="shared" ref="O129:Q129" si="135">L129/$J129</f>
        <v>0.6844008264</v>
      </c>
      <c r="P129" s="10">
        <f t="shared" si="135"/>
        <v>0.1048553719</v>
      </c>
      <c r="Q129" s="10">
        <f t="shared" si="135"/>
        <v>0.04907024793</v>
      </c>
      <c r="R129" s="10">
        <v>0.222</v>
      </c>
      <c r="S129" s="10">
        <v>0.20800000000000002</v>
      </c>
      <c r="T129" s="10">
        <v>0.237</v>
      </c>
      <c r="U129" s="9">
        <v>4367.0</v>
      </c>
      <c r="V129" s="10">
        <f t="shared" si="6"/>
        <v>1</v>
      </c>
      <c r="W129" s="10">
        <v>0.053</v>
      </c>
      <c r="X129" s="9">
        <v>1336.0</v>
      </c>
      <c r="Y129" s="10">
        <f t="shared" si="7"/>
        <v>0.305930845</v>
      </c>
      <c r="Z129" s="10">
        <v>0.035</v>
      </c>
      <c r="AA129" s="9">
        <v>2650.0</v>
      </c>
      <c r="AB129" s="10">
        <f t="shared" si="8"/>
        <v>0.6068239066</v>
      </c>
      <c r="AC129" s="10">
        <f t="shared" si="9"/>
        <v>0.08724524845</v>
      </c>
      <c r="AD129" s="10">
        <v>0.057</v>
      </c>
      <c r="AE129" s="9">
        <v>84774.0</v>
      </c>
      <c r="AF129" s="9">
        <v>1437.0</v>
      </c>
      <c r="AG129" s="9">
        <v>72225.0</v>
      </c>
      <c r="AH129" s="9">
        <v>3136.0</v>
      </c>
      <c r="AI129" s="10">
        <v>0.067</v>
      </c>
      <c r="AJ129" s="2">
        <v>11.63030195</v>
      </c>
      <c r="AK129" s="2">
        <v>375.4846622877233</v>
      </c>
      <c r="AL129" s="2" t="s">
        <v>66</v>
      </c>
      <c r="AM129" s="2" t="s">
        <v>95</v>
      </c>
    </row>
    <row r="130" ht="15.75" hidden="1" customHeight="1">
      <c r="A130" s="2" t="s">
        <v>211</v>
      </c>
      <c r="B130" s="2">
        <v>25.9</v>
      </c>
      <c r="C130" s="2">
        <v>29.1</v>
      </c>
      <c r="D130" s="2">
        <v>24.8</v>
      </c>
      <c r="E130" s="2">
        <v>6382.0</v>
      </c>
      <c r="F130" s="2">
        <v>2678.0</v>
      </c>
      <c r="G130" s="2">
        <v>3704.0</v>
      </c>
      <c r="H130" s="10">
        <f t="shared" si="2"/>
        <v>0.4196176747</v>
      </c>
      <c r="I130" s="10">
        <f t="shared" si="3"/>
        <v>0.5803823253</v>
      </c>
      <c r="J130" s="9">
        <v>3255.0</v>
      </c>
      <c r="K130" s="10">
        <f t="shared" si="4"/>
        <v>0.5100282043</v>
      </c>
      <c r="L130" s="9">
        <v>1999.0</v>
      </c>
      <c r="M130" s="9">
        <v>158.0</v>
      </c>
      <c r="N130" s="9">
        <v>117.0</v>
      </c>
      <c r="O130" s="10">
        <f t="shared" ref="O130:Q130" si="136">L130/$J130</f>
        <v>0.6141321045</v>
      </c>
      <c r="P130" s="10">
        <f t="shared" si="136"/>
        <v>0.04854070661</v>
      </c>
      <c r="Q130" s="10">
        <f t="shared" si="136"/>
        <v>0.03594470046</v>
      </c>
      <c r="R130" s="10">
        <v>0.589</v>
      </c>
      <c r="S130" s="10">
        <v>0.575</v>
      </c>
      <c r="T130" s="10">
        <v>0.6</v>
      </c>
      <c r="U130" s="9">
        <v>5024.0</v>
      </c>
      <c r="V130" s="10">
        <f t="shared" si="6"/>
        <v>0.7872140395</v>
      </c>
      <c r="W130" s="10">
        <v>0.198</v>
      </c>
      <c r="X130" s="9">
        <v>698.0</v>
      </c>
      <c r="Y130" s="10">
        <f t="shared" si="7"/>
        <v>0.1093701034</v>
      </c>
      <c r="Z130" s="10">
        <v>0.05</v>
      </c>
      <c r="AA130" s="9">
        <v>3764.0</v>
      </c>
      <c r="AB130" s="10">
        <f t="shared" si="8"/>
        <v>0.5897837668</v>
      </c>
      <c r="AC130" s="10">
        <f t="shared" si="9"/>
        <v>0.3008461297</v>
      </c>
      <c r="AD130" s="10">
        <v>0.247</v>
      </c>
      <c r="AE130" s="9">
        <v>78850.0</v>
      </c>
      <c r="AF130" s="9">
        <v>2116.0</v>
      </c>
      <c r="AG130" s="9">
        <v>61968.0</v>
      </c>
      <c r="AH130" s="9">
        <v>5689.0</v>
      </c>
      <c r="AI130" s="10">
        <v>0.12</v>
      </c>
      <c r="AJ130" s="2">
        <v>2.105874317</v>
      </c>
      <c r="AK130" s="2">
        <v>3030.5702237214755</v>
      </c>
      <c r="AL130" s="2" t="s">
        <v>59</v>
      </c>
      <c r="AM130" s="2" t="s">
        <v>60</v>
      </c>
    </row>
    <row r="131" ht="15.75" hidden="1" customHeight="1">
      <c r="A131" s="2" t="s">
        <v>212</v>
      </c>
      <c r="B131" s="2">
        <v>28.3</v>
      </c>
      <c r="C131" s="2">
        <v>29.1</v>
      </c>
      <c r="D131" s="2">
        <v>26.1</v>
      </c>
      <c r="E131" s="2">
        <v>7730.0</v>
      </c>
      <c r="F131" s="2">
        <v>3899.0</v>
      </c>
      <c r="G131" s="2">
        <v>3831.0</v>
      </c>
      <c r="H131" s="10">
        <f t="shared" si="2"/>
        <v>0.5043984476</v>
      </c>
      <c r="I131" s="10">
        <f t="shared" si="3"/>
        <v>0.4956015524</v>
      </c>
      <c r="J131" s="9">
        <v>4788.0</v>
      </c>
      <c r="K131" s="10">
        <f t="shared" si="4"/>
        <v>0.6194049159</v>
      </c>
      <c r="L131" s="9">
        <v>2505.0</v>
      </c>
      <c r="M131" s="9">
        <v>640.0</v>
      </c>
      <c r="N131" s="9">
        <v>434.0</v>
      </c>
      <c r="O131" s="10">
        <f t="shared" ref="O131:Q131" si="137">L131/$J131</f>
        <v>0.5231829574</v>
      </c>
      <c r="P131" s="10">
        <f t="shared" si="137"/>
        <v>0.1336675021</v>
      </c>
      <c r="Q131" s="10">
        <f t="shared" si="137"/>
        <v>0.09064327485</v>
      </c>
      <c r="R131" s="10">
        <v>0.775</v>
      </c>
      <c r="S131" s="10">
        <v>0.8</v>
      </c>
      <c r="T131" s="10">
        <v>0.747</v>
      </c>
      <c r="U131" s="9">
        <v>6143.0</v>
      </c>
      <c r="V131" s="10">
        <f t="shared" si="6"/>
        <v>0.7946959897</v>
      </c>
      <c r="W131" s="10">
        <v>0.139</v>
      </c>
      <c r="X131" s="9">
        <v>893.0</v>
      </c>
      <c r="Y131" s="10">
        <f t="shared" si="7"/>
        <v>0.1155239327</v>
      </c>
      <c r="Z131" s="10">
        <v>0.0</v>
      </c>
      <c r="AA131" s="9">
        <v>4696.0</v>
      </c>
      <c r="AB131" s="10">
        <f t="shared" si="8"/>
        <v>0.6075032342</v>
      </c>
      <c r="AC131" s="10">
        <f t="shared" si="9"/>
        <v>0.2769728331</v>
      </c>
      <c r="AD131" s="10">
        <v>0.177</v>
      </c>
      <c r="AE131" s="9">
        <v>144348.0</v>
      </c>
      <c r="AF131" s="9">
        <v>2686.0</v>
      </c>
      <c r="AG131" s="9">
        <v>85372.0</v>
      </c>
      <c r="AH131" s="9">
        <v>6855.0</v>
      </c>
      <c r="AI131" s="10">
        <v>0.06</v>
      </c>
      <c r="AJ131" s="2">
        <v>1.980045708</v>
      </c>
      <c r="AK131" s="2">
        <v>3903.950281939653</v>
      </c>
      <c r="AL131" s="2" t="s">
        <v>59</v>
      </c>
      <c r="AM131" s="2" t="s">
        <v>64</v>
      </c>
    </row>
    <row r="132" ht="15.75" hidden="1" customHeight="1">
      <c r="A132" s="2" t="s">
        <v>213</v>
      </c>
      <c r="B132" s="2">
        <v>29.0</v>
      </c>
      <c r="C132" s="2">
        <v>29.1</v>
      </c>
      <c r="D132" s="2">
        <v>28.9</v>
      </c>
      <c r="E132" s="2">
        <v>4534.0</v>
      </c>
      <c r="F132" s="2">
        <v>2234.0</v>
      </c>
      <c r="G132" s="2">
        <v>2300.0</v>
      </c>
      <c r="H132" s="10">
        <f t="shared" si="2"/>
        <v>0.4927216586</v>
      </c>
      <c r="I132" s="10">
        <f t="shared" si="3"/>
        <v>0.5072783414</v>
      </c>
      <c r="J132" s="9">
        <v>1716.0</v>
      </c>
      <c r="K132" s="10">
        <f t="shared" si="4"/>
        <v>0.3784737539</v>
      </c>
      <c r="L132" s="9">
        <v>1343.0</v>
      </c>
      <c r="M132" s="9">
        <v>221.0</v>
      </c>
      <c r="N132" s="9">
        <v>0.0</v>
      </c>
      <c r="O132" s="10">
        <f t="shared" ref="O132:Q132" si="138">L132/$J132</f>
        <v>0.7826340326</v>
      </c>
      <c r="P132" s="10">
        <f t="shared" si="138"/>
        <v>0.1287878788</v>
      </c>
      <c r="Q132" s="10">
        <f t="shared" si="138"/>
        <v>0</v>
      </c>
      <c r="R132" s="10">
        <v>0.11800000000000001</v>
      </c>
      <c r="S132" s="10">
        <v>0.109</v>
      </c>
      <c r="T132" s="10">
        <v>0.127</v>
      </c>
      <c r="U132" s="9">
        <v>4485.0</v>
      </c>
      <c r="V132" s="10">
        <f t="shared" si="6"/>
        <v>0.9891927658</v>
      </c>
      <c r="W132" s="10">
        <v>0.24</v>
      </c>
      <c r="X132" s="9">
        <v>1269.0</v>
      </c>
      <c r="Y132" s="10">
        <f t="shared" si="7"/>
        <v>0.279885311</v>
      </c>
      <c r="Z132" s="10">
        <v>0.313</v>
      </c>
      <c r="AA132" s="9">
        <v>2754.0</v>
      </c>
      <c r="AB132" s="10">
        <f t="shared" si="8"/>
        <v>0.6074106749</v>
      </c>
      <c r="AC132" s="10">
        <f t="shared" si="9"/>
        <v>0.1127040141</v>
      </c>
      <c r="AD132" s="10">
        <v>0.22399999999999998</v>
      </c>
      <c r="AE132" s="9">
        <v>59949.0</v>
      </c>
      <c r="AF132" s="9">
        <v>1188.0</v>
      </c>
      <c r="AG132" s="9">
        <v>48370.0</v>
      </c>
      <c r="AH132" s="9">
        <v>3417.0</v>
      </c>
      <c r="AI132" s="10">
        <v>0.073</v>
      </c>
      <c r="AJ132" s="2">
        <v>252.0241539</v>
      </c>
      <c r="AK132" s="2">
        <v>17.990339139474045</v>
      </c>
      <c r="AL132" s="2" t="s">
        <v>77</v>
      </c>
      <c r="AM132" s="2" t="s">
        <v>67</v>
      </c>
    </row>
    <row r="133" ht="15.75" hidden="1" customHeight="1">
      <c r="A133" s="2" t="s">
        <v>214</v>
      </c>
      <c r="B133" s="2">
        <v>26.9</v>
      </c>
      <c r="C133" s="2">
        <v>29.1</v>
      </c>
      <c r="D133" s="2">
        <v>23.7</v>
      </c>
      <c r="E133" s="2">
        <v>7016.0</v>
      </c>
      <c r="F133" s="2">
        <v>3046.0</v>
      </c>
      <c r="G133" s="2">
        <v>3970.0</v>
      </c>
      <c r="H133" s="10">
        <f t="shared" si="2"/>
        <v>0.4341505131</v>
      </c>
      <c r="I133" s="10">
        <f t="shared" si="3"/>
        <v>0.5658494869</v>
      </c>
      <c r="J133" s="9">
        <v>2897.0</v>
      </c>
      <c r="K133" s="10">
        <f t="shared" si="4"/>
        <v>0.4129133409</v>
      </c>
      <c r="L133" s="9">
        <v>2141.0</v>
      </c>
      <c r="M133" s="9">
        <v>532.0</v>
      </c>
      <c r="N133" s="9">
        <v>0.0</v>
      </c>
      <c r="O133" s="10">
        <f t="shared" ref="O133:Q133" si="139">L133/$J133</f>
        <v>0.7390403866</v>
      </c>
      <c r="P133" s="10">
        <f t="shared" si="139"/>
        <v>0.1836382465</v>
      </c>
      <c r="Q133" s="10">
        <f t="shared" si="139"/>
        <v>0</v>
      </c>
      <c r="R133" s="10">
        <v>0.106</v>
      </c>
      <c r="S133" s="10">
        <v>0.114</v>
      </c>
      <c r="T133" s="10">
        <v>0.099</v>
      </c>
      <c r="U133" s="9">
        <v>6993.0</v>
      </c>
      <c r="V133" s="10">
        <f t="shared" si="6"/>
        <v>0.9967217788</v>
      </c>
      <c r="W133" s="10">
        <v>0.27699999999999997</v>
      </c>
      <c r="X133" s="9">
        <v>2417.0</v>
      </c>
      <c r="Y133" s="10">
        <f t="shared" si="7"/>
        <v>0.3444982896</v>
      </c>
      <c r="Z133" s="10">
        <v>0.35600000000000004</v>
      </c>
      <c r="AA133" s="9">
        <v>4086.0</v>
      </c>
      <c r="AB133" s="10">
        <f t="shared" si="8"/>
        <v>0.5823831243</v>
      </c>
      <c r="AC133" s="10">
        <f t="shared" si="9"/>
        <v>0.07311858609</v>
      </c>
      <c r="AD133" s="10">
        <v>0.23600000000000002</v>
      </c>
      <c r="AE133" s="9">
        <v>47520.0</v>
      </c>
      <c r="AF133" s="9">
        <v>2020.0</v>
      </c>
      <c r="AG133" s="9">
        <v>38219.0</v>
      </c>
      <c r="AH133" s="9">
        <v>4800.0</v>
      </c>
      <c r="AI133" s="10">
        <v>0.124</v>
      </c>
      <c r="AJ133" s="2">
        <v>8.427160156</v>
      </c>
      <c r="AK133" s="2">
        <v>832.5461804597037</v>
      </c>
      <c r="AL133" s="2" t="s">
        <v>66</v>
      </c>
      <c r="AM133" s="2" t="s">
        <v>109</v>
      </c>
    </row>
    <row r="134" ht="15.75" hidden="1" customHeight="1">
      <c r="A134" s="2" t="s">
        <v>215</v>
      </c>
      <c r="B134" s="2">
        <v>28.9</v>
      </c>
      <c r="C134" s="2">
        <v>29.1</v>
      </c>
      <c r="D134" s="2">
        <v>28.9</v>
      </c>
      <c r="E134" s="2">
        <v>5307.0</v>
      </c>
      <c r="F134" s="2">
        <v>2654.0</v>
      </c>
      <c r="G134" s="2">
        <v>2653.0</v>
      </c>
      <c r="H134" s="10">
        <f t="shared" si="2"/>
        <v>0.5000942152</v>
      </c>
      <c r="I134" s="10">
        <f t="shared" si="3"/>
        <v>0.4999057848</v>
      </c>
      <c r="J134" s="9">
        <v>2184.0</v>
      </c>
      <c r="K134" s="10">
        <f t="shared" si="4"/>
        <v>0.4115319389</v>
      </c>
      <c r="L134" s="9">
        <v>1767.0</v>
      </c>
      <c r="M134" s="9">
        <v>262.0</v>
      </c>
      <c r="N134" s="9">
        <v>24.0</v>
      </c>
      <c r="O134" s="10">
        <f t="shared" ref="O134:Q134" si="140">L134/$J134</f>
        <v>0.8090659341</v>
      </c>
      <c r="P134" s="10">
        <f t="shared" si="140"/>
        <v>0.11996337</v>
      </c>
      <c r="Q134" s="10">
        <f t="shared" si="140"/>
        <v>0.01098901099</v>
      </c>
      <c r="R134" s="10">
        <v>0.067</v>
      </c>
      <c r="S134" s="10">
        <v>0.057</v>
      </c>
      <c r="T134" s="10">
        <v>0.076</v>
      </c>
      <c r="U134" s="9">
        <v>5154.0</v>
      </c>
      <c r="V134" s="10">
        <f t="shared" si="6"/>
        <v>0.9711701526</v>
      </c>
      <c r="W134" s="10">
        <v>0.264</v>
      </c>
      <c r="X134" s="9">
        <v>1488.0</v>
      </c>
      <c r="Y134" s="10">
        <f t="shared" si="7"/>
        <v>0.280384398</v>
      </c>
      <c r="Z134" s="10">
        <v>0.41600000000000004</v>
      </c>
      <c r="AA134" s="9">
        <v>3254.0</v>
      </c>
      <c r="AB134" s="10">
        <f t="shared" si="8"/>
        <v>0.6131524402</v>
      </c>
      <c r="AC134" s="10">
        <f t="shared" si="9"/>
        <v>0.1064631619</v>
      </c>
      <c r="AD134" s="10">
        <v>0.214</v>
      </c>
      <c r="AE134" s="9">
        <v>44107.0</v>
      </c>
      <c r="AF134" s="9">
        <v>1697.0</v>
      </c>
      <c r="AG134" s="9">
        <v>32666.0</v>
      </c>
      <c r="AH134" s="9">
        <v>3856.0</v>
      </c>
      <c r="AI134" s="10">
        <v>0.102</v>
      </c>
      <c r="AJ134" s="2">
        <v>6.994914568</v>
      </c>
      <c r="AK134" s="2">
        <v>758.6940409934682</v>
      </c>
      <c r="AL134" s="2" t="s">
        <v>66</v>
      </c>
      <c r="AM134" s="2" t="s">
        <v>111</v>
      </c>
    </row>
    <row r="135" ht="15.75" hidden="1" customHeight="1">
      <c r="A135" s="2" t="s">
        <v>216</v>
      </c>
      <c r="B135" s="2">
        <v>32.1</v>
      </c>
      <c r="C135" s="2">
        <v>29.1</v>
      </c>
      <c r="D135" s="2">
        <v>33.5</v>
      </c>
      <c r="E135" s="2">
        <v>6935.0</v>
      </c>
      <c r="F135" s="2">
        <v>3268.0</v>
      </c>
      <c r="G135" s="2">
        <v>3667.0</v>
      </c>
      <c r="H135" s="10">
        <f t="shared" si="2"/>
        <v>0.4712328767</v>
      </c>
      <c r="I135" s="10">
        <f t="shared" si="3"/>
        <v>0.5287671233</v>
      </c>
      <c r="J135" s="9">
        <v>3032.0</v>
      </c>
      <c r="K135" s="10">
        <f t="shared" si="4"/>
        <v>0.4372025955</v>
      </c>
      <c r="L135" s="9">
        <v>2388.0</v>
      </c>
      <c r="M135" s="9">
        <v>324.0</v>
      </c>
      <c r="N135" s="9">
        <v>173.0</v>
      </c>
      <c r="O135" s="10">
        <f t="shared" ref="O135:Q135" si="141">L135/$J135</f>
        <v>0.7875989446</v>
      </c>
      <c r="P135" s="10">
        <f t="shared" si="141"/>
        <v>0.1068601583</v>
      </c>
      <c r="Q135" s="10">
        <f t="shared" si="141"/>
        <v>0.05705804749</v>
      </c>
      <c r="R135" s="10">
        <v>0.294</v>
      </c>
      <c r="S135" s="10">
        <v>0.349</v>
      </c>
      <c r="T135" s="10">
        <v>0.24600000000000002</v>
      </c>
      <c r="U135" s="9">
        <v>6883.0</v>
      </c>
      <c r="V135" s="10">
        <f t="shared" si="6"/>
        <v>0.9925018025</v>
      </c>
      <c r="W135" s="10">
        <v>0.146</v>
      </c>
      <c r="X135" s="9">
        <v>1978.0</v>
      </c>
      <c r="Y135" s="10">
        <f t="shared" si="7"/>
        <v>0.2852198991</v>
      </c>
      <c r="Z135" s="10">
        <v>0.245</v>
      </c>
      <c r="AA135" s="9">
        <v>4413.0</v>
      </c>
      <c r="AB135" s="10">
        <f t="shared" si="8"/>
        <v>0.6363374189</v>
      </c>
      <c r="AC135" s="10">
        <f t="shared" si="9"/>
        <v>0.07844268205</v>
      </c>
      <c r="AD135" s="10">
        <v>0.102</v>
      </c>
      <c r="AE135" s="9">
        <v>86659.0</v>
      </c>
      <c r="AF135" s="9">
        <v>2267.0</v>
      </c>
      <c r="AG135" s="9">
        <v>74622.0</v>
      </c>
      <c r="AH135" s="9">
        <v>5117.0</v>
      </c>
      <c r="AI135" s="10">
        <v>0.10300000000000001</v>
      </c>
      <c r="AJ135" s="2">
        <v>5.893859463</v>
      </c>
      <c r="AK135" s="2">
        <v>1176.6483479180304</v>
      </c>
      <c r="AL135" s="2" t="s">
        <v>66</v>
      </c>
      <c r="AM135" s="2" t="s">
        <v>64</v>
      </c>
    </row>
    <row r="136" ht="15.75" hidden="1" customHeight="1">
      <c r="A136" s="2" t="s">
        <v>217</v>
      </c>
      <c r="B136" s="2">
        <v>26.8</v>
      </c>
      <c r="C136" s="2">
        <v>29.2</v>
      </c>
      <c r="D136" s="2">
        <v>26.6</v>
      </c>
      <c r="E136" s="2">
        <v>5529.0</v>
      </c>
      <c r="F136" s="2">
        <v>2950.0</v>
      </c>
      <c r="G136" s="2">
        <v>2579.0</v>
      </c>
      <c r="H136" s="10">
        <f t="shared" si="2"/>
        <v>0.5335503708</v>
      </c>
      <c r="I136" s="10">
        <f t="shared" si="3"/>
        <v>0.4664496292</v>
      </c>
      <c r="J136" s="9">
        <v>2317.0</v>
      </c>
      <c r="K136" s="10">
        <f t="shared" si="4"/>
        <v>0.4190631217</v>
      </c>
      <c r="L136" s="9">
        <v>1517.0</v>
      </c>
      <c r="M136" s="9">
        <v>357.0</v>
      </c>
      <c r="N136" s="9">
        <v>279.0</v>
      </c>
      <c r="O136" s="10">
        <f t="shared" ref="O136:Q136" si="142">L136/$J136</f>
        <v>0.6547259387</v>
      </c>
      <c r="P136" s="10">
        <f t="shared" si="142"/>
        <v>0.1540785498</v>
      </c>
      <c r="Q136" s="10">
        <f t="shared" si="142"/>
        <v>0.1204143289</v>
      </c>
      <c r="R136" s="10">
        <v>0.069</v>
      </c>
      <c r="S136" s="10">
        <v>0.055999999999999994</v>
      </c>
      <c r="T136" s="10">
        <v>0.083</v>
      </c>
      <c r="U136" s="9">
        <v>5467.0</v>
      </c>
      <c r="V136" s="10">
        <f t="shared" si="6"/>
        <v>0.988786399</v>
      </c>
      <c r="W136" s="10">
        <v>0.261</v>
      </c>
      <c r="X136" s="9">
        <v>1555.0</v>
      </c>
      <c r="Y136" s="10">
        <f t="shared" si="7"/>
        <v>0.281244348</v>
      </c>
      <c r="Z136" s="10">
        <v>0.366</v>
      </c>
      <c r="AA136" s="9">
        <v>3625.0</v>
      </c>
      <c r="AB136" s="10">
        <f t="shared" si="8"/>
        <v>0.6556339302</v>
      </c>
      <c r="AC136" s="10">
        <f t="shared" si="9"/>
        <v>0.06312172183</v>
      </c>
      <c r="AD136" s="10">
        <v>0.21600000000000003</v>
      </c>
      <c r="AE136" s="9">
        <v>36988.0</v>
      </c>
      <c r="AF136" s="9">
        <v>2167.0</v>
      </c>
      <c r="AG136" s="9">
        <v>32303.0</v>
      </c>
      <c r="AH136" s="9">
        <v>3985.0</v>
      </c>
      <c r="AI136" s="10">
        <v>0.142</v>
      </c>
      <c r="AJ136" s="2">
        <v>1.429897522</v>
      </c>
      <c r="AK136" s="2">
        <v>3866.710666276684</v>
      </c>
      <c r="AL136" s="2" t="s">
        <v>59</v>
      </c>
      <c r="AM136" s="2" t="s">
        <v>144</v>
      </c>
    </row>
    <row r="137" ht="15.75" customHeight="1">
      <c r="A137" s="2" t="s">
        <v>218</v>
      </c>
      <c r="B137" s="2">
        <v>32.0</v>
      </c>
      <c r="C137" s="2">
        <v>29.2</v>
      </c>
      <c r="D137" s="2">
        <v>37.5</v>
      </c>
      <c r="E137" s="2">
        <v>6344.0</v>
      </c>
      <c r="F137" s="2">
        <v>3119.0</v>
      </c>
      <c r="G137" s="2">
        <v>3225.0</v>
      </c>
      <c r="H137" s="10">
        <f t="shared" si="2"/>
        <v>0.4916456494</v>
      </c>
      <c r="I137" s="10">
        <f t="shared" si="3"/>
        <v>0.5083543506</v>
      </c>
      <c r="J137" s="9">
        <v>3613.0</v>
      </c>
      <c r="K137" s="10">
        <f t="shared" si="4"/>
        <v>0.5695145019</v>
      </c>
      <c r="L137" s="9">
        <v>2631.0</v>
      </c>
      <c r="M137" s="9">
        <v>436.0</v>
      </c>
      <c r="N137" s="9">
        <v>355.0</v>
      </c>
      <c r="O137" s="10">
        <f t="shared" ref="O137:Q137" si="143">L137/$J137</f>
        <v>0.7282037088</v>
      </c>
      <c r="P137" s="10">
        <f t="shared" si="143"/>
        <v>0.1206753391</v>
      </c>
      <c r="Q137" s="10">
        <f t="shared" si="143"/>
        <v>0.09825629671</v>
      </c>
      <c r="R137" s="10">
        <v>0.312</v>
      </c>
      <c r="S137" s="10">
        <v>0.359</v>
      </c>
      <c r="T137" s="10">
        <v>0.273</v>
      </c>
      <c r="U137" s="9">
        <v>6327.0</v>
      </c>
      <c r="V137" s="10">
        <f t="shared" si="6"/>
        <v>0.9973203026</v>
      </c>
      <c r="W137" s="10">
        <v>0.16899999999999998</v>
      </c>
      <c r="X137" s="9">
        <v>1367.0</v>
      </c>
      <c r="Y137" s="10">
        <f t="shared" si="7"/>
        <v>0.2154791929</v>
      </c>
      <c r="Z137" s="10">
        <v>0.276</v>
      </c>
      <c r="AA137" s="9">
        <v>4582.0</v>
      </c>
      <c r="AB137" s="10">
        <f t="shared" si="8"/>
        <v>0.7222572509</v>
      </c>
      <c r="AC137" s="10">
        <f t="shared" si="9"/>
        <v>0.06226355612</v>
      </c>
      <c r="AD137" s="10">
        <v>0.151</v>
      </c>
      <c r="AE137" s="9">
        <v>73448.0</v>
      </c>
      <c r="AF137" s="9">
        <v>2266.0</v>
      </c>
      <c r="AG137" s="9">
        <v>55673.0</v>
      </c>
      <c r="AH137" s="9">
        <v>5099.0</v>
      </c>
      <c r="AI137" s="10">
        <v>0.046</v>
      </c>
      <c r="AJ137" s="2">
        <v>2.154067196</v>
      </c>
      <c r="AK137" s="2">
        <v>2945.1263227909067</v>
      </c>
      <c r="AL137" s="2" t="s">
        <v>59</v>
      </c>
      <c r="AM137" s="2" t="s">
        <v>64</v>
      </c>
    </row>
    <row r="138" ht="15.75" hidden="1" customHeight="1">
      <c r="A138" s="2" t="s">
        <v>219</v>
      </c>
      <c r="B138" s="2">
        <v>29.3</v>
      </c>
      <c r="C138" s="2">
        <v>29.2</v>
      </c>
      <c r="D138" s="2">
        <v>29.4</v>
      </c>
      <c r="E138" s="2">
        <v>3931.0</v>
      </c>
      <c r="F138" s="2">
        <v>2043.0</v>
      </c>
      <c r="G138" s="2">
        <v>1888.0</v>
      </c>
      <c r="H138" s="10">
        <f t="shared" si="2"/>
        <v>0.5197150852</v>
      </c>
      <c r="I138" s="10">
        <f t="shared" si="3"/>
        <v>0.4802849148</v>
      </c>
      <c r="J138" s="9">
        <v>1524.0</v>
      </c>
      <c r="K138" s="10">
        <f t="shared" si="4"/>
        <v>0.3876876113</v>
      </c>
      <c r="L138" s="9">
        <v>1271.0</v>
      </c>
      <c r="M138" s="9">
        <v>117.0</v>
      </c>
      <c r="N138" s="9">
        <v>0.0</v>
      </c>
      <c r="O138" s="10">
        <f t="shared" ref="O138:Q138" si="144">L138/$J138</f>
        <v>0.8339895013</v>
      </c>
      <c r="P138" s="10">
        <f t="shared" si="144"/>
        <v>0.07677165354</v>
      </c>
      <c r="Q138" s="10">
        <f t="shared" si="144"/>
        <v>0</v>
      </c>
      <c r="R138" s="10">
        <v>0.094</v>
      </c>
      <c r="S138" s="10">
        <v>0.107</v>
      </c>
      <c r="T138" s="10">
        <v>0.08</v>
      </c>
      <c r="U138" s="9">
        <v>3931.0</v>
      </c>
      <c r="V138" s="10">
        <f t="shared" si="6"/>
        <v>1</v>
      </c>
      <c r="W138" s="10">
        <v>0.209</v>
      </c>
      <c r="X138" s="9">
        <v>1279.0</v>
      </c>
      <c r="Y138" s="10">
        <f t="shared" si="7"/>
        <v>0.3253625032</v>
      </c>
      <c r="Z138" s="10">
        <v>0.28</v>
      </c>
      <c r="AA138" s="9">
        <v>2274.0</v>
      </c>
      <c r="AB138" s="10">
        <f t="shared" si="8"/>
        <v>0.5784787586</v>
      </c>
      <c r="AC138" s="10">
        <f t="shared" si="9"/>
        <v>0.09615873823</v>
      </c>
      <c r="AD138" s="10">
        <v>0.156</v>
      </c>
      <c r="AE138" s="9">
        <v>51709.0</v>
      </c>
      <c r="AF138" s="9">
        <v>1170.0</v>
      </c>
      <c r="AG138" s="9">
        <v>41894.0</v>
      </c>
      <c r="AH138" s="9">
        <v>2781.0</v>
      </c>
      <c r="AI138" s="10">
        <v>0.142</v>
      </c>
      <c r="AJ138" s="2">
        <v>290.2003513</v>
      </c>
      <c r="AK138" s="2">
        <v>13.545814063940451</v>
      </c>
      <c r="AL138" s="2" t="s">
        <v>77</v>
      </c>
      <c r="AM138" s="2" t="s">
        <v>109</v>
      </c>
    </row>
    <row r="139" ht="15.75" customHeight="1">
      <c r="A139" s="2" t="s">
        <v>220</v>
      </c>
      <c r="B139" s="2">
        <v>32.1</v>
      </c>
      <c r="C139" s="2">
        <v>29.2</v>
      </c>
      <c r="D139" s="2">
        <v>35.3</v>
      </c>
      <c r="E139" s="2">
        <v>7552.0</v>
      </c>
      <c r="F139" s="2">
        <v>3972.0</v>
      </c>
      <c r="G139" s="2">
        <v>3580.0</v>
      </c>
      <c r="H139" s="10">
        <f t="shared" si="2"/>
        <v>0.5259533898</v>
      </c>
      <c r="I139" s="10">
        <f t="shared" si="3"/>
        <v>0.4740466102</v>
      </c>
      <c r="J139" s="9">
        <v>2935.0</v>
      </c>
      <c r="K139" s="10">
        <f t="shared" si="4"/>
        <v>0.3886387712</v>
      </c>
      <c r="L139" s="9">
        <v>2414.0</v>
      </c>
      <c r="M139" s="9">
        <v>320.0</v>
      </c>
      <c r="N139" s="9">
        <v>16.0</v>
      </c>
      <c r="O139" s="10">
        <f t="shared" ref="O139:Q139" si="145">L139/$J139</f>
        <v>0.8224872232</v>
      </c>
      <c r="P139" s="10">
        <f t="shared" si="145"/>
        <v>0.1090289608</v>
      </c>
      <c r="Q139" s="10">
        <f t="shared" si="145"/>
        <v>0.005451448041</v>
      </c>
      <c r="R139" s="10">
        <v>0.156</v>
      </c>
      <c r="S139" s="10">
        <v>0.179</v>
      </c>
      <c r="T139" s="10">
        <v>0.135</v>
      </c>
      <c r="U139" s="9">
        <v>7413.0</v>
      </c>
      <c r="V139" s="10">
        <f t="shared" si="6"/>
        <v>0.9815942797</v>
      </c>
      <c r="W139" s="10">
        <v>0.23600000000000002</v>
      </c>
      <c r="X139" s="9">
        <v>2293.0</v>
      </c>
      <c r="Y139" s="10">
        <f t="shared" si="7"/>
        <v>0.303628178</v>
      </c>
      <c r="Z139" s="10">
        <v>0.37799999999999995</v>
      </c>
      <c r="AA139" s="9">
        <v>4411.0</v>
      </c>
      <c r="AB139" s="10">
        <f t="shared" si="8"/>
        <v>0.5840836864</v>
      </c>
      <c r="AC139" s="10">
        <f t="shared" si="9"/>
        <v>0.1122881356</v>
      </c>
      <c r="AD139" s="10">
        <v>0.191</v>
      </c>
      <c r="AE139" s="9">
        <v>54846.0</v>
      </c>
      <c r="AF139" s="9">
        <v>2737.0</v>
      </c>
      <c r="AG139" s="9">
        <v>46278.0</v>
      </c>
      <c r="AH139" s="9">
        <v>5392.0</v>
      </c>
      <c r="AI139" s="10">
        <v>0.11199999999999999</v>
      </c>
      <c r="AJ139" s="2">
        <v>24.93646907</v>
      </c>
      <c r="AK139" s="2">
        <v>302.8496127018034</v>
      </c>
      <c r="AL139" s="2" t="s">
        <v>77</v>
      </c>
      <c r="AM139" s="2" t="s">
        <v>151</v>
      </c>
    </row>
    <row r="140" ht="15.75" hidden="1" customHeight="1">
      <c r="A140" s="2" t="s">
        <v>221</v>
      </c>
      <c r="B140" s="2">
        <v>30.0</v>
      </c>
      <c r="C140" s="2">
        <v>29.3</v>
      </c>
      <c r="D140" s="2">
        <v>32.2</v>
      </c>
      <c r="E140" s="2">
        <v>7336.0</v>
      </c>
      <c r="F140" s="2">
        <v>3897.0</v>
      </c>
      <c r="G140" s="2">
        <v>3439.0</v>
      </c>
      <c r="H140" s="10">
        <f t="shared" si="2"/>
        <v>0.5312159215</v>
      </c>
      <c r="I140" s="10">
        <f t="shared" si="3"/>
        <v>0.4687840785</v>
      </c>
      <c r="J140" s="9">
        <v>3077.0</v>
      </c>
      <c r="K140" s="10">
        <f t="shared" si="4"/>
        <v>0.419438386</v>
      </c>
      <c r="L140" s="9">
        <v>2000.0</v>
      </c>
      <c r="M140" s="9">
        <v>448.0</v>
      </c>
      <c r="N140" s="9">
        <v>419.0</v>
      </c>
      <c r="O140" s="10">
        <f t="shared" ref="O140:Q140" si="146">L140/$J140</f>
        <v>0.6499837504</v>
      </c>
      <c r="P140" s="10">
        <f t="shared" si="146"/>
        <v>0.1455963601</v>
      </c>
      <c r="Q140" s="10">
        <f t="shared" si="146"/>
        <v>0.1361715957</v>
      </c>
      <c r="R140" s="10">
        <v>0.17600000000000002</v>
      </c>
      <c r="S140" s="10">
        <v>0.21100000000000002</v>
      </c>
      <c r="T140" s="10">
        <v>0.136</v>
      </c>
      <c r="U140" s="9">
        <v>7270.0</v>
      </c>
      <c r="V140" s="10">
        <f t="shared" si="6"/>
        <v>0.9910032715</v>
      </c>
      <c r="W140" s="10">
        <v>0.358</v>
      </c>
      <c r="X140" s="9">
        <v>1937.0</v>
      </c>
      <c r="Y140" s="10">
        <f t="shared" si="7"/>
        <v>0.264040349</v>
      </c>
      <c r="Z140" s="10">
        <v>0.528</v>
      </c>
      <c r="AA140" s="9">
        <v>4865.0</v>
      </c>
      <c r="AB140" s="10">
        <f t="shared" si="8"/>
        <v>0.6631679389</v>
      </c>
      <c r="AC140" s="10">
        <f t="shared" si="9"/>
        <v>0.0727917121</v>
      </c>
      <c r="AD140" s="10">
        <v>0.313</v>
      </c>
      <c r="AE140" s="9">
        <v>49379.0</v>
      </c>
      <c r="AF140" s="9">
        <v>2288.0</v>
      </c>
      <c r="AG140" s="9">
        <v>39509.0</v>
      </c>
      <c r="AH140" s="9">
        <v>5443.0</v>
      </c>
      <c r="AI140" s="10">
        <v>0.111</v>
      </c>
      <c r="AJ140" s="2">
        <v>2.85236873</v>
      </c>
      <c r="AK140" s="2">
        <v>2571.8974979788118</v>
      </c>
      <c r="AL140" s="2" t="s">
        <v>59</v>
      </c>
      <c r="AM140" s="2" t="s">
        <v>64</v>
      </c>
    </row>
    <row r="141" ht="15.75" hidden="1" customHeight="1">
      <c r="A141" s="2" t="s">
        <v>222</v>
      </c>
      <c r="B141" s="2">
        <v>30.9</v>
      </c>
      <c r="C141" s="2">
        <v>29.3</v>
      </c>
      <c r="D141" s="2">
        <v>33.1</v>
      </c>
      <c r="E141" s="2">
        <v>4496.0</v>
      </c>
      <c r="F141" s="2">
        <v>2151.0</v>
      </c>
      <c r="G141" s="2">
        <v>2345.0</v>
      </c>
      <c r="H141" s="10">
        <f t="shared" si="2"/>
        <v>0.4784252669</v>
      </c>
      <c r="I141" s="10">
        <f t="shared" si="3"/>
        <v>0.5215747331</v>
      </c>
      <c r="J141" s="9">
        <v>2192.0</v>
      </c>
      <c r="K141" s="10">
        <f t="shared" si="4"/>
        <v>0.487544484</v>
      </c>
      <c r="L141" s="9">
        <v>1640.0</v>
      </c>
      <c r="M141" s="9">
        <v>286.0</v>
      </c>
      <c r="N141" s="9">
        <v>56.0</v>
      </c>
      <c r="O141" s="10">
        <f t="shared" ref="O141:Q141" si="147">L141/$J141</f>
        <v>0.7481751825</v>
      </c>
      <c r="P141" s="10">
        <f t="shared" si="147"/>
        <v>0.1304744526</v>
      </c>
      <c r="Q141" s="10">
        <f t="shared" si="147"/>
        <v>0.02554744526</v>
      </c>
      <c r="R141" s="10">
        <v>0.187</v>
      </c>
      <c r="S141" s="10">
        <v>0.2</v>
      </c>
      <c r="T141" s="10">
        <v>0.17600000000000002</v>
      </c>
      <c r="U141" s="9">
        <v>4438.0</v>
      </c>
      <c r="V141" s="10">
        <f t="shared" si="6"/>
        <v>0.9870996441</v>
      </c>
      <c r="W141" s="10">
        <v>0.16699999999999998</v>
      </c>
      <c r="X141" s="9">
        <v>969.0</v>
      </c>
      <c r="Y141" s="10">
        <f t="shared" si="7"/>
        <v>0.215524911</v>
      </c>
      <c r="Z141" s="10">
        <v>0.326</v>
      </c>
      <c r="AA141" s="9">
        <v>3008.0</v>
      </c>
      <c r="AB141" s="10">
        <f t="shared" si="8"/>
        <v>0.6690391459</v>
      </c>
      <c r="AC141" s="10">
        <f t="shared" si="9"/>
        <v>0.1154359431</v>
      </c>
      <c r="AD141" s="10">
        <v>0.133</v>
      </c>
      <c r="AE141" s="9">
        <v>61232.0</v>
      </c>
      <c r="AF141" s="9">
        <v>1864.0</v>
      </c>
      <c r="AG141" s="9">
        <v>47458.0</v>
      </c>
      <c r="AH141" s="9">
        <v>3608.0</v>
      </c>
      <c r="AI141" s="10">
        <v>0.102</v>
      </c>
      <c r="AJ141" s="2">
        <v>2.185462119</v>
      </c>
      <c r="AK141" s="2">
        <v>2057.230807577315</v>
      </c>
      <c r="AL141" s="2" t="s">
        <v>59</v>
      </c>
      <c r="AM141" s="2" t="s">
        <v>95</v>
      </c>
    </row>
    <row r="142" ht="15.75" customHeight="1">
      <c r="A142" s="2" t="s">
        <v>223</v>
      </c>
      <c r="B142" s="2">
        <v>31.8</v>
      </c>
      <c r="C142" s="2">
        <v>29.5</v>
      </c>
      <c r="D142" s="2">
        <v>35.2</v>
      </c>
      <c r="E142" s="2">
        <v>3477.0</v>
      </c>
      <c r="F142" s="2">
        <v>1952.0</v>
      </c>
      <c r="G142" s="2">
        <v>1525.0</v>
      </c>
      <c r="H142" s="10">
        <f t="shared" si="2"/>
        <v>0.5614035088</v>
      </c>
      <c r="I142" s="10">
        <f t="shared" si="3"/>
        <v>0.4385964912</v>
      </c>
      <c r="J142" s="9">
        <v>1784.0</v>
      </c>
      <c r="K142" s="10">
        <f t="shared" si="4"/>
        <v>0.5130859937</v>
      </c>
      <c r="L142" s="9">
        <v>1560.0</v>
      </c>
      <c r="M142" s="9">
        <v>146.0</v>
      </c>
      <c r="N142" s="9">
        <v>22.0</v>
      </c>
      <c r="O142" s="10">
        <f t="shared" ref="O142:Q142" si="148">L142/$J142</f>
        <v>0.8744394619</v>
      </c>
      <c r="P142" s="10">
        <f t="shared" si="148"/>
        <v>0.08183856502</v>
      </c>
      <c r="Q142" s="10">
        <f t="shared" si="148"/>
        <v>0.01233183857</v>
      </c>
      <c r="R142" s="10">
        <v>0.255</v>
      </c>
      <c r="S142" s="10">
        <v>0.287</v>
      </c>
      <c r="T142" s="10">
        <v>0.21600000000000003</v>
      </c>
      <c r="U142" s="9">
        <v>3138.0</v>
      </c>
      <c r="V142" s="10">
        <f t="shared" si="6"/>
        <v>0.902502157</v>
      </c>
      <c r="W142" s="10">
        <v>0.10300000000000001</v>
      </c>
      <c r="X142" s="9">
        <v>606.0</v>
      </c>
      <c r="Y142" s="10">
        <f t="shared" si="7"/>
        <v>0.1742881795</v>
      </c>
      <c r="Z142" s="10">
        <v>0.10099999999999999</v>
      </c>
      <c r="AA142" s="9">
        <v>2182.0</v>
      </c>
      <c r="AB142" s="10">
        <f t="shared" si="8"/>
        <v>0.6275524878</v>
      </c>
      <c r="AC142" s="10">
        <f t="shared" si="9"/>
        <v>0.1981593328</v>
      </c>
      <c r="AD142" s="10">
        <v>0.106</v>
      </c>
      <c r="AE142" s="9">
        <v>70787.0</v>
      </c>
      <c r="AF142" s="9">
        <v>1519.0</v>
      </c>
      <c r="AG142" s="9">
        <v>45054.0</v>
      </c>
      <c r="AH142" s="9">
        <v>2906.0</v>
      </c>
      <c r="AI142" s="10">
        <v>0.037000000000000005</v>
      </c>
      <c r="AJ142" s="2">
        <v>71.50211487</v>
      </c>
      <c r="AK142" s="2">
        <v>48.62793228314479</v>
      </c>
      <c r="AL142" s="2" t="s">
        <v>77</v>
      </c>
      <c r="AM142" s="2" t="s">
        <v>78</v>
      </c>
    </row>
    <row r="143" ht="15.75" customHeight="1">
      <c r="A143" s="2" t="s">
        <v>224</v>
      </c>
      <c r="B143" s="2">
        <v>32.6</v>
      </c>
      <c r="C143" s="2">
        <v>29.5</v>
      </c>
      <c r="D143" s="2">
        <v>37.1</v>
      </c>
      <c r="E143" s="2">
        <v>4477.0</v>
      </c>
      <c r="F143" s="2">
        <v>2198.0</v>
      </c>
      <c r="G143" s="2">
        <v>2279.0</v>
      </c>
      <c r="H143" s="10">
        <f t="shared" si="2"/>
        <v>0.4909537637</v>
      </c>
      <c r="I143" s="10">
        <f t="shared" si="3"/>
        <v>0.5090462363</v>
      </c>
      <c r="J143" s="9">
        <v>1915.0</v>
      </c>
      <c r="K143" s="10">
        <f t="shared" si="4"/>
        <v>0.4277417914</v>
      </c>
      <c r="L143" s="9">
        <v>1653.0</v>
      </c>
      <c r="M143" s="9">
        <v>107.0</v>
      </c>
      <c r="N143" s="9">
        <v>10.0</v>
      </c>
      <c r="O143" s="10">
        <f t="shared" ref="O143:Q143" si="149">L143/$J143</f>
        <v>0.8631853786</v>
      </c>
      <c r="P143" s="10">
        <f t="shared" si="149"/>
        <v>0.05587467363</v>
      </c>
      <c r="Q143" s="10">
        <f t="shared" si="149"/>
        <v>0.005221932115</v>
      </c>
      <c r="R143" s="10">
        <v>0.244</v>
      </c>
      <c r="S143" s="10">
        <v>0.254</v>
      </c>
      <c r="T143" s="10">
        <v>0.237</v>
      </c>
      <c r="U143" s="9">
        <v>4465.0</v>
      </c>
      <c r="V143" s="10">
        <f t="shared" si="6"/>
        <v>0.9973196337</v>
      </c>
      <c r="W143" s="10">
        <v>0.16399999999999998</v>
      </c>
      <c r="X143" s="9">
        <v>1329.0</v>
      </c>
      <c r="Y143" s="10">
        <f t="shared" si="7"/>
        <v>0.2968505696</v>
      </c>
      <c r="Z143" s="10">
        <v>0.248</v>
      </c>
      <c r="AA143" s="9">
        <v>2673.0</v>
      </c>
      <c r="AB143" s="10">
        <f t="shared" si="8"/>
        <v>0.5970515971</v>
      </c>
      <c r="AC143" s="10">
        <f t="shared" si="9"/>
        <v>0.1060978334</v>
      </c>
      <c r="AD143" s="10">
        <v>0.135</v>
      </c>
      <c r="AE143" s="9">
        <v>70722.0</v>
      </c>
      <c r="AF143" s="9">
        <v>1680.0</v>
      </c>
      <c r="AG143" s="9">
        <v>61310.0</v>
      </c>
      <c r="AH143" s="9">
        <v>3226.0</v>
      </c>
      <c r="AI143" s="10">
        <v>0.078</v>
      </c>
      <c r="AJ143" s="2">
        <v>5.808306814</v>
      </c>
      <c r="AK143" s="2">
        <v>770.7926153640685</v>
      </c>
      <c r="AL143" s="2" t="s">
        <v>66</v>
      </c>
      <c r="AM143" s="2" t="s">
        <v>144</v>
      </c>
    </row>
    <row r="144" ht="15.75" hidden="1" customHeight="1">
      <c r="A144" s="2" t="s">
        <v>225</v>
      </c>
      <c r="B144" s="2">
        <v>30.6</v>
      </c>
      <c r="C144" s="2">
        <v>29.6</v>
      </c>
      <c r="D144" s="2">
        <v>33.5</v>
      </c>
      <c r="E144" s="2">
        <v>5216.0</v>
      </c>
      <c r="F144" s="2">
        <v>2614.0</v>
      </c>
      <c r="G144" s="2">
        <v>2602.0</v>
      </c>
      <c r="H144" s="10">
        <f t="shared" si="2"/>
        <v>0.5011503067</v>
      </c>
      <c r="I144" s="10">
        <f t="shared" si="3"/>
        <v>0.4988496933</v>
      </c>
      <c r="J144" s="9">
        <v>2366.0</v>
      </c>
      <c r="K144" s="10">
        <f t="shared" si="4"/>
        <v>0.4536042945</v>
      </c>
      <c r="L144" s="9">
        <v>1795.0</v>
      </c>
      <c r="M144" s="9">
        <v>261.0</v>
      </c>
      <c r="N144" s="9">
        <v>150.0</v>
      </c>
      <c r="O144" s="10">
        <f t="shared" ref="O144:Q144" si="150">L144/$J144</f>
        <v>0.7586644125</v>
      </c>
      <c r="P144" s="10">
        <f t="shared" si="150"/>
        <v>0.1103127642</v>
      </c>
      <c r="Q144" s="10">
        <f t="shared" si="150"/>
        <v>0.06339814032</v>
      </c>
      <c r="R144" s="10">
        <v>0.151</v>
      </c>
      <c r="S144" s="10">
        <v>0.131</v>
      </c>
      <c r="T144" s="10">
        <v>0.171</v>
      </c>
      <c r="U144" s="9">
        <v>5092.0</v>
      </c>
      <c r="V144" s="10">
        <f t="shared" si="6"/>
        <v>0.9762269939</v>
      </c>
      <c r="W144" s="10">
        <v>0.20600000000000002</v>
      </c>
      <c r="X144" s="9">
        <v>1035.0</v>
      </c>
      <c r="Y144" s="10">
        <f t="shared" si="7"/>
        <v>0.1984279141</v>
      </c>
      <c r="Z144" s="10">
        <v>0.29100000000000004</v>
      </c>
      <c r="AA144" s="9">
        <v>3569.0</v>
      </c>
      <c r="AB144" s="10">
        <f t="shared" si="8"/>
        <v>0.6842407975</v>
      </c>
      <c r="AC144" s="10">
        <f t="shared" si="9"/>
        <v>0.1173312883</v>
      </c>
      <c r="AD144" s="10">
        <v>0.187</v>
      </c>
      <c r="AE144" s="9">
        <v>54628.0</v>
      </c>
      <c r="AF144" s="9">
        <v>1869.0</v>
      </c>
      <c r="AG144" s="9">
        <v>45724.0</v>
      </c>
      <c r="AH144" s="9">
        <v>4290.0</v>
      </c>
      <c r="AI144" s="10">
        <v>0.122</v>
      </c>
      <c r="AJ144" s="2">
        <v>2.656150111</v>
      </c>
      <c r="AK144" s="2">
        <v>1963.7444353761525</v>
      </c>
      <c r="AL144" s="2" t="s">
        <v>59</v>
      </c>
      <c r="AM144" s="2" t="s">
        <v>85</v>
      </c>
    </row>
    <row r="145" ht="15.75" hidden="1" customHeight="1">
      <c r="A145" s="2" t="s">
        <v>226</v>
      </c>
      <c r="B145" s="2">
        <v>30.6</v>
      </c>
      <c r="C145" s="2">
        <v>29.6</v>
      </c>
      <c r="D145" s="2">
        <v>31.2</v>
      </c>
      <c r="E145" s="2">
        <v>3506.0</v>
      </c>
      <c r="F145" s="2">
        <v>1601.0</v>
      </c>
      <c r="G145" s="2">
        <v>1905.0</v>
      </c>
      <c r="H145" s="10">
        <f t="shared" si="2"/>
        <v>0.4566457501</v>
      </c>
      <c r="I145" s="10">
        <f t="shared" si="3"/>
        <v>0.5433542499</v>
      </c>
      <c r="J145" s="9">
        <v>1473.0</v>
      </c>
      <c r="K145" s="10">
        <f t="shared" si="4"/>
        <v>0.4201369082</v>
      </c>
      <c r="L145" s="9">
        <v>731.0</v>
      </c>
      <c r="M145" s="9">
        <v>214.0</v>
      </c>
      <c r="N145" s="9">
        <v>278.0</v>
      </c>
      <c r="O145" s="10">
        <f t="shared" ref="O145:Q145" si="151">L145/$J145</f>
        <v>0.4962661236</v>
      </c>
      <c r="P145" s="10">
        <f t="shared" si="151"/>
        <v>0.1452817379</v>
      </c>
      <c r="Q145" s="10">
        <f t="shared" si="151"/>
        <v>0.188730482</v>
      </c>
      <c r="R145" s="10">
        <v>0.23800000000000002</v>
      </c>
      <c r="S145" s="10">
        <v>0.24600000000000002</v>
      </c>
      <c r="T145" s="10">
        <v>0.233</v>
      </c>
      <c r="U145" s="9">
        <v>3445.0</v>
      </c>
      <c r="V145" s="10">
        <f t="shared" si="6"/>
        <v>0.982601255</v>
      </c>
      <c r="W145" s="10">
        <v>0.319</v>
      </c>
      <c r="X145" s="9">
        <v>858.0</v>
      </c>
      <c r="Y145" s="10">
        <f t="shared" si="7"/>
        <v>0.2447233314</v>
      </c>
      <c r="Z145" s="10">
        <v>0.563</v>
      </c>
      <c r="AA145" s="9">
        <v>2437.0</v>
      </c>
      <c r="AB145" s="10">
        <f t="shared" si="8"/>
        <v>0.6950941244</v>
      </c>
      <c r="AC145" s="10">
        <f t="shared" si="9"/>
        <v>0.06018254421</v>
      </c>
      <c r="AD145" s="10">
        <v>0.25</v>
      </c>
      <c r="AE145" s="9">
        <v>66135.0</v>
      </c>
      <c r="AF145" s="9">
        <v>1415.0</v>
      </c>
      <c r="AG145" s="9">
        <v>52699.0</v>
      </c>
      <c r="AH145" s="9">
        <v>2682.0</v>
      </c>
      <c r="AI145" s="10">
        <v>0.159</v>
      </c>
      <c r="AJ145" s="2">
        <v>1.456451769</v>
      </c>
      <c r="AK145" s="2">
        <v>2407.2201185262866</v>
      </c>
      <c r="AL145" s="2" t="s">
        <v>59</v>
      </c>
      <c r="AM145" s="2" t="s">
        <v>64</v>
      </c>
    </row>
    <row r="146" ht="15.75" hidden="1" customHeight="1">
      <c r="A146" s="2" t="s">
        <v>227</v>
      </c>
      <c r="B146" s="2">
        <v>30.9</v>
      </c>
      <c r="C146" s="2">
        <v>29.6</v>
      </c>
      <c r="D146" s="2">
        <v>32.3</v>
      </c>
      <c r="E146" s="2">
        <v>9621.0</v>
      </c>
      <c r="F146" s="2">
        <v>5058.0</v>
      </c>
      <c r="G146" s="2">
        <v>4563.0</v>
      </c>
      <c r="H146" s="10">
        <f t="shared" si="2"/>
        <v>0.5257249766</v>
      </c>
      <c r="I146" s="10">
        <f t="shared" si="3"/>
        <v>0.4742750234</v>
      </c>
      <c r="J146" s="9">
        <v>4512.0</v>
      </c>
      <c r="K146" s="10">
        <f t="shared" si="4"/>
        <v>0.4689741191</v>
      </c>
      <c r="L146" s="9">
        <v>3911.0</v>
      </c>
      <c r="M146" s="9">
        <v>346.0</v>
      </c>
      <c r="N146" s="9">
        <v>86.0</v>
      </c>
      <c r="O146" s="10">
        <f t="shared" ref="O146:Q146" si="152">L146/$J146</f>
        <v>0.8667996454</v>
      </c>
      <c r="P146" s="10">
        <f t="shared" si="152"/>
        <v>0.07668439716</v>
      </c>
      <c r="Q146" s="10">
        <f t="shared" si="152"/>
        <v>0.01906028369</v>
      </c>
      <c r="R146" s="10">
        <v>0.19</v>
      </c>
      <c r="S146" s="10">
        <v>0.19899999999999998</v>
      </c>
      <c r="T146" s="10">
        <v>0.182</v>
      </c>
      <c r="U146" s="9">
        <v>9621.0</v>
      </c>
      <c r="V146" s="10">
        <f t="shared" si="6"/>
        <v>1</v>
      </c>
      <c r="W146" s="10">
        <v>0.111</v>
      </c>
      <c r="X146" s="9">
        <v>3327.0</v>
      </c>
      <c r="Y146" s="10">
        <f t="shared" si="7"/>
        <v>0.3458060493</v>
      </c>
      <c r="Z146" s="10">
        <v>0.126</v>
      </c>
      <c r="AA146" s="9">
        <v>5469.0</v>
      </c>
      <c r="AB146" s="10">
        <f t="shared" si="8"/>
        <v>0.5684440287</v>
      </c>
      <c r="AC146" s="10">
        <f t="shared" si="9"/>
        <v>0.08574992205</v>
      </c>
      <c r="AD146" s="10">
        <v>0.106</v>
      </c>
      <c r="AE146" s="9">
        <v>77848.0</v>
      </c>
      <c r="AF146" s="9">
        <v>3111.0</v>
      </c>
      <c r="AG146" s="9">
        <v>63193.0</v>
      </c>
      <c r="AH146" s="9">
        <v>6581.0</v>
      </c>
      <c r="AI146" s="10">
        <v>0.051</v>
      </c>
      <c r="AJ146" s="2">
        <v>6.257556555</v>
      </c>
      <c r="AK146" s="2">
        <v>1537.5010861567835</v>
      </c>
      <c r="AL146" s="2" t="s">
        <v>59</v>
      </c>
      <c r="AM146" s="2" t="s">
        <v>60</v>
      </c>
    </row>
    <row r="147" ht="15.75" hidden="1" customHeight="1">
      <c r="A147" s="2" t="s">
        <v>228</v>
      </c>
      <c r="B147" s="2">
        <v>29.8</v>
      </c>
      <c r="C147" s="2">
        <v>29.6</v>
      </c>
      <c r="D147" s="2">
        <v>29.8</v>
      </c>
      <c r="E147" s="2">
        <v>3149.0</v>
      </c>
      <c r="F147" s="2">
        <v>1610.0</v>
      </c>
      <c r="G147" s="2">
        <v>1539.0</v>
      </c>
      <c r="H147" s="10">
        <f t="shared" si="2"/>
        <v>0.5112734201</v>
      </c>
      <c r="I147" s="10">
        <f t="shared" si="3"/>
        <v>0.4887265799</v>
      </c>
      <c r="J147" s="9">
        <v>1078.0</v>
      </c>
      <c r="K147" s="10">
        <f t="shared" si="4"/>
        <v>0.3423308987</v>
      </c>
      <c r="L147" s="9">
        <v>827.0</v>
      </c>
      <c r="M147" s="9">
        <v>167.0</v>
      </c>
      <c r="N147" s="9">
        <v>0.0</v>
      </c>
      <c r="O147" s="10">
        <f t="shared" ref="O147:Q147" si="153">L147/$J147</f>
        <v>0.76716141</v>
      </c>
      <c r="P147" s="10">
        <f t="shared" si="153"/>
        <v>0.1549165121</v>
      </c>
      <c r="Q147" s="10">
        <f t="shared" si="153"/>
        <v>0</v>
      </c>
      <c r="R147" s="10">
        <v>0.039</v>
      </c>
      <c r="S147" s="10">
        <v>0.039</v>
      </c>
      <c r="T147" s="10">
        <v>0.04</v>
      </c>
      <c r="U147" s="9">
        <v>3149.0</v>
      </c>
      <c r="V147" s="10">
        <f t="shared" si="6"/>
        <v>1</v>
      </c>
      <c r="W147" s="10">
        <v>0.247</v>
      </c>
      <c r="X147" s="9">
        <v>1068.0</v>
      </c>
      <c r="Y147" s="10">
        <f t="shared" si="7"/>
        <v>0.3391552874</v>
      </c>
      <c r="Z147" s="10">
        <v>0.3</v>
      </c>
      <c r="AA147" s="9">
        <v>1773.0</v>
      </c>
      <c r="AB147" s="10">
        <f t="shared" si="8"/>
        <v>0.5630358844</v>
      </c>
      <c r="AC147" s="10">
        <f t="shared" si="9"/>
        <v>0.0978088282</v>
      </c>
      <c r="AD147" s="10">
        <v>0.223</v>
      </c>
      <c r="AE147" s="9">
        <v>46511.0</v>
      </c>
      <c r="AF147" s="9">
        <v>764.0</v>
      </c>
      <c r="AG147" s="9">
        <v>39397.0</v>
      </c>
      <c r="AH147" s="9">
        <v>2207.0</v>
      </c>
      <c r="AI147" s="10">
        <v>0.11</v>
      </c>
      <c r="AJ147" s="2">
        <v>390.5171782</v>
      </c>
      <c r="AK147" s="2">
        <v>8.063665763730544</v>
      </c>
      <c r="AL147" s="2" t="s">
        <v>77</v>
      </c>
      <c r="AM147" s="2" t="s">
        <v>67</v>
      </c>
    </row>
    <row r="148" ht="15.75" hidden="1" customHeight="1">
      <c r="A148" s="2" t="s">
        <v>229</v>
      </c>
      <c r="B148" s="2">
        <v>31.3</v>
      </c>
      <c r="C148" s="2">
        <v>29.6</v>
      </c>
      <c r="D148" s="2">
        <v>33.4</v>
      </c>
      <c r="E148" s="2">
        <v>4023.0</v>
      </c>
      <c r="F148" s="2">
        <v>2013.0</v>
      </c>
      <c r="G148" s="2">
        <v>2010.0</v>
      </c>
      <c r="H148" s="10">
        <f t="shared" si="2"/>
        <v>0.5003728561</v>
      </c>
      <c r="I148" s="10">
        <f t="shared" si="3"/>
        <v>0.4996271439</v>
      </c>
      <c r="J148" s="9">
        <v>1974.0</v>
      </c>
      <c r="K148" s="10">
        <f t="shared" si="4"/>
        <v>0.4906785981</v>
      </c>
      <c r="L148" s="9">
        <v>1089.0</v>
      </c>
      <c r="M148" s="9">
        <v>199.0</v>
      </c>
      <c r="N148" s="9">
        <v>89.0</v>
      </c>
      <c r="O148" s="10">
        <f t="shared" ref="O148:Q148" si="154">L148/$J148</f>
        <v>0.5516717325</v>
      </c>
      <c r="P148" s="10">
        <f t="shared" si="154"/>
        <v>0.100810537</v>
      </c>
      <c r="Q148" s="10">
        <f t="shared" si="154"/>
        <v>0.04508611955</v>
      </c>
      <c r="R148" s="10">
        <v>0.682</v>
      </c>
      <c r="S148" s="10">
        <v>0.6659999999999999</v>
      </c>
      <c r="T148" s="10">
        <v>0.6990000000000001</v>
      </c>
      <c r="U148" s="9">
        <v>4023.0</v>
      </c>
      <c r="V148" s="10">
        <f t="shared" si="6"/>
        <v>1</v>
      </c>
      <c r="W148" s="10">
        <v>0.22399999999999998</v>
      </c>
      <c r="X148" s="9">
        <v>731.0</v>
      </c>
      <c r="Y148" s="10">
        <f t="shared" si="7"/>
        <v>0.1817051951</v>
      </c>
      <c r="Z148" s="10">
        <v>0.134</v>
      </c>
      <c r="AA148" s="9">
        <v>2754.0</v>
      </c>
      <c r="AB148" s="10">
        <f t="shared" si="8"/>
        <v>0.6845637584</v>
      </c>
      <c r="AC148" s="10">
        <f t="shared" si="9"/>
        <v>0.1337310465</v>
      </c>
      <c r="AD148" s="10">
        <v>0.27699999999999997</v>
      </c>
      <c r="AE148" s="9">
        <v>75690.0</v>
      </c>
      <c r="AF148" s="9">
        <v>1800.0</v>
      </c>
      <c r="AG148" s="9">
        <v>57547.0</v>
      </c>
      <c r="AH148" s="9">
        <v>3380.0</v>
      </c>
      <c r="AI148" s="10">
        <v>0.078</v>
      </c>
      <c r="AJ148" s="2">
        <v>137.0193863</v>
      </c>
      <c r="AK148" s="2">
        <v>29.3608087777576</v>
      </c>
      <c r="AL148" s="2" t="s">
        <v>77</v>
      </c>
      <c r="AM148" s="2" t="s">
        <v>62</v>
      </c>
    </row>
    <row r="149" ht="15.75" customHeight="1">
      <c r="A149" s="2" t="s">
        <v>230</v>
      </c>
      <c r="B149" s="2">
        <v>33.7</v>
      </c>
      <c r="C149" s="2">
        <v>29.6</v>
      </c>
      <c r="D149" s="2">
        <v>37.2</v>
      </c>
      <c r="E149" s="2">
        <v>4300.0</v>
      </c>
      <c r="F149" s="2">
        <v>2308.0</v>
      </c>
      <c r="G149" s="2">
        <v>1992.0</v>
      </c>
      <c r="H149" s="10">
        <f t="shared" si="2"/>
        <v>0.536744186</v>
      </c>
      <c r="I149" s="10">
        <f t="shared" si="3"/>
        <v>0.463255814</v>
      </c>
      <c r="J149" s="9">
        <v>1864.0</v>
      </c>
      <c r="K149" s="10">
        <f t="shared" si="4"/>
        <v>0.4334883721</v>
      </c>
      <c r="L149" s="9">
        <v>1590.0</v>
      </c>
      <c r="M149" s="9">
        <v>158.0</v>
      </c>
      <c r="N149" s="9">
        <v>0.0</v>
      </c>
      <c r="O149" s="10">
        <f t="shared" ref="O149:Q149" si="155">L149/$J149</f>
        <v>0.8530042918</v>
      </c>
      <c r="P149" s="10">
        <f t="shared" si="155"/>
        <v>0.0847639485</v>
      </c>
      <c r="Q149" s="10">
        <f t="shared" si="155"/>
        <v>0</v>
      </c>
      <c r="R149" s="10">
        <v>0.315</v>
      </c>
      <c r="S149" s="10">
        <v>0.311</v>
      </c>
      <c r="T149" s="10">
        <v>0.319</v>
      </c>
      <c r="U149" s="9">
        <v>4266.0</v>
      </c>
      <c r="V149" s="10">
        <f t="shared" si="6"/>
        <v>0.9920930233</v>
      </c>
      <c r="W149" s="10">
        <v>0.184</v>
      </c>
      <c r="X149" s="9">
        <v>1304.0</v>
      </c>
      <c r="Y149" s="10">
        <f t="shared" si="7"/>
        <v>0.303255814</v>
      </c>
      <c r="Z149" s="10">
        <v>0.275</v>
      </c>
      <c r="AA149" s="9">
        <v>2373.0</v>
      </c>
      <c r="AB149" s="10">
        <f t="shared" si="8"/>
        <v>0.5518604651</v>
      </c>
      <c r="AC149" s="10">
        <f t="shared" si="9"/>
        <v>0.1448837209</v>
      </c>
      <c r="AD149" s="10">
        <v>0.175</v>
      </c>
      <c r="AE149" s="9">
        <v>75160.0</v>
      </c>
      <c r="AF149" s="9">
        <v>1356.0</v>
      </c>
      <c r="AG149" s="9">
        <v>52627.0</v>
      </c>
      <c r="AH149" s="9">
        <v>3058.0</v>
      </c>
      <c r="AI149" s="10">
        <v>0.08199999999999999</v>
      </c>
      <c r="AJ149" s="2">
        <v>70.59127727</v>
      </c>
      <c r="AK149" s="2">
        <v>60.91404159685634</v>
      </c>
      <c r="AL149" s="2" t="s">
        <v>77</v>
      </c>
      <c r="AM149" s="2" t="s">
        <v>103</v>
      </c>
    </row>
    <row r="150" ht="15.75" hidden="1" customHeight="1">
      <c r="A150" s="2" t="s">
        <v>231</v>
      </c>
      <c r="B150" s="2">
        <v>30.8</v>
      </c>
      <c r="C150" s="2">
        <v>29.6</v>
      </c>
      <c r="D150" s="2">
        <v>30.9</v>
      </c>
      <c r="E150" s="2">
        <v>6921.0</v>
      </c>
      <c r="F150" s="2">
        <v>3701.0</v>
      </c>
      <c r="G150" s="2">
        <v>3220.0</v>
      </c>
      <c r="H150" s="10">
        <f t="shared" si="2"/>
        <v>0.5347493137</v>
      </c>
      <c r="I150" s="10">
        <f t="shared" si="3"/>
        <v>0.4652506863</v>
      </c>
      <c r="J150" s="9">
        <v>2498.0</v>
      </c>
      <c r="K150" s="10">
        <f t="shared" si="4"/>
        <v>0.3609305014</v>
      </c>
      <c r="L150" s="9">
        <v>1876.0</v>
      </c>
      <c r="M150" s="9">
        <v>322.0</v>
      </c>
      <c r="N150" s="9">
        <v>10.0</v>
      </c>
      <c r="O150" s="10">
        <f t="shared" ref="O150:Q150" si="156">L150/$J150</f>
        <v>0.7510008006</v>
      </c>
      <c r="P150" s="10">
        <f t="shared" si="156"/>
        <v>0.1289031225</v>
      </c>
      <c r="Q150" s="10">
        <f t="shared" si="156"/>
        <v>0.004003202562</v>
      </c>
      <c r="R150" s="10">
        <v>0.158</v>
      </c>
      <c r="S150" s="10">
        <v>0.14400000000000002</v>
      </c>
      <c r="T150" s="10">
        <v>0.171</v>
      </c>
      <c r="U150" s="9">
        <v>6921.0</v>
      </c>
      <c r="V150" s="10">
        <f t="shared" si="6"/>
        <v>1</v>
      </c>
      <c r="W150" s="10">
        <v>0.21600000000000003</v>
      </c>
      <c r="X150" s="9">
        <v>2247.0</v>
      </c>
      <c r="Y150" s="10">
        <f t="shared" si="7"/>
        <v>0.3246640659</v>
      </c>
      <c r="Z150" s="10">
        <v>0.254</v>
      </c>
      <c r="AA150" s="9">
        <v>3798.0</v>
      </c>
      <c r="AB150" s="10">
        <f t="shared" si="8"/>
        <v>0.5487646294</v>
      </c>
      <c r="AC150" s="10">
        <f t="shared" si="9"/>
        <v>0.1265713047</v>
      </c>
      <c r="AD150" s="10">
        <v>0.212</v>
      </c>
      <c r="AE150" s="9">
        <v>55848.0</v>
      </c>
      <c r="AF150" s="9">
        <v>2776.0</v>
      </c>
      <c r="AG150" s="9">
        <v>37523.0</v>
      </c>
      <c r="AH150" s="9">
        <v>4785.0</v>
      </c>
      <c r="AI150" s="10">
        <v>0.14400000000000002</v>
      </c>
      <c r="AJ150" s="2">
        <v>13.93659059</v>
      </c>
      <c r="AK150" s="2">
        <v>496.60639417549254</v>
      </c>
      <c r="AL150" s="2" t="s">
        <v>66</v>
      </c>
      <c r="AM150" s="2" t="s">
        <v>109</v>
      </c>
    </row>
    <row r="151" ht="15.75" customHeight="1">
      <c r="A151" s="2" t="s">
        <v>232</v>
      </c>
      <c r="B151" s="2">
        <v>35.2</v>
      </c>
      <c r="C151" s="2">
        <v>29.6</v>
      </c>
      <c r="D151" s="2">
        <v>39.9</v>
      </c>
      <c r="E151" s="2">
        <v>9384.0</v>
      </c>
      <c r="F151" s="2">
        <v>4741.0</v>
      </c>
      <c r="G151" s="2">
        <v>4643.0</v>
      </c>
      <c r="H151" s="10">
        <f t="shared" si="2"/>
        <v>0.5052216539</v>
      </c>
      <c r="I151" s="10">
        <f t="shared" si="3"/>
        <v>0.4947783461</v>
      </c>
      <c r="J151" s="9">
        <v>4179.0</v>
      </c>
      <c r="K151" s="10">
        <f t="shared" si="4"/>
        <v>0.4453324808</v>
      </c>
      <c r="L151" s="9">
        <v>3612.0</v>
      </c>
      <c r="M151" s="9">
        <v>344.0</v>
      </c>
      <c r="N151" s="9">
        <v>0.0</v>
      </c>
      <c r="O151" s="10">
        <f t="shared" ref="O151:Q151" si="157">L151/$J151</f>
        <v>0.864321608</v>
      </c>
      <c r="P151" s="10">
        <f t="shared" si="157"/>
        <v>0.08231634362</v>
      </c>
      <c r="Q151" s="10">
        <f t="shared" si="157"/>
        <v>0</v>
      </c>
      <c r="R151" s="10">
        <v>0.14400000000000002</v>
      </c>
      <c r="S151" s="10">
        <v>0.14</v>
      </c>
      <c r="T151" s="10">
        <v>0.14800000000000002</v>
      </c>
      <c r="U151" s="9">
        <v>9290.0</v>
      </c>
      <c r="V151" s="10">
        <f t="shared" si="6"/>
        <v>0.9899829497</v>
      </c>
      <c r="W151" s="10">
        <v>0.153</v>
      </c>
      <c r="X151" s="9">
        <v>2262.0</v>
      </c>
      <c r="Y151" s="10">
        <f t="shared" si="7"/>
        <v>0.2410485934</v>
      </c>
      <c r="Z151" s="10">
        <v>0.231</v>
      </c>
      <c r="AA151" s="9">
        <v>5730.0</v>
      </c>
      <c r="AB151" s="10">
        <f t="shared" si="8"/>
        <v>0.6106138107</v>
      </c>
      <c r="AC151" s="10">
        <f t="shared" si="9"/>
        <v>0.1483375959</v>
      </c>
      <c r="AD151" s="10">
        <v>0.138</v>
      </c>
      <c r="AE151" s="9">
        <v>59661.0</v>
      </c>
      <c r="AF151" s="9">
        <v>3580.0</v>
      </c>
      <c r="AG151" s="9">
        <v>48958.0</v>
      </c>
      <c r="AH151" s="9">
        <v>7298.0</v>
      </c>
      <c r="AI151" s="10">
        <v>0.132</v>
      </c>
      <c r="AJ151" s="2">
        <v>23.19082224</v>
      </c>
      <c r="AK151" s="2">
        <v>404.64283253460013</v>
      </c>
      <c r="AL151" s="2" t="s">
        <v>66</v>
      </c>
      <c r="AM151" s="2" t="s">
        <v>115</v>
      </c>
    </row>
    <row r="152" ht="15.75" customHeight="1">
      <c r="A152" s="2" t="s">
        <v>233</v>
      </c>
      <c r="B152" s="2">
        <v>33.3</v>
      </c>
      <c r="C152" s="2">
        <v>29.7</v>
      </c>
      <c r="D152" s="2">
        <v>36.5</v>
      </c>
      <c r="E152" s="2">
        <v>3199.0</v>
      </c>
      <c r="F152" s="2">
        <v>1570.0</v>
      </c>
      <c r="G152" s="2">
        <v>1629.0</v>
      </c>
      <c r="H152" s="10">
        <f t="shared" si="2"/>
        <v>0.4907783682</v>
      </c>
      <c r="I152" s="10">
        <f t="shared" si="3"/>
        <v>0.5092216318</v>
      </c>
      <c r="J152" s="9">
        <v>1617.0</v>
      </c>
      <c r="K152" s="10">
        <f t="shared" si="4"/>
        <v>0.5054704595</v>
      </c>
      <c r="L152" s="9">
        <v>1299.0</v>
      </c>
      <c r="M152" s="9">
        <v>135.0</v>
      </c>
      <c r="N152" s="9">
        <v>57.0</v>
      </c>
      <c r="O152" s="10">
        <f t="shared" ref="O152:Q152" si="158">L152/$J152</f>
        <v>0.8033395176</v>
      </c>
      <c r="P152" s="10">
        <f t="shared" si="158"/>
        <v>0.08348794063</v>
      </c>
      <c r="Q152" s="10">
        <f t="shared" si="158"/>
        <v>0.03525046382</v>
      </c>
      <c r="R152" s="10">
        <v>0.171</v>
      </c>
      <c r="S152" s="10">
        <v>0.147</v>
      </c>
      <c r="T152" s="10">
        <v>0.19</v>
      </c>
      <c r="U152" s="9">
        <v>3199.0</v>
      </c>
      <c r="V152" s="10">
        <f t="shared" si="6"/>
        <v>1</v>
      </c>
      <c r="W152" s="10">
        <v>0.187</v>
      </c>
      <c r="X152" s="9">
        <v>562.0</v>
      </c>
      <c r="Y152" s="10">
        <f t="shared" si="7"/>
        <v>0.1756799</v>
      </c>
      <c r="Z152" s="10">
        <v>0.31</v>
      </c>
      <c r="AA152" s="9">
        <v>2279.0</v>
      </c>
      <c r="AB152" s="10">
        <f t="shared" si="8"/>
        <v>0.7124101282</v>
      </c>
      <c r="AC152" s="10">
        <f t="shared" si="9"/>
        <v>0.1119099719</v>
      </c>
      <c r="AD152" s="10">
        <v>0.18100000000000002</v>
      </c>
      <c r="AE152" s="9">
        <v>46631.0</v>
      </c>
      <c r="AF152" s="9">
        <v>1516.0</v>
      </c>
      <c r="AG152" s="9">
        <v>38102.0</v>
      </c>
      <c r="AH152" s="9">
        <v>2679.0</v>
      </c>
      <c r="AI152" s="10">
        <v>0.105</v>
      </c>
      <c r="AJ152" s="2">
        <v>1.684243288</v>
      </c>
      <c r="AK152" s="2">
        <v>1899.369302993476</v>
      </c>
      <c r="AL152" s="2" t="s">
        <v>59</v>
      </c>
      <c r="AM152" s="2" t="s">
        <v>78</v>
      </c>
    </row>
    <row r="153" ht="15.75" hidden="1" customHeight="1">
      <c r="A153" s="2" t="s">
        <v>234</v>
      </c>
      <c r="B153" s="2">
        <v>29.1</v>
      </c>
      <c r="C153" s="2">
        <v>29.7</v>
      </c>
      <c r="D153" s="2">
        <v>27.9</v>
      </c>
      <c r="E153" s="2">
        <v>5874.0</v>
      </c>
      <c r="F153" s="2">
        <v>2911.0</v>
      </c>
      <c r="G153" s="2">
        <v>2963.0</v>
      </c>
      <c r="H153" s="10">
        <f t="shared" si="2"/>
        <v>0.4955737147</v>
      </c>
      <c r="I153" s="10">
        <f t="shared" si="3"/>
        <v>0.5044262853</v>
      </c>
      <c r="J153" s="9">
        <v>2624.0</v>
      </c>
      <c r="K153" s="10">
        <f t="shared" si="4"/>
        <v>0.4467143344</v>
      </c>
      <c r="L153" s="9">
        <v>2257.0</v>
      </c>
      <c r="M153" s="9">
        <v>233.0</v>
      </c>
      <c r="N153" s="9">
        <v>50.0</v>
      </c>
      <c r="O153" s="10">
        <f t="shared" ref="O153:Q153" si="159">L153/$J153</f>
        <v>0.8601371951</v>
      </c>
      <c r="P153" s="10">
        <f t="shared" si="159"/>
        <v>0.08879573171</v>
      </c>
      <c r="Q153" s="10">
        <f t="shared" si="159"/>
        <v>0.01905487805</v>
      </c>
      <c r="R153" s="10">
        <v>0.124</v>
      </c>
      <c r="S153" s="10">
        <v>0.126</v>
      </c>
      <c r="T153" s="10">
        <v>0.12300000000000001</v>
      </c>
      <c r="U153" s="9">
        <v>5857.0</v>
      </c>
      <c r="V153" s="10">
        <f t="shared" si="6"/>
        <v>0.9971058904</v>
      </c>
      <c r="W153" s="10">
        <v>0.303</v>
      </c>
      <c r="X153" s="9">
        <v>1347.0</v>
      </c>
      <c r="Y153" s="10">
        <f t="shared" si="7"/>
        <v>0.2293156282</v>
      </c>
      <c r="Z153" s="10">
        <v>0.57</v>
      </c>
      <c r="AA153" s="9">
        <v>4130.0</v>
      </c>
      <c r="AB153" s="10">
        <f t="shared" si="8"/>
        <v>0.7030983997</v>
      </c>
      <c r="AC153" s="10">
        <f t="shared" si="9"/>
        <v>0.06758597208</v>
      </c>
      <c r="AD153" s="10">
        <v>0.24100000000000002</v>
      </c>
      <c r="AE153" s="9">
        <v>37908.0</v>
      </c>
      <c r="AF153" s="9">
        <v>2530.0</v>
      </c>
      <c r="AG153" s="9">
        <v>32132.0</v>
      </c>
      <c r="AH153" s="9">
        <v>4588.0</v>
      </c>
      <c r="AI153" s="10">
        <v>0.139</v>
      </c>
      <c r="AJ153" s="2">
        <v>7.404684215</v>
      </c>
      <c r="AK153" s="2">
        <v>793.2816349008882</v>
      </c>
      <c r="AL153" s="2" t="s">
        <v>66</v>
      </c>
      <c r="AM153" s="2" t="s">
        <v>78</v>
      </c>
    </row>
    <row r="154" ht="15.75" hidden="1" customHeight="1">
      <c r="A154" s="2" t="s">
        <v>235</v>
      </c>
      <c r="B154" s="2">
        <v>30.5</v>
      </c>
      <c r="C154" s="2">
        <v>29.7</v>
      </c>
      <c r="D154" s="2">
        <v>31.3</v>
      </c>
      <c r="E154" s="2">
        <v>3125.0</v>
      </c>
      <c r="F154" s="2">
        <v>1520.0</v>
      </c>
      <c r="G154" s="2">
        <v>1605.0</v>
      </c>
      <c r="H154" s="10">
        <f t="shared" si="2"/>
        <v>0.4864</v>
      </c>
      <c r="I154" s="10">
        <f t="shared" si="3"/>
        <v>0.5136</v>
      </c>
      <c r="J154" s="9">
        <v>1146.0</v>
      </c>
      <c r="K154" s="10">
        <f t="shared" si="4"/>
        <v>0.36672</v>
      </c>
      <c r="L154" s="9">
        <v>859.0</v>
      </c>
      <c r="M154" s="9">
        <v>197.0</v>
      </c>
      <c r="N154" s="9">
        <v>31.0</v>
      </c>
      <c r="O154" s="10">
        <f t="shared" ref="O154:Q154" si="160">L154/$J154</f>
        <v>0.7495636998</v>
      </c>
      <c r="P154" s="10">
        <f t="shared" si="160"/>
        <v>0.1719022688</v>
      </c>
      <c r="Q154" s="10">
        <f t="shared" si="160"/>
        <v>0.02705061082</v>
      </c>
      <c r="R154" s="10">
        <v>0.09</v>
      </c>
      <c r="S154" s="10">
        <v>0.078</v>
      </c>
      <c r="T154" s="10">
        <v>0.10099999999999999</v>
      </c>
      <c r="U154" s="9">
        <v>3119.0</v>
      </c>
      <c r="V154" s="10">
        <f t="shared" si="6"/>
        <v>0.99808</v>
      </c>
      <c r="W154" s="10">
        <v>0.256</v>
      </c>
      <c r="X154" s="9">
        <v>869.0</v>
      </c>
      <c r="Y154" s="10">
        <f t="shared" si="7"/>
        <v>0.27808</v>
      </c>
      <c r="Z154" s="10">
        <v>0.418</v>
      </c>
      <c r="AA154" s="9">
        <v>2001.0</v>
      </c>
      <c r="AB154" s="10">
        <f t="shared" si="8"/>
        <v>0.64032</v>
      </c>
      <c r="AC154" s="10">
        <f t="shared" si="9"/>
        <v>0.0816</v>
      </c>
      <c r="AD154" s="10">
        <v>0.21</v>
      </c>
      <c r="AE154" s="9">
        <v>51579.0</v>
      </c>
      <c r="AF154" s="9">
        <v>914.0</v>
      </c>
      <c r="AG154" s="9">
        <v>40769.0</v>
      </c>
      <c r="AH154" s="9">
        <v>2447.0</v>
      </c>
      <c r="AI154" s="10">
        <v>0.16899999999999998</v>
      </c>
      <c r="AJ154" s="2">
        <v>2.515644984</v>
      </c>
      <c r="AK154" s="2">
        <v>1242.2261566618574</v>
      </c>
      <c r="AL154" s="2" t="s">
        <v>66</v>
      </c>
      <c r="AM154" s="2" t="s">
        <v>60</v>
      </c>
    </row>
    <row r="155" ht="15.75" hidden="1" customHeight="1">
      <c r="A155" s="2" t="s">
        <v>236</v>
      </c>
      <c r="B155" s="2">
        <v>30.6</v>
      </c>
      <c r="C155" s="2">
        <v>29.7</v>
      </c>
      <c r="D155" s="2">
        <v>31.5</v>
      </c>
      <c r="E155" s="2">
        <v>5878.0</v>
      </c>
      <c r="F155" s="2">
        <v>2973.0</v>
      </c>
      <c r="G155" s="2">
        <v>2905.0</v>
      </c>
      <c r="H155" s="10">
        <f t="shared" si="2"/>
        <v>0.5057842804</v>
      </c>
      <c r="I155" s="10">
        <f t="shared" si="3"/>
        <v>0.4942157196</v>
      </c>
      <c r="J155" s="9">
        <v>2597.0</v>
      </c>
      <c r="K155" s="10">
        <f t="shared" si="4"/>
        <v>0.4418169445</v>
      </c>
      <c r="L155" s="9">
        <v>1840.0</v>
      </c>
      <c r="M155" s="9">
        <v>394.0</v>
      </c>
      <c r="N155" s="9">
        <v>187.0</v>
      </c>
      <c r="O155" s="10">
        <f t="shared" ref="O155:Q155" si="161">L155/$J155</f>
        <v>0.708509819</v>
      </c>
      <c r="P155" s="10">
        <f t="shared" si="161"/>
        <v>0.1517135156</v>
      </c>
      <c r="Q155" s="10">
        <f t="shared" si="161"/>
        <v>0.07200616095</v>
      </c>
      <c r="R155" s="10">
        <v>0.131</v>
      </c>
      <c r="S155" s="10">
        <v>0.125</v>
      </c>
      <c r="T155" s="10">
        <v>0.13699999999999998</v>
      </c>
      <c r="U155" s="9">
        <v>5860.0</v>
      </c>
      <c r="V155" s="10">
        <f t="shared" si="6"/>
        <v>0.9969377339</v>
      </c>
      <c r="W155" s="10">
        <v>0.281</v>
      </c>
      <c r="X155" s="9">
        <v>1649.0</v>
      </c>
      <c r="Y155" s="10">
        <f t="shared" si="7"/>
        <v>0.2805375978</v>
      </c>
      <c r="Z155" s="10">
        <v>0.517</v>
      </c>
      <c r="AA155" s="9">
        <v>3628.0</v>
      </c>
      <c r="AB155" s="10">
        <f t="shared" si="8"/>
        <v>0.6172167404</v>
      </c>
      <c r="AC155" s="10">
        <f t="shared" si="9"/>
        <v>0.1022456618</v>
      </c>
      <c r="AD155" s="10">
        <v>0.21600000000000003</v>
      </c>
      <c r="AE155" s="9">
        <v>48704.0</v>
      </c>
      <c r="AF155" s="9">
        <v>2339.0</v>
      </c>
      <c r="AG155" s="9">
        <v>43125.0</v>
      </c>
      <c r="AH155" s="9">
        <v>4416.0</v>
      </c>
      <c r="AI155" s="10">
        <v>0.124</v>
      </c>
      <c r="AJ155" s="2">
        <v>5.079440525</v>
      </c>
      <c r="AK155" s="2">
        <v>1157.214061483671</v>
      </c>
      <c r="AL155" s="2" t="s">
        <v>66</v>
      </c>
      <c r="AM155" s="2" t="s">
        <v>64</v>
      </c>
    </row>
    <row r="156" ht="15.75" hidden="1" customHeight="1">
      <c r="A156" s="2" t="s">
        <v>237</v>
      </c>
      <c r="B156" s="2">
        <v>31.2</v>
      </c>
      <c r="C156" s="2">
        <v>29.7</v>
      </c>
      <c r="D156" s="2">
        <v>33.1</v>
      </c>
      <c r="E156" s="2">
        <v>7757.0</v>
      </c>
      <c r="F156" s="2">
        <v>4063.0</v>
      </c>
      <c r="G156" s="2">
        <v>3694.0</v>
      </c>
      <c r="H156" s="10">
        <f t="shared" si="2"/>
        <v>0.5237849684</v>
      </c>
      <c r="I156" s="10">
        <f t="shared" si="3"/>
        <v>0.4762150316</v>
      </c>
      <c r="J156" s="9">
        <v>3494.0</v>
      </c>
      <c r="K156" s="10">
        <f t="shared" si="4"/>
        <v>0.450431868</v>
      </c>
      <c r="L156" s="9">
        <v>2672.0</v>
      </c>
      <c r="M156" s="9">
        <v>319.0</v>
      </c>
      <c r="N156" s="9">
        <v>94.0</v>
      </c>
      <c r="O156" s="10">
        <f t="shared" ref="O156:Q156" si="162">L156/$J156</f>
        <v>0.7647395535</v>
      </c>
      <c r="P156" s="10">
        <f t="shared" si="162"/>
        <v>0.09129937035</v>
      </c>
      <c r="Q156" s="10">
        <f t="shared" si="162"/>
        <v>0.02690326274</v>
      </c>
      <c r="R156" s="10">
        <v>0.226</v>
      </c>
      <c r="S156" s="10">
        <v>0.242</v>
      </c>
      <c r="T156" s="10">
        <v>0.209</v>
      </c>
      <c r="U156" s="9">
        <v>7575.0</v>
      </c>
      <c r="V156" s="10">
        <f t="shared" si="6"/>
        <v>0.9765373211</v>
      </c>
      <c r="W156" s="10">
        <v>0.294</v>
      </c>
      <c r="X156" s="9">
        <v>1639.0</v>
      </c>
      <c r="Y156" s="10">
        <f t="shared" si="7"/>
        <v>0.2112930257</v>
      </c>
      <c r="Z156" s="10">
        <v>0.486</v>
      </c>
      <c r="AA156" s="9">
        <v>5206.0</v>
      </c>
      <c r="AB156" s="10">
        <f t="shared" si="8"/>
        <v>0.6711357484</v>
      </c>
      <c r="AC156" s="10">
        <f t="shared" si="9"/>
        <v>0.117571226</v>
      </c>
      <c r="AD156" s="10">
        <v>0.256</v>
      </c>
      <c r="AE156" s="9">
        <v>45336.0</v>
      </c>
      <c r="AF156" s="9">
        <v>3372.0</v>
      </c>
      <c r="AG156" s="9">
        <v>35592.0</v>
      </c>
      <c r="AH156" s="9">
        <v>6257.0</v>
      </c>
      <c r="AI156" s="10">
        <v>0.11699999999999999</v>
      </c>
      <c r="AJ156" s="2">
        <v>7.735699372</v>
      </c>
      <c r="AK156" s="2">
        <v>1002.7535490943585</v>
      </c>
      <c r="AL156" s="2" t="s">
        <v>66</v>
      </c>
      <c r="AM156" s="2" t="s">
        <v>72</v>
      </c>
    </row>
    <row r="157" ht="15.75" hidden="1" customHeight="1">
      <c r="A157" s="2" t="s">
        <v>238</v>
      </c>
      <c r="B157" s="2">
        <v>30.5</v>
      </c>
      <c r="C157" s="2">
        <v>29.8</v>
      </c>
      <c r="D157" s="2">
        <v>33.1</v>
      </c>
      <c r="E157" s="2">
        <v>3906.0</v>
      </c>
      <c r="F157" s="2">
        <v>1898.0</v>
      </c>
      <c r="G157" s="2">
        <v>2008.0</v>
      </c>
      <c r="H157" s="10">
        <f t="shared" si="2"/>
        <v>0.4859190988</v>
      </c>
      <c r="I157" s="10">
        <f t="shared" si="3"/>
        <v>0.5140809012</v>
      </c>
      <c r="J157" s="9">
        <v>1796.0</v>
      </c>
      <c r="K157" s="10">
        <f t="shared" si="4"/>
        <v>0.4598054275</v>
      </c>
      <c r="L157" s="9">
        <v>1457.0</v>
      </c>
      <c r="M157" s="9">
        <v>218.0</v>
      </c>
      <c r="N157" s="9">
        <v>15.0</v>
      </c>
      <c r="O157" s="10">
        <f t="shared" ref="O157:Q157" si="163">L157/$J157</f>
        <v>0.811247216</v>
      </c>
      <c r="P157" s="10">
        <f t="shared" si="163"/>
        <v>0.1213808463</v>
      </c>
      <c r="Q157" s="10">
        <f t="shared" si="163"/>
        <v>0.008351893096</v>
      </c>
      <c r="R157" s="10">
        <v>0.12300000000000001</v>
      </c>
      <c r="S157" s="10">
        <v>0.13</v>
      </c>
      <c r="T157" s="10">
        <v>0.11599999999999999</v>
      </c>
      <c r="U157" s="9">
        <v>3906.0</v>
      </c>
      <c r="V157" s="10">
        <f t="shared" si="6"/>
        <v>1</v>
      </c>
      <c r="W157" s="10">
        <v>0.162</v>
      </c>
      <c r="X157" s="9">
        <v>1150.0</v>
      </c>
      <c r="Y157" s="10">
        <f t="shared" si="7"/>
        <v>0.2944188428</v>
      </c>
      <c r="Z157" s="10">
        <v>0.21899999999999997</v>
      </c>
      <c r="AA157" s="9">
        <v>2370.0</v>
      </c>
      <c r="AB157" s="10">
        <f t="shared" si="8"/>
        <v>0.6067588326</v>
      </c>
      <c r="AC157" s="10">
        <f t="shared" si="9"/>
        <v>0.09882232463</v>
      </c>
      <c r="AD157" s="10">
        <v>0.158</v>
      </c>
      <c r="AE157" s="9">
        <v>83145.0</v>
      </c>
      <c r="AF157" s="9">
        <v>1215.0</v>
      </c>
      <c r="AG157" s="9">
        <v>74432.0</v>
      </c>
      <c r="AH157" s="9">
        <v>2894.0</v>
      </c>
      <c r="AI157" s="10">
        <v>0.1</v>
      </c>
      <c r="AJ157" s="2">
        <v>1.580130739</v>
      </c>
      <c r="AK157" s="2">
        <v>2471.947354477736</v>
      </c>
      <c r="AL157" s="2" t="s">
        <v>59</v>
      </c>
      <c r="AM157" s="2" t="s">
        <v>95</v>
      </c>
    </row>
    <row r="158" ht="15.75" hidden="1" customHeight="1">
      <c r="A158" s="2" t="s">
        <v>239</v>
      </c>
      <c r="B158" s="2">
        <v>31.4</v>
      </c>
      <c r="C158" s="2">
        <v>29.8</v>
      </c>
      <c r="D158" s="2">
        <v>31.9</v>
      </c>
      <c r="E158" s="2">
        <v>5406.0</v>
      </c>
      <c r="F158" s="2">
        <v>2734.0</v>
      </c>
      <c r="G158" s="2">
        <v>2672.0</v>
      </c>
      <c r="H158" s="10">
        <f t="shared" si="2"/>
        <v>0.5057343692</v>
      </c>
      <c r="I158" s="10">
        <f t="shared" si="3"/>
        <v>0.4942656308</v>
      </c>
      <c r="J158" s="9">
        <v>2513.0</v>
      </c>
      <c r="K158" s="10">
        <f t="shared" si="4"/>
        <v>0.4648538661</v>
      </c>
      <c r="L158" s="9">
        <v>1913.0</v>
      </c>
      <c r="M158" s="9">
        <v>324.0</v>
      </c>
      <c r="N158" s="9">
        <v>125.0</v>
      </c>
      <c r="O158" s="10">
        <f t="shared" ref="O158:Q158" si="164">L158/$J158</f>
        <v>0.761241544</v>
      </c>
      <c r="P158" s="10">
        <f t="shared" si="164"/>
        <v>0.1289295663</v>
      </c>
      <c r="Q158" s="10">
        <f t="shared" si="164"/>
        <v>0.04974134501</v>
      </c>
      <c r="R158" s="10">
        <v>0.14</v>
      </c>
      <c r="S158" s="10">
        <v>0.13699999999999998</v>
      </c>
      <c r="T158" s="10">
        <v>0.14300000000000002</v>
      </c>
      <c r="U158" s="9">
        <v>5385.0</v>
      </c>
      <c r="V158" s="10">
        <f t="shared" si="6"/>
        <v>0.9961154273</v>
      </c>
      <c r="W158" s="10">
        <v>0.16</v>
      </c>
      <c r="X158" s="9">
        <v>1446.0</v>
      </c>
      <c r="Y158" s="10">
        <f t="shared" si="7"/>
        <v>0.2674805771</v>
      </c>
      <c r="Z158" s="10">
        <v>0.223</v>
      </c>
      <c r="AA158" s="9">
        <v>3422.0</v>
      </c>
      <c r="AB158" s="10">
        <f t="shared" si="8"/>
        <v>0.63300037</v>
      </c>
      <c r="AC158" s="10">
        <f t="shared" si="9"/>
        <v>0.0995190529</v>
      </c>
      <c r="AD158" s="10">
        <v>0.153</v>
      </c>
      <c r="AE158" s="9">
        <v>64693.0</v>
      </c>
      <c r="AF158" s="9">
        <v>1830.0</v>
      </c>
      <c r="AG158" s="9">
        <v>55000.0</v>
      </c>
      <c r="AH158" s="9">
        <v>4100.0</v>
      </c>
      <c r="AI158" s="10">
        <v>0.098</v>
      </c>
      <c r="AJ158" s="2">
        <v>2.179296889</v>
      </c>
      <c r="AK158" s="2">
        <v>2480.616582020918</v>
      </c>
      <c r="AL158" s="2" t="s">
        <v>59</v>
      </c>
      <c r="AM158" s="2" t="s">
        <v>64</v>
      </c>
    </row>
    <row r="159" ht="15.75" hidden="1" customHeight="1">
      <c r="A159" s="2" t="s">
        <v>240</v>
      </c>
      <c r="B159" s="2">
        <v>31.5</v>
      </c>
      <c r="C159" s="2">
        <v>29.8</v>
      </c>
      <c r="D159" s="2">
        <v>33.2</v>
      </c>
      <c r="E159" s="2">
        <v>3552.0</v>
      </c>
      <c r="F159" s="2">
        <v>1889.0</v>
      </c>
      <c r="G159" s="2">
        <v>1663.0</v>
      </c>
      <c r="H159" s="10">
        <f t="shared" si="2"/>
        <v>0.5318130631</v>
      </c>
      <c r="I159" s="10">
        <f t="shared" si="3"/>
        <v>0.4681869369</v>
      </c>
      <c r="J159" s="9">
        <v>1584.0</v>
      </c>
      <c r="K159" s="10">
        <f t="shared" si="4"/>
        <v>0.4459459459</v>
      </c>
      <c r="L159" s="9">
        <v>1147.0</v>
      </c>
      <c r="M159" s="9">
        <v>220.0</v>
      </c>
      <c r="N159" s="9">
        <v>112.0</v>
      </c>
      <c r="O159" s="10">
        <f t="shared" ref="O159:Q159" si="165">L159/$J159</f>
        <v>0.7241161616</v>
      </c>
      <c r="P159" s="10">
        <f t="shared" si="165"/>
        <v>0.1388888889</v>
      </c>
      <c r="Q159" s="10">
        <f t="shared" si="165"/>
        <v>0.07070707071</v>
      </c>
      <c r="R159" s="10">
        <v>0.23199999999999998</v>
      </c>
      <c r="S159" s="10">
        <v>0.218</v>
      </c>
      <c r="T159" s="10">
        <v>0.24600000000000002</v>
      </c>
      <c r="U159" s="9">
        <v>3498.0</v>
      </c>
      <c r="V159" s="10">
        <f t="shared" si="6"/>
        <v>0.9847972973</v>
      </c>
      <c r="W159" s="10">
        <v>0.257</v>
      </c>
      <c r="X159" s="9">
        <v>806.0</v>
      </c>
      <c r="Y159" s="10">
        <f t="shared" si="7"/>
        <v>0.2269144144</v>
      </c>
      <c r="Z159" s="10">
        <v>0.428</v>
      </c>
      <c r="AA159" s="9">
        <v>2365.0</v>
      </c>
      <c r="AB159" s="10">
        <f t="shared" si="8"/>
        <v>0.6658220721</v>
      </c>
      <c r="AC159" s="10">
        <f t="shared" si="9"/>
        <v>0.1072635135</v>
      </c>
      <c r="AD159" s="10">
        <v>0.222</v>
      </c>
      <c r="AE159" s="9">
        <v>47001.0</v>
      </c>
      <c r="AF159" s="9">
        <v>1532.0</v>
      </c>
      <c r="AG159" s="9">
        <v>45160.0</v>
      </c>
      <c r="AH159" s="9">
        <v>2761.0</v>
      </c>
      <c r="AI159" s="10">
        <v>0.083</v>
      </c>
      <c r="AJ159" s="2">
        <v>1.577447358</v>
      </c>
      <c r="AK159" s="2">
        <v>2251.7391670701954</v>
      </c>
      <c r="AL159" s="2" t="s">
        <v>59</v>
      </c>
      <c r="AM159" s="2" t="s">
        <v>78</v>
      </c>
    </row>
    <row r="160" ht="15.75" hidden="1" customHeight="1">
      <c r="A160" s="2" t="s">
        <v>241</v>
      </c>
      <c r="B160" s="2">
        <v>30.1</v>
      </c>
      <c r="C160" s="2">
        <v>29.8</v>
      </c>
      <c r="D160" s="2">
        <v>30.2</v>
      </c>
      <c r="E160" s="2">
        <v>3597.0</v>
      </c>
      <c r="F160" s="2">
        <v>1745.0</v>
      </c>
      <c r="G160" s="2">
        <v>1852.0</v>
      </c>
      <c r="H160" s="10">
        <f t="shared" si="2"/>
        <v>0.4851264943</v>
      </c>
      <c r="I160" s="10">
        <f t="shared" si="3"/>
        <v>0.5148735057</v>
      </c>
      <c r="J160" s="9">
        <v>1737.0</v>
      </c>
      <c r="K160" s="10">
        <f t="shared" si="4"/>
        <v>0.4829024187</v>
      </c>
      <c r="L160" s="9">
        <v>1322.0</v>
      </c>
      <c r="M160" s="9">
        <v>172.0</v>
      </c>
      <c r="N160" s="9">
        <v>64.0</v>
      </c>
      <c r="O160" s="10">
        <f t="shared" ref="O160:Q160" si="166">L160/$J160</f>
        <v>0.7610823258</v>
      </c>
      <c r="P160" s="10">
        <f t="shared" si="166"/>
        <v>0.09902130109</v>
      </c>
      <c r="Q160" s="10">
        <f t="shared" si="166"/>
        <v>0.03684513529</v>
      </c>
      <c r="R160" s="10">
        <v>0.11699999999999999</v>
      </c>
      <c r="S160" s="10">
        <v>0.08800000000000001</v>
      </c>
      <c r="T160" s="10">
        <v>0.14300000000000002</v>
      </c>
      <c r="U160" s="9">
        <v>3520.0</v>
      </c>
      <c r="V160" s="10">
        <f t="shared" si="6"/>
        <v>0.9785932722</v>
      </c>
      <c r="W160" s="10">
        <v>0.141</v>
      </c>
      <c r="X160" s="9">
        <v>715.0</v>
      </c>
      <c r="Y160" s="10">
        <f t="shared" si="7"/>
        <v>0.1987767584</v>
      </c>
      <c r="Z160" s="10">
        <v>0.102</v>
      </c>
      <c r="AA160" s="9">
        <v>2444.0</v>
      </c>
      <c r="AB160" s="10">
        <f t="shared" si="8"/>
        <v>0.6794551015</v>
      </c>
      <c r="AC160" s="10">
        <f t="shared" si="9"/>
        <v>0.1217681401</v>
      </c>
      <c r="AD160" s="10">
        <v>0.162</v>
      </c>
      <c r="AE160" s="9">
        <v>49039.0</v>
      </c>
      <c r="AF160" s="9">
        <v>1496.0</v>
      </c>
      <c r="AG160" s="9">
        <v>41136.0</v>
      </c>
      <c r="AH160" s="9">
        <v>2884.0</v>
      </c>
      <c r="AI160" s="10">
        <v>0.152</v>
      </c>
      <c r="AJ160" s="2">
        <v>4.241531791</v>
      </c>
      <c r="AK160" s="2">
        <v>848.0426829836297</v>
      </c>
      <c r="AL160" s="2" t="s">
        <v>66</v>
      </c>
      <c r="AM160" s="2" t="s">
        <v>60</v>
      </c>
    </row>
    <row r="161" ht="15.75" hidden="1" customHeight="1">
      <c r="A161" s="2" t="s">
        <v>242</v>
      </c>
      <c r="B161" s="2">
        <v>30.9</v>
      </c>
      <c r="C161" s="2">
        <v>29.8</v>
      </c>
      <c r="D161" s="2">
        <v>31.2</v>
      </c>
      <c r="E161" s="2">
        <v>6193.0</v>
      </c>
      <c r="F161" s="2">
        <v>3262.0</v>
      </c>
      <c r="G161" s="2">
        <v>2931.0</v>
      </c>
      <c r="H161" s="10">
        <f t="shared" si="2"/>
        <v>0.5267237203</v>
      </c>
      <c r="I161" s="10">
        <f t="shared" si="3"/>
        <v>0.4732762797</v>
      </c>
      <c r="J161" s="9">
        <v>3439.0</v>
      </c>
      <c r="K161" s="10">
        <f t="shared" si="4"/>
        <v>0.5553043759</v>
      </c>
      <c r="L161" s="9">
        <v>2666.0</v>
      </c>
      <c r="M161" s="9">
        <v>327.0</v>
      </c>
      <c r="N161" s="9">
        <v>244.0</v>
      </c>
      <c r="O161" s="10">
        <f t="shared" ref="O161:Q161" si="167">L161/$J161</f>
        <v>0.7752253562</v>
      </c>
      <c r="P161" s="10">
        <f t="shared" si="167"/>
        <v>0.09508578075</v>
      </c>
      <c r="Q161" s="10">
        <f t="shared" si="167"/>
        <v>0.07095085781</v>
      </c>
      <c r="R161" s="10">
        <v>0.48700000000000004</v>
      </c>
      <c r="S161" s="10">
        <v>0.46799999999999997</v>
      </c>
      <c r="T161" s="10">
        <v>0.507</v>
      </c>
      <c r="U161" s="9">
        <v>6170.0</v>
      </c>
      <c r="V161" s="10">
        <f t="shared" si="6"/>
        <v>0.9962861295</v>
      </c>
      <c r="W161" s="10">
        <v>0.11800000000000001</v>
      </c>
      <c r="X161" s="9">
        <v>1130.0</v>
      </c>
      <c r="Y161" s="10">
        <f t="shared" si="7"/>
        <v>0.1824640723</v>
      </c>
      <c r="Z161" s="10">
        <v>0.08900000000000001</v>
      </c>
      <c r="AA161" s="9">
        <v>4833.0</v>
      </c>
      <c r="AB161" s="10">
        <f t="shared" si="8"/>
        <v>0.7803972227</v>
      </c>
      <c r="AC161" s="10">
        <f t="shared" si="9"/>
        <v>0.03713870499</v>
      </c>
      <c r="AD161" s="10">
        <v>0.12300000000000001</v>
      </c>
      <c r="AE161" s="9">
        <v>87609.0</v>
      </c>
      <c r="AF161" s="9">
        <v>2552.0</v>
      </c>
      <c r="AG161" s="9">
        <v>71316.0</v>
      </c>
      <c r="AH161" s="9">
        <v>5136.0</v>
      </c>
      <c r="AI161" s="10">
        <v>0.071</v>
      </c>
      <c r="AJ161" s="2">
        <v>4.727318495</v>
      </c>
      <c r="AK161" s="2">
        <v>1310.0450089305862</v>
      </c>
      <c r="AL161" s="2" t="s">
        <v>66</v>
      </c>
      <c r="AM161" s="2" t="s">
        <v>64</v>
      </c>
    </row>
    <row r="162" ht="15.75" hidden="1" customHeight="1">
      <c r="A162" s="2" t="s">
        <v>243</v>
      </c>
      <c r="B162" s="2">
        <v>31.4</v>
      </c>
      <c r="C162" s="2">
        <v>29.8</v>
      </c>
      <c r="D162" s="2">
        <v>33.2</v>
      </c>
      <c r="E162" s="2">
        <v>6648.0</v>
      </c>
      <c r="F162" s="2">
        <v>3255.0</v>
      </c>
      <c r="G162" s="2">
        <v>3393.0</v>
      </c>
      <c r="H162" s="10">
        <f t="shared" si="2"/>
        <v>0.4896209386</v>
      </c>
      <c r="I162" s="10">
        <f t="shared" si="3"/>
        <v>0.5103790614</v>
      </c>
      <c r="J162" s="9">
        <v>2251.0</v>
      </c>
      <c r="K162" s="10">
        <f t="shared" si="4"/>
        <v>0.3385980746</v>
      </c>
      <c r="L162" s="9">
        <v>1603.0</v>
      </c>
      <c r="M162" s="9">
        <v>254.0</v>
      </c>
      <c r="N162" s="9">
        <v>262.0</v>
      </c>
      <c r="O162" s="10">
        <f t="shared" ref="O162:Q162" si="168">L162/$J162</f>
        <v>0.7121279431</v>
      </c>
      <c r="P162" s="10">
        <f t="shared" si="168"/>
        <v>0.1128387383</v>
      </c>
      <c r="Q162" s="10">
        <f t="shared" si="168"/>
        <v>0.1163927143</v>
      </c>
      <c r="R162" s="10">
        <v>0.18600000000000003</v>
      </c>
      <c r="S162" s="10">
        <v>0.187</v>
      </c>
      <c r="T162" s="10">
        <v>0.18600000000000003</v>
      </c>
      <c r="U162" s="9">
        <v>5903.0</v>
      </c>
      <c r="V162" s="10">
        <f t="shared" si="6"/>
        <v>0.8879362214</v>
      </c>
      <c r="W162" s="10">
        <v>0.244</v>
      </c>
      <c r="X162" s="9">
        <v>1648.0</v>
      </c>
      <c r="Y162" s="10">
        <f t="shared" si="7"/>
        <v>0.2478941035</v>
      </c>
      <c r="Z162" s="10">
        <v>0.401</v>
      </c>
      <c r="AA162" s="9">
        <v>3636.0</v>
      </c>
      <c r="AB162" s="10">
        <f t="shared" si="8"/>
        <v>0.5469314079</v>
      </c>
      <c r="AC162" s="10">
        <f t="shared" si="9"/>
        <v>0.2051744886</v>
      </c>
      <c r="AD162" s="10">
        <v>0.2</v>
      </c>
      <c r="AE162" s="9">
        <v>66108.0</v>
      </c>
      <c r="AF162" s="9">
        <v>2357.0</v>
      </c>
      <c r="AG162" s="9">
        <v>49570.0</v>
      </c>
      <c r="AH162" s="9">
        <v>5072.0</v>
      </c>
      <c r="AI162" s="10">
        <v>0.15</v>
      </c>
      <c r="AJ162" s="2">
        <v>7.980061941</v>
      </c>
      <c r="AK162" s="2">
        <v>833.0762404040844</v>
      </c>
      <c r="AL162" s="2" t="s">
        <v>66</v>
      </c>
      <c r="AM162" s="2" t="s">
        <v>85</v>
      </c>
    </row>
    <row r="163" ht="15.75" hidden="1" customHeight="1">
      <c r="A163" s="2" t="s">
        <v>244</v>
      </c>
      <c r="B163" s="2">
        <v>31.5</v>
      </c>
      <c r="C163" s="2">
        <v>29.8</v>
      </c>
      <c r="D163" s="2">
        <v>31.9</v>
      </c>
      <c r="E163" s="2">
        <v>4822.0</v>
      </c>
      <c r="F163" s="2">
        <v>2310.0</v>
      </c>
      <c r="G163" s="2">
        <v>2512.0</v>
      </c>
      <c r="H163" s="10">
        <f t="shared" si="2"/>
        <v>0.4790543343</v>
      </c>
      <c r="I163" s="10">
        <f t="shared" si="3"/>
        <v>0.5209456657</v>
      </c>
      <c r="J163" s="9">
        <v>1982.0</v>
      </c>
      <c r="K163" s="10">
        <f t="shared" si="4"/>
        <v>0.4110327665</v>
      </c>
      <c r="L163" s="9">
        <v>1575.0</v>
      </c>
      <c r="M163" s="9">
        <v>247.0</v>
      </c>
      <c r="N163" s="9">
        <v>8.0</v>
      </c>
      <c r="O163" s="10">
        <f t="shared" ref="O163:Q163" si="169">L163/$J163</f>
        <v>0.7946518668</v>
      </c>
      <c r="P163" s="10">
        <f t="shared" si="169"/>
        <v>0.1246215943</v>
      </c>
      <c r="Q163" s="10">
        <f t="shared" si="169"/>
        <v>0.004036326942</v>
      </c>
      <c r="R163" s="10">
        <v>0.247</v>
      </c>
      <c r="S163" s="10">
        <v>0.235</v>
      </c>
      <c r="T163" s="10">
        <v>0.258</v>
      </c>
      <c r="U163" s="9">
        <v>4778.0</v>
      </c>
      <c r="V163" s="10">
        <f t="shared" si="6"/>
        <v>0.9908751555</v>
      </c>
      <c r="W163" s="10">
        <v>0.121</v>
      </c>
      <c r="X163" s="9">
        <v>1666.0</v>
      </c>
      <c r="Y163" s="10">
        <f t="shared" si="7"/>
        <v>0.3454997926</v>
      </c>
      <c r="Z163" s="10">
        <v>0.19</v>
      </c>
      <c r="AA163" s="9">
        <v>2765.0</v>
      </c>
      <c r="AB163" s="10">
        <f t="shared" si="8"/>
        <v>0.5734135214</v>
      </c>
      <c r="AC163" s="10">
        <f t="shared" si="9"/>
        <v>0.08108668602</v>
      </c>
      <c r="AD163" s="10">
        <v>0.084</v>
      </c>
      <c r="AE163" s="9">
        <v>92003.0</v>
      </c>
      <c r="AF163" s="9">
        <v>1438.0</v>
      </c>
      <c r="AG163" s="9">
        <v>84688.0</v>
      </c>
      <c r="AH163" s="9">
        <v>3218.0</v>
      </c>
      <c r="AI163" s="10">
        <v>0.07</v>
      </c>
      <c r="AJ163" s="2">
        <v>5.236458075</v>
      </c>
      <c r="AK163" s="2">
        <v>920.8514478558104</v>
      </c>
      <c r="AL163" s="2" t="s">
        <v>66</v>
      </c>
      <c r="AM163" s="2" t="s">
        <v>60</v>
      </c>
    </row>
    <row r="164" ht="15.75" hidden="1" customHeight="1">
      <c r="A164" s="2" t="s">
        <v>245</v>
      </c>
      <c r="B164" s="2">
        <v>27.8</v>
      </c>
      <c r="C164" s="2">
        <v>29.9</v>
      </c>
      <c r="D164" s="2">
        <v>24.9</v>
      </c>
      <c r="E164" s="2">
        <v>5272.0</v>
      </c>
      <c r="F164" s="2">
        <v>2446.0</v>
      </c>
      <c r="G164" s="2">
        <v>2826.0</v>
      </c>
      <c r="H164" s="10">
        <f t="shared" si="2"/>
        <v>0.4639605463</v>
      </c>
      <c r="I164" s="10">
        <f t="shared" si="3"/>
        <v>0.5360394537</v>
      </c>
      <c r="J164" s="9">
        <v>1799.0</v>
      </c>
      <c r="K164" s="10">
        <f t="shared" si="4"/>
        <v>0.3412367223</v>
      </c>
      <c r="L164" s="9">
        <v>1143.0</v>
      </c>
      <c r="M164" s="9">
        <v>419.0</v>
      </c>
      <c r="N164" s="9">
        <v>62.0</v>
      </c>
      <c r="O164" s="10">
        <f t="shared" ref="O164:Q164" si="170">L164/$J164</f>
        <v>0.6353529739</v>
      </c>
      <c r="P164" s="10">
        <f t="shared" si="170"/>
        <v>0.2329071707</v>
      </c>
      <c r="Q164" s="10">
        <f t="shared" si="170"/>
        <v>0.03446359088</v>
      </c>
      <c r="R164" s="10">
        <v>0.105</v>
      </c>
      <c r="S164" s="10">
        <v>0.163</v>
      </c>
      <c r="T164" s="10">
        <v>0.046</v>
      </c>
      <c r="U164" s="9">
        <v>5071.0</v>
      </c>
      <c r="V164" s="10">
        <f t="shared" si="6"/>
        <v>0.9618740516</v>
      </c>
      <c r="W164" s="10">
        <v>0.36</v>
      </c>
      <c r="X164" s="9">
        <v>1748.0</v>
      </c>
      <c r="Y164" s="10">
        <f t="shared" si="7"/>
        <v>0.3315629742</v>
      </c>
      <c r="Z164" s="10">
        <v>0.49700000000000005</v>
      </c>
      <c r="AA164" s="9">
        <v>2841.0</v>
      </c>
      <c r="AB164" s="10">
        <f t="shared" si="8"/>
        <v>0.5388846737</v>
      </c>
      <c r="AC164" s="10">
        <f t="shared" si="9"/>
        <v>0.129552352</v>
      </c>
      <c r="AD164" s="10">
        <v>0.313</v>
      </c>
      <c r="AE164" s="9">
        <v>48698.0</v>
      </c>
      <c r="AF164" s="9">
        <v>1557.0</v>
      </c>
      <c r="AG164" s="9">
        <v>33111.0</v>
      </c>
      <c r="AH164" s="9">
        <v>3735.0</v>
      </c>
      <c r="AI164" s="10">
        <v>0.129</v>
      </c>
      <c r="AJ164" s="2">
        <v>2.585302846</v>
      </c>
      <c r="AK164" s="2">
        <v>2039.2195089085515</v>
      </c>
      <c r="AL164" s="2" t="s">
        <v>59</v>
      </c>
      <c r="AM164" s="2" t="s">
        <v>115</v>
      </c>
    </row>
    <row r="165" ht="15.75" customHeight="1">
      <c r="A165" s="2" t="s">
        <v>246</v>
      </c>
      <c r="B165" s="2">
        <v>32.0</v>
      </c>
      <c r="C165" s="2">
        <v>29.9</v>
      </c>
      <c r="D165" s="2">
        <v>35.5</v>
      </c>
      <c r="E165" s="2">
        <v>6336.0</v>
      </c>
      <c r="F165" s="2">
        <v>3033.0</v>
      </c>
      <c r="G165" s="2">
        <v>3303.0</v>
      </c>
      <c r="H165" s="10">
        <f t="shared" si="2"/>
        <v>0.4786931818</v>
      </c>
      <c r="I165" s="10">
        <f t="shared" si="3"/>
        <v>0.5213068182</v>
      </c>
      <c r="J165" s="9">
        <v>3045.0</v>
      </c>
      <c r="K165" s="10">
        <f t="shared" si="4"/>
        <v>0.4805871212</v>
      </c>
      <c r="L165" s="9">
        <v>1961.0</v>
      </c>
      <c r="M165" s="9">
        <v>276.0</v>
      </c>
      <c r="N165" s="9">
        <v>604.0</v>
      </c>
      <c r="O165" s="10">
        <f t="shared" ref="O165:Q165" si="171">L165/$J165</f>
        <v>0.6440065681</v>
      </c>
      <c r="P165" s="10">
        <f t="shared" si="171"/>
        <v>0.09064039409</v>
      </c>
      <c r="Q165" s="10">
        <f t="shared" si="171"/>
        <v>0.1983579639</v>
      </c>
      <c r="R165" s="10">
        <v>0.51</v>
      </c>
      <c r="S165" s="10">
        <v>0.498</v>
      </c>
      <c r="T165" s="10">
        <v>0.521</v>
      </c>
      <c r="U165" s="9">
        <v>6315.0</v>
      </c>
      <c r="V165" s="10">
        <f t="shared" si="6"/>
        <v>0.9966856061</v>
      </c>
      <c r="W165" s="10">
        <v>0.13699999999999998</v>
      </c>
      <c r="X165" s="9">
        <v>1490.0</v>
      </c>
      <c r="Y165" s="10">
        <f t="shared" si="7"/>
        <v>0.2351641414</v>
      </c>
      <c r="Z165" s="10">
        <v>0.27699999999999997</v>
      </c>
      <c r="AA165" s="9">
        <v>3930.0</v>
      </c>
      <c r="AB165" s="10">
        <f t="shared" si="8"/>
        <v>0.6202651515</v>
      </c>
      <c r="AC165" s="10">
        <f t="shared" si="9"/>
        <v>0.1445707071</v>
      </c>
      <c r="AD165" s="10">
        <v>0.106</v>
      </c>
      <c r="AE165" s="9">
        <v>90643.0</v>
      </c>
      <c r="AF165" s="9">
        <v>2430.0</v>
      </c>
      <c r="AG165" s="9">
        <v>69797.0</v>
      </c>
      <c r="AH165" s="9">
        <v>5072.0</v>
      </c>
      <c r="AI165" s="10">
        <v>0.071</v>
      </c>
      <c r="AJ165" s="2">
        <v>2.939202491</v>
      </c>
      <c r="AK165" s="2">
        <v>2155.6867957893955</v>
      </c>
      <c r="AL165" s="2" t="s">
        <v>59</v>
      </c>
      <c r="AM165" s="2" t="s">
        <v>64</v>
      </c>
    </row>
    <row r="166" ht="15.75" customHeight="1">
      <c r="A166" s="2" t="s">
        <v>247</v>
      </c>
      <c r="B166" s="2">
        <v>33.7</v>
      </c>
      <c r="C166" s="2">
        <v>29.9</v>
      </c>
      <c r="D166" s="2">
        <v>38.0</v>
      </c>
      <c r="E166" s="2">
        <v>5871.0</v>
      </c>
      <c r="F166" s="2">
        <v>3068.0</v>
      </c>
      <c r="G166" s="2">
        <v>2803.0</v>
      </c>
      <c r="H166" s="10">
        <f t="shared" si="2"/>
        <v>0.5225685573</v>
      </c>
      <c r="I166" s="10">
        <f t="shared" si="3"/>
        <v>0.4774314427</v>
      </c>
      <c r="J166" s="9">
        <v>2828.0</v>
      </c>
      <c r="K166" s="10">
        <f t="shared" si="4"/>
        <v>0.481689661</v>
      </c>
      <c r="L166" s="9">
        <v>2389.0</v>
      </c>
      <c r="M166" s="9">
        <v>131.0</v>
      </c>
      <c r="N166" s="9">
        <v>21.0</v>
      </c>
      <c r="O166" s="10">
        <f t="shared" ref="O166:Q166" si="172">L166/$J166</f>
        <v>0.8447666195</v>
      </c>
      <c r="P166" s="10">
        <f t="shared" si="172"/>
        <v>0.04632248939</v>
      </c>
      <c r="Q166" s="10">
        <f t="shared" si="172"/>
        <v>0.007425742574</v>
      </c>
      <c r="R166" s="10">
        <v>0.184</v>
      </c>
      <c r="S166" s="10">
        <v>0.162</v>
      </c>
      <c r="T166" s="10">
        <v>0.205</v>
      </c>
      <c r="U166" s="9">
        <v>5862.0</v>
      </c>
      <c r="V166" s="10">
        <f t="shared" si="6"/>
        <v>0.9984670414</v>
      </c>
      <c r="W166" s="10">
        <v>0.22</v>
      </c>
      <c r="X166" s="9">
        <v>1368.0</v>
      </c>
      <c r="Y166" s="10">
        <f t="shared" si="7"/>
        <v>0.2330097087</v>
      </c>
      <c r="Z166" s="10">
        <v>0.361</v>
      </c>
      <c r="AA166" s="9">
        <v>3896.0</v>
      </c>
      <c r="AB166" s="10">
        <f t="shared" si="8"/>
        <v>0.6636007494</v>
      </c>
      <c r="AC166" s="10">
        <f t="shared" si="9"/>
        <v>0.1033895418</v>
      </c>
      <c r="AD166" s="10">
        <v>0.205</v>
      </c>
      <c r="AE166" s="9">
        <v>61682.0</v>
      </c>
      <c r="AF166" s="9">
        <v>2191.0</v>
      </c>
      <c r="AG166" s="9">
        <v>53082.0</v>
      </c>
      <c r="AH166" s="9">
        <v>4577.0</v>
      </c>
      <c r="AI166" s="10">
        <v>0.075</v>
      </c>
      <c r="AJ166" s="2">
        <v>4.455288728</v>
      </c>
      <c r="AK166" s="2">
        <v>1317.7597140007397</v>
      </c>
      <c r="AL166" s="2" t="s">
        <v>66</v>
      </c>
      <c r="AM166" s="2" t="s">
        <v>151</v>
      </c>
    </row>
    <row r="167" ht="15.75" customHeight="1">
      <c r="A167" s="2" t="s">
        <v>248</v>
      </c>
      <c r="B167" s="2">
        <v>39.5</v>
      </c>
      <c r="C167" s="2">
        <v>30.0</v>
      </c>
      <c r="D167" s="2">
        <v>49.8</v>
      </c>
      <c r="E167" s="2">
        <v>5667.0</v>
      </c>
      <c r="F167" s="2">
        <v>2996.0</v>
      </c>
      <c r="G167" s="2">
        <v>2671.0</v>
      </c>
      <c r="H167" s="10">
        <f t="shared" si="2"/>
        <v>0.5286747838</v>
      </c>
      <c r="I167" s="10">
        <f t="shared" si="3"/>
        <v>0.4713252162</v>
      </c>
      <c r="J167" s="9">
        <v>2994.0</v>
      </c>
      <c r="K167" s="10">
        <f t="shared" si="4"/>
        <v>0.5283218634</v>
      </c>
      <c r="L167" s="9">
        <v>2092.0</v>
      </c>
      <c r="M167" s="9">
        <v>275.0</v>
      </c>
      <c r="N167" s="9">
        <v>300.0</v>
      </c>
      <c r="O167" s="10">
        <f t="shared" ref="O167:Q167" si="173">L167/$J167</f>
        <v>0.6987307949</v>
      </c>
      <c r="P167" s="10">
        <f t="shared" si="173"/>
        <v>0.0918503674</v>
      </c>
      <c r="Q167" s="10">
        <f t="shared" si="173"/>
        <v>0.1002004008</v>
      </c>
      <c r="R167" s="10">
        <v>0.414</v>
      </c>
      <c r="S167" s="10">
        <v>0.445</v>
      </c>
      <c r="T167" s="10">
        <v>0.387</v>
      </c>
      <c r="U167" s="9">
        <v>5667.0</v>
      </c>
      <c r="V167" s="10">
        <f t="shared" si="6"/>
        <v>1</v>
      </c>
      <c r="W167" s="10">
        <v>0.085</v>
      </c>
      <c r="X167" s="9">
        <v>991.0</v>
      </c>
      <c r="Y167" s="10">
        <f t="shared" si="7"/>
        <v>0.1748720663</v>
      </c>
      <c r="Z167" s="10">
        <v>0.094</v>
      </c>
      <c r="AA167" s="9">
        <v>3720.0</v>
      </c>
      <c r="AB167" s="10">
        <f t="shared" si="8"/>
        <v>0.6564319746</v>
      </c>
      <c r="AC167" s="10">
        <f t="shared" si="9"/>
        <v>0.1686959591</v>
      </c>
      <c r="AD167" s="10">
        <v>0.069</v>
      </c>
      <c r="AE167" s="9">
        <v>82808.0</v>
      </c>
      <c r="AF167" s="9">
        <v>2160.0</v>
      </c>
      <c r="AG167" s="9">
        <v>69318.0</v>
      </c>
      <c r="AH167" s="9">
        <v>4791.0</v>
      </c>
      <c r="AI167" s="10">
        <v>0.027000000000000003</v>
      </c>
      <c r="AJ167" s="2">
        <v>2.641115732</v>
      </c>
      <c r="AK167" s="2">
        <v>2145.684087727815</v>
      </c>
      <c r="AL167" s="2" t="s">
        <v>59</v>
      </c>
      <c r="AM167" s="2" t="s">
        <v>64</v>
      </c>
    </row>
    <row r="168" ht="15.75" hidden="1" customHeight="1">
      <c r="A168" s="2" t="s">
        <v>249</v>
      </c>
      <c r="B168" s="2">
        <v>28.8</v>
      </c>
      <c r="C168" s="2">
        <v>30.0</v>
      </c>
      <c r="D168" s="2">
        <v>27.9</v>
      </c>
      <c r="E168" s="2">
        <v>7530.0</v>
      </c>
      <c r="F168" s="2">
        <v>3763.0</v>
      </c>
      <c r="G168" s="2">
        <v>3767.0</v>
      </c>
      <c r="H168" s="10">
        <f t="shared" si="2"/>
        <v>0.4997343958</v>
      </c>
      <c r="I168" s="10">
        <f t="shared" si="3"/>
        <v>0.5002656042</v>
      </c>
      <c r="J168" s="9">
        <v>3217.0</v>
      </c>
      <c r="K168" s="10">
        <f t="shared" si="4"/>
        <v>0.4272244356</v>
      </c>
      <c r="L168" s="9">
        <v>2389.0</v>
      </c>
      <c r="M168" s="9">
        <v>502.0</v>
      </c>
      <c r="N168" s="9">
        <v>18.0</v>
      </c>
      <c r="O168" s="10">
        <f t="shared" ref="O168:Q168" si="174">L168/$J168</f>
        <v>0.7426173454</v>
      </c>
      <c r="P168" s="10">
        <f t="shared" si="174"/>
        <v>0.1560460056</v>
      </c>
      <c r="Q168" s="10">
        <f t="shared" si="174"/>
        <v>0.005595275101</v>
      </c>
      <c r="R168" s="10">
        <v>0.245</v>
      </c>
      <c r="S168" s="10">
        <v>0.221</v>
      </c>
      <c r="T168" s="10">
        <v>0.27</v>
      </c>
      <c r="U168" s="9">
        <v>7507.0</v>
      </c>
      <c r="V168" s="10">
        <f t="shared" si="6"/>
        <v>0.9969455511</v>
      </c>
      <c r="W168" s="10">
        <v>0.11699999999999999</v>
      </c>
      <c r="X168" s="9">
        <v>2302.0</v>
      </c>
      <c r="Y168" s="10">
        <f t="shared" si="7"/>
        <v>0.3057104914</v>
      </c>
      <c r="Z168" s="10">
        <v>0.149</v>
      </c>
      <c r="AA168" s="9">
        <v>4556.0</v>
      </c>
      <c r="AB168" s="10">
        <f t="shared" si="8"/>
        <v>0.6050464807</v>
      </c>
      <c r="AC168" s="10">
        <f t="shared" si="9"/>
        <v>0.08924302789</v>
      </c>
      <c r="AD168" s="10">
        <v>0.11699999999999999</v>
      </c>
      <c r="AE168" s="9">
        <v>72592.0</v>
      </c>
      <c r="AF168" s="9">
        <v>2193.0</v>
      </c>
      <c r="AG168" s="9">
        <v>62731.0</v>
      </c>
      <c r="AH168" s="9">
        <v>5380.0</v>
      </c>
      <c r="AI168" s="10">
        <v>0.102</v>
      </c>
      <c r="AJ168" s="2">
        <v>10.68020327</v>
      </c>
      <c r="AK168" s="2">
        <v>705.0427608574907</v>
      </c>
      <c r="AL168" s="2" t="s">
        <v>66</v>
      </c>
      <c r="AM168" s="2" t="s">
        <v>81</v>
      </c>
    </row>
    <row r="169" ht="15.75" customHeight="1">
      <c r="A169" s="2" t="s">
        <v>250</v>
      </c>
      <c r="B169" s="2">
        <v>31.8</v>
      </c>
      <c r="C169" s="2">
        <v>30.0</v>
      </c>
      <c r="D169" s="2">
        <v>35.4</v>
      </c>
      <c r="E169" s="2">
        <v>5238.0</v>
      </c>
      <c r="F169" s="2">
        <v>2813.0</v>
      </c>
      <c r="G169" s="2">
        <v>2425.0</v>
      </c>
      <c r="H169" s="10">
        <f t="shared" si="2"/>
        <v>0.537037037</v>
      </c>
      <c r="I169" s="10">
        <f t="shared" si="3"/>
        <v>0.462962963</v>
      </c>
      <c r="J169" s="9">
        <v>2571.0</v>
      </c>
      <c r="K169" s="10">
        <f t="shared" si="4"/>
        <v>0.490836197</v>
      </c>
      <c r="L169" s="9">
        <v>1389.0</v>
      </c>
      <c r="M169" s="9">
        <v>727.0</v>
      </c>
      <c r="N169" s="9">
        <v>128.0</v>
      </c>
      <c r="O169" s="10">
        <f t="shared" ref="O169:Q169" si="175">L169/$J169</f>
        <v>0.5402567095</v>
      </c>
      <c r="P169" s="10">
        <f t="shared" si="175"/>
        <v>0.2827693504</v>
      </c>
      <c r="Q169" s="10">
        <f t="shared" si="175"/>
        <v>0.04978607546</v>
      </c>
      <c r="R169" s="10">
        <v>0.185</v>
      </c>
      <c r="S169" s="10">
        <v>0.182</v>
      </c>
      <c r="T169" s="10">
        <v>0.18899999999999997</v>
      </c>
      <c r="U169" s="9">
        <v>5238.0</v>
      </c>
      <c r="V169" s="10">
        <f t="shared" si="6"/>
        <v>1</v>
      </c>
      <c r="W169" s="10">
        <v>0.185</v>
      </c>
      <c r="X169" s="9">
        <v>1323.0</v>
      </c>
      <c r="Y169" s="10">
        <f t="shared" si="7"/>
        <v>0.2525773196</v>
      </c>
      <c r="Z169" s="10">
        <v>0.217</v>
      </c>
      <c r="AA169" s="9">
        <v>3335.0</v>
      </c>
      <c r="AB169" s="10">
        <f t="shared" si="8"/>
        <v>0.6366933944</v>
      </c>
      <c r="AC169" s="10">
        <f t="shared" si="9"/>
        <v>0.110729286</v>
      </c>
      <c r="AD169" s="10">
        <v>0.195</v>
      </c>
      <c r="AE169" s="9">
        <v>64641.0</v>
      </c>
      <c r="AF169" s="9">
        <v>2045.0</v>
      </c>
      <c r="AG169" s="9">
        <v>47396.0</v>
      </c>
      <c r="AH169" s="9">
        <v>4034.0</v>
      </c>
      <c r="AI169" s="10">
        <v>0.06</v>
      </c>
      <c r="AJ169" s="2">
        <v>3.744429797</v>
      </c>
      <c r="AK169" s="2">
        <v>1398.8778756639085</v>
      </c>
      <c r="AL169" s="2" t="s">
        <v>66</v>
      </c>
      <c r="AM169" s="2" t="s">
        <v>103</v>
      </c>
    </row>
    <row r="170" ht="15.75" customHeight="1">
      <c r="A170" s="2" t="s">
        <v>251</v>
      </c>
      <c r="B170" s="2">
        <v>34.6</v>
      </c>
      <c r="C170" s="2">
        <v>30.0</v>
      </c>
      <c r="D170" s="2">
        <v>39.7</v>
      </c>
      <c r="E170" s="2">
        <v>5695.0</v>
      </c>
      <c r="F170" s="2">
        <v>2924.0</v>
      </c>
      <c r="G170" s="2">
        <v>2771.0</v>
      </c>
      <c r="H170" s="10">
        <f t="shared" si="2"/>
        <v>0.5134328358</v>
      </c>
      <c r="I170" s="10">
        <f t="shared" si="3"/>
        <v>0.4865671642</v>
      </c>
      <c r="J170" s="9">
        <v>2620.0</v>
      </c>
      <c r="K170" s="10">
        <f t="shared" si="4"/>
        <v>0.4600526778</v>
      </c>
      <c r="L170" s="9">
        <v>2274.0</v>
      </c>
      <c r="M170" s="9">
        <v>264.0</v>
      </c>
      <c r="N170" s="9">
        <v>35.0</v>
      </c>
      <c r="O170" s="10">
        <f t="shared" ref="O170:Q170" si="176">L170/$J170</f>
        <v>0.8679389313</v>
      </c>
      <c r="P170" s="10">
        <f t="shared" si="176"/>
        <v>0.1007633588</v>
      </c>
      <c r="Q170" s="10">
        <f t="shared" si="176"/>
        <v>0.01335877863</v>
      </c>
      <c r="R170" s="10">
        <v>0.192</v>
      </c>
      <c r="S170" s="10">
        <v>0.22899999999999998</v>
      </c>
      <c r="T170" s="10">
        <v>0.159</v>
      </c>
      <c r="U170" s="9">
        <v>5630.0</v>
      </c>
      <c r="V170" s="10">
        <f t="shared" si="6"/>
        <v>0.9885864794</v>
      </c>
      <c r="W170" s="10">
        <v>0.106</v>
      </c>
      <c r="X170" s="9">
        <v>1361.0</v>
      </c>
      <c r="Y170" s="10">
        <f t="shared" si="7"/>
        <v>0.2389815628</v>
      </c>
      <c r="Z170" s="10">
        <v>0.129</v>
      </c>
      <c r="AA170" s="9">
        <v>3633.0</v>
      </c>
      <c r="AB170" s="10">
        <f t="shared" si="8"/>
        <v>0.637928007</v>
      </c>
      <c r="AC170" s="10">
        <f t="shared" si="9"/>
        <v>0.1230904302</v>
      </c>
      <c r="AD170" s="10">
        <v>0.10300000000000001</v>
      </c>
      <c r="AE170" s="9">
        <v>69248.0</v>
      </c>
      <c r="AF170" s="9">
        <v>2297.0</v>
      </c>
      <c r="AG170" s="9">
        <v>61250.0</v>
      </c>
      <c r="AH170" s="9">
        <v>4532.0</v>
      </c>
      <c r="AI170" s="10">
        <v>0.17300000000000001</v>
      </c>
      <c r="AJ170" s="2">
        <v>5.37384873</v>
      </c>
      <c r="AK170" s="2">
        <v>1059.7618738702383</v>
      </c>
      <c r="AL170" s="2" t="s">
        <v>66</v>
      </c>
      <c r="AM170" s="2" t="s">
        <v>60</v>
      </c>
    </row>
    <row r="171" ht="15.75" hidden="1" customHeight="1">
      <c r="A171" s="2" t="s">
        <v>252</v>
      </c>
      <c r="B171" s="2">
        <v>27.9</v>
      </c>
      <c r="C171" s="2">
        <v>30.1</v>
      </c>
      <c r="D171" s="2">
        <v>26.6</v>
      </c>
      <c r="E171" s="2">
        <v>7159.0</v>
      </c>
      <c r="F171" s="2">
        <v>3265.0</v>
      </c>
      <c r="G171" s="2">
        <v>3894.0</v>
      </c>
      <c r="H171" s="10">
        <f t="shared" si="2"/>
        <v>0.4560692834</v>
      </c>
      <c r="I171" s="10">
        <f t="shared" si="3"/>
        <v>0.5439307166</v>
      </c>
      <c r="J171" s="9">
        <v>3542.0</v>
      </c>
      <c r="K171" s="10">
        <f t="shared" si="4"/>
        <v>0.4947618382</v>
      </c>
      <c r="L171" s="9">
        <v>2601.0</v>
      </c>
      <c r="M171" s="9">
        <v>140.0</v>
      </c>
      <c r="N171" s="9">
        <v>320.0</v>
      </c>
      <c r="O171" s="10">
        <f t="shared" ref="O171:Q171" si="177">L171/$J171</f>
        <v>0.7343308865</v>
      </c>
      <c r="P171" s="10">
        <f t="shared" si="177"/>
        <v>0.0395256917</v>
      </c>
      <c r="Q171" s="10">
        <f t="shared" si="177"/>
        <v>0.09034443817</v>
      </c>
      <c r="R171" s="10">
        <v>0.217</v>
      </c>
      <c r="S171" s="10">
        <v>0.171</v>
      </c>
      <c r="T171" s="10">
        <v>0.26</v>
      </c>
      <c r="U171" s="9">
        <v>7121.0</v>
      </c>
      <c r="V171" s="10">
        <f t="shared" si="6"/>
        <v>0.9946919961</v>
      </c>
      <c r="W171" s="10">
        <v>0.267</v>
      </c>
      <c r="X171" s="9">
        <v>1512.0</v>
      </c>
      <c r="Y171" s="10">
        <f t="shared" si="7"/>
        <v>0.2112026819</v>
      </c>
      <c r="Z171" s="10">
        <v>0.162</v>
      </c>
      <c r="AA171" s="9">
        <v>5150.0</v>
      </c>
      <c r="AB171" s="10">
        <f t="shared" si="8"/>
        <v>0.7193742143</v>
      </c>
      <c r="AC171" s="10">
        <f t="shared" si="9"/>
        <v>0.06942310379</v>
      </c>
      <c r="AD171" s="10">
        <v>0.315</v>
      </c>
      <c r="AE171" s="9">
        <v>44901.0</v>
      </c>
      <c r="AF171" s="9">
        <v>2615.0</v>
      </c>
      <c r="AG171" s="9">
        <v>37045.0</v>
      </c>
      <c r="AH171" s="9">
        <v>5797.0</v>
      </c>
      <c r="AI171" s="10">
        <v>0.132</v>
      </c>
      <c r="AJ171" s="2">
        <v>3.158692815</v>
      </c>
      <c r="AK171" s="2">
        <v>2266.443880203653</v>
      </c>
      <c r="AL171" s="2" t="s">
        <v>59</v>
      </c>
      <c r="AM171" s="2" t="s">
        <v>72</v>
      </c>
    </row>
    <row r="172" ht="15.75" hidden="1" customHeight="1">
      <c r="A172" s="2" t="s">
        <v>253</v>
      </c>
      <c r="B172" s="2">
        <v>31.3</v>
      </c>
      <c r="C172" s="2">
        <v>30.1</v>
      </c>
      <c r="D172" s="2">
        <v>32.1</v>
      </c>
      <c r="E172" s="2">
        <v>4801.0</v>
      </c>
      <c r="F172" s="2">
        <v>2405.0</v>
      </c>
      <c r="G172" s="2">
        <v>2396.0</v>
      </c>
      <c r="H172" s="10">
        <f t="shared" si="2"/>
        <v>0.5009373047</v>
      </c>
      <c r="I172" s="10">
        <f t="shared" si="3"/>
        <v>0.4990626953</v>
      </c>
      <c r="J172" s="9">
        <v>2211.0</v>
      </c>
      <c r="K172" s="10">
        <f t="shared" si="4"/>
        <v>0.4605290564</v>
      </c>
      <c r="L172" s="9">
        <v>1531.0</v>
      </c>
      <c r="M172" s="9">
        <v>405.0</v>
      </c>
      <c r="N172" s="9">
        <v>182.0</v>
      </c>
      <c r="O172" s="10">
        <f t="shared" ref="O172:Q172" si="178">L172/$J172</f>
        <v>0.6924468566</v>
      </c>
      <c r="P172" s="10">
        <f t="shared" si="178"/>
        <v>0.1831750339</v>
      </c>
      <c r="Q172" s="10">
        <f t="shared" si="178"/>
        <v>0.08231569426</v>
      </c>
      <c r="R172" s="10">
        <v>0.19899999999999998</v>
      </c>
      <c r="S172" s="10">
        <v>0.18899999999999997</v>
      </c>
      <c r="T172" s="10">
        <v>0.20800000000000002</v>
      </c>
      <c r="U172" s="9">
        <v>4776.0</v>
      </c>
      <c r="V172" s="10">
        <f t="shared" si="6"/>
        <v>0.9947927515</v>
      </c>
      <c r="W172" s="10">
        <v>0.18</v>
      </c>
      <c r="X172" s="9">
        <v>1408.0</v>
      </c>
      <c r="Y172" s="10">
        <f t="shared" si="7"/>
        <v>0.293272235</v>
      </c>
      <c r="Z172" s="10">
        <v>0.266</v>
      </c>
      <c r="AA172" s="9">
        <v>2993.0</v>
      </c>
      <c r="AB172" s="10">
        <f t="shared" si="8"/>
        <v>0.6234117892</v>
      </c>
      <c r="AC172" s="10">
        <f t="shared" si="9"/>
        <v>0.08331597584</v>
      </c>
      <c r="AD172" s="10">
        <v>0.151</v>
      </c>
      <c r="AE172" s="9">
        <v>55067.0</v>
      </c>
      <c r="AF172" s="9">
        <v>1697.0</v>
      </c>
      <c r="AG172" s="9">
        <v>44960.0</v>
      </c>
      <c r="AH172" s="9">
        <v>3483.0</v>
      </c>
      <c r="AI172" s="10">
        <v>0.085</v>
      </c>
      <c r="AJ172" s="2">
        <v>1.343485005</v>
      </c>
      <c r="AK172" s="2">
        <v>3573.54193171661</v>
      </c>
      <c r="AL172" s="2" t="s">
        <v>59</v>
      </c>
      <c r="AM172" s="2" t="s">
        <v>64</v>
      </c>
    </row>
    <row r="173" ht="15.75" hidden="1" customHeight="1">
      <c r="A173" s="2" t="s">
        <v>254</v>
      </c>
      <c r="B173" s="2">
        <v>32.3</v>
      </c>
      <c r="C173" s="2">
        <v>30.1</v>
      </c>
      <c r="D173" s="2">
        <v>34.5</v>
      </c>
      <c r="E173" s="2">
        <v>4223.0</v>
      </c>
      <c r="F173" s="2">
        <v>2451.0</v>
      </c>
      <c r="G173" s="2">
        <v>1772.0</v>
      </c>
      <c r="H173" s="10">
        <f t="shared" si="2"/>
        <v>0.5803930855</v>
      </c>
      <c r="I173" s="10">
        <f t="shared" si="3"/>
        <v>0.4196069145</v>
      </c>
      <c r="J173" s="9">
        <v>2302.0</v>
      </c>
      <c r="K173" s="10">
        <f t="shared" si="4"/>
        <v>0.5451101113</v>
      </c>
      <c r="L173" s="9">
        <v>1210.0</v>
      </c>
      <c r="M173" s="9">
        <v>181.0</v>
      </c>
      <c r="N173" s="9">
        <v>135.0</v>
      </c>
      <c r="O173" s="10">
        <f t="shared" ref="O173:Q173" si="179">L173/$J173</f>
        <v>0.5256298871</v>
      </c>
      <c r="P173" s="10">
        <f t="shared" si="179"/>
        <v>0.07862728063</v>
      </c>
      <c r="Q173" s="10">
        <f t="shared" si="179"/>
        <v>0.05864465682</v>
      </c>
      <c r="R173" s="10">
        <v>0.233</v>
      </c>
      <c r="S173" s="10">
        <v>0.21600000000000003</v>
      </c>
      <c r="T173" s="10">
        <v>0.254</v>
      </c>
      <c r="U173" s="9">
        <v>3599.0</v>
      </c>
      <c r="V173" s="10">
        <f t="shared" si="6"/>
        <v>0.8522377457</v>
      </c>
      <c r="W173" s="10">
        <v>0.155</v>
      </c>
      <c r="X173" s="9">
        <v>644.0</v>
      </c>
      <c r="Y173" s="10">
        <f t="shared" si="7"/>
        <v>0.152498224</v>
      </c>
      <c r="Z173" s="10">
        <v>0.193</v>
      </c>
      <c r="AA173" s="9">
        <v>2584.0</v>
      </c>
      <c r="AB173" s="10">
        <f t="shared" si="8"/>
        <v>0.6118872839</v>
      </c>
      <c r="AC173" s="10">
        <f t="shared" si="9"/>
        <v>0.2356144921</v>
      </c>
      <c r="AD173" s="10">
        <v>0.13699999999999998</v>
      </c>
      <c r="AE173" s="9">
        <v>50032.0</v>
      </c>
      <c r="AF173" s="9">
        <v>1790.0</v>
      </c>
      <c r="AG173" s="9">
        <v>41250.0</v>
      </c>
      <c r="AH173" s="9">
        <v>3649.0</v>
      </c>
      <c r="AI173" s="10">
        <v>0.135</v>
      </c>
      <c r="AJ173" s="2">
        <v>2.428482534</v>
      </c>
      <c r="AK173" s="2">
        <v>1738.9460047069872</v>
      </c>
      <c r="AL173" s="2" t="s">
        <v>59</v>
      </c>
      <c r="AM173" s="2" t="s">
        <v>144</v>
      </c>
    </row>
    <row r="174" ht="15.75" customHeight="1">
      <c r="A174" s="2" t="s">
        <v>255</v>
      </c>
      <c r="B174" s="2">
        <v>32.6</v>
      </c>
      <c r="C174" s="2">
        <v>30.1</v>
      </c>
      <c r="D174" s="2">
        <v>36.2</v>
      </c>
      <c r="E174" s="2">
        <v>3728.0</v>
      </c>
      <c r="F174" s="2">
        <v>1979.0</v>
      </c>
      <c r="G174" s="2">
        <v>1749.0</v>
      </c>
      <c r="H174" s="10">
        <f t="shared" si="2"/>
        <v>0.5308476395</v>
      </c>
      <c r="I174" s="10">
        <f t="shared" si="3"/>
        <v>0.4691523605</v>
      </c>
      <c r="J174" s="9">
        <v>1573.0</v>
      </c>
      <c r="K174" s="10">
        <f t="shared" si="4"/>
        <v>0.4219420601</v>
      </c>
      <c r="L174" s="9">
        <v>1108.0</v>
      </c>
      <c r="M174" s="9">
        <v>223.0</v>
      </c>
      <c r="N174" s="9">
        <v>112.0</v>
      </c>
      <c r="O174" s="10">
        <f t="shared" ref="O174:Q174" si="180">L174/$J174</f>
        <v>0.7043865226</v>
      </c>
      <c r="P174" s="10">
        <f t="shared" si="180"/>
        <v>0.1417673236</v>
      </c>
      <c r="Q174" s="10">
        <f t="shared" si="180"/>
        <v>0.07120152575</v>
      </c>
      <c r="R174" s="10">
        <v>0.086</v>
      </c>
      <c r="S174" s="10">
        <v>0.061</v>
      </c>
      <c r="T174" s="10">
        <v>0.113</v>
      </c>
      <c r="U174" s="9">
        <v>3728.0</v>
      </c>
      <c r="V174" s="10">
        <f t="shared" si="6"/>
        <v>1</v>
      </c>
      <c r="W174" s="10">
        <v>0.371</v>
      </c>
      <c r="X174" s="9">
        <v>777.0</v>
      </c>
      <c r="Y174" s="10">
        <f t="shared" si="7"/>
        <v>0.2084227468</v>
      </c>
      <c r="Z174" s="10">
        <v>0.619</v>
      </c>
      <c r="AA174" s="9">
        <v>2681.0</v>
      </c>
      <c r="AB174" s="10">
        <f t="shared" si="8"/>
        <v>0.7191523605</v>
      </c>
      <c r="AC174" s="10">
        <f t="shared" si="9"/>
        <v>0.0724248927</v>
      </c>
      <c r="AD174" s="10">
        <v>0.317</v>
      </c>
      <c r="AE174" s="9">
        <v>34363.0</v>
      </c>
      <c r="AF174" s="9">
        <v>1606.0</v>
      </c>
      <c r="AG174" s="9">
        <v>28958.0</v>
      </c>
      <c r="AH174" s="9">
        <v>3029.0</v>
      </c>
      <c r="AI174" s="10">
        <v>0.188</v>
      </c>
      <c r="AJ174" s="2">
        <v>1.782239269</v>
      </c>
      <c r="AK174" s="2">
        <v>2091.7505661805726</v>
      </c>
      <c r="AL174" s="2" t="s">
        <v>59</v>
      </c>
      <c r="AM174" s="2" t="s">
        <v>78</v>
      </c>
    </row>
    <row r="175" ht="15.75" customHeight="1">
      <c r="A175" s="2" t="s">
        <v>256</v>
      </c>
      <c r="B175" s="2">
        <v>32.8</v>
      </c>
      <c r="C175" s="2">
        <v>30.1</v>
      </c>
      <c r="D175" s="2">
        <v>35.5</v>
      </c>
      <c r="E175" s="2">
        <v>2894.0</v>
      </c>
      <c r="F175" s="2">
        <v>1591.0</v>
      </c>
      <c r="G175" s="2">
        <v>1303.0</v>
      </c>
      <c r="H175" s="10">
        <f t="shared" si="2"/>
        <v>0.5497581202</v>
      </c>
      <c r="I175" s="10">
        <f t="shared" si="3"/>
        <v>0.4502418798</v>
      </c>
      <c r="J175" s="9">
        <v>1235.0</v>
      </c>
      <c r="K175" s="10">
        <f t="shared" si="4"/>
        <v>0.4267449896</v>
      </c>
      <c r="L175" s="9">
        <v>854.0</v>
      </c>
      <c r="M175" s="9">
        <v>167.0</v>
      </c>
      <c r="N175" s="9">
        <v>105.0</v>
      </c>
      <c r="O175" s="10">
        <f t="shared" ref="O175:Q175" si="181">L175/$J175</f>
        <v>0.6914979757</v>
      </c>
      <c r="P175" s="10">
        <f t="shared" si="181"/>
        <v>0.1352226721</v>
      </c>
      <c r="Q175" s="10">
        <f t="shared" si="181"/>
        <v>0.08502024291</v>
      </c>
      <c r="R175" s="10">
        <v>0.19699999999999998</v>
      </c>
      <c r="S175" s="10">
        <v>0.21100000000000002</v>
      </c>
      <c r="T175" s="10">
        <v>0.182</v>
      </c>
      <c r="U175" s="9">
        <v>2887.0</v>
      </c>
      <c r="V175" s="10">
        <f t="shared" si="6"/>
        <v>0.9975812025</v>
      </c>
      <c r="W175" s="10">
        <v>0.18899999999999997</v>
      </c>
      <c r="X175" s="9">
        <v>780.0</v>
      </c>
      <c r="Y175" s="10">
        <f t="shared" si="7"/>
        <v>0.2695231513</v>
      </c>
      <c r="Z175" s="10">
        <v>0.35</v>
      </c>
      <c r="AA175" s="9">
        <v>1868.0</v>
      </c>
      <c r="AB175" s="10">
        <f t="shared" si="8"/>
        <v>0.6454733932</v>
      </c>
      <c r="AC175" s="10">
        <f t="shared" si="9"/>
        <v>0.08500345543</v>
      </c>
      <c r="AD175" s="10">
        <v>0.14300000000000002</v>
      </c>
      <c r="AE175" s="9">
        <v>65718.0</v>
      </c>
      <c r="AF175" s="9">
        <v>855.0</v>
      </c>
      <c r="AG175" s="9">
        <v>57460.0</v>
      </c>
      <c r="AH175" s="9">
        <v>2152.0</v>
      </c>
      <c r="AI175" s="10">
        <v>0.162</v>
      </c>
      <c r="AJ175" s="2">
        <v>1.160398847</v>
      </c>
      <c r="AK175" s="2">
        <v>2493.9700754459645</v>
      </c>
      <c r="AL175" s="2" t="s">
        <v>59</v>
      </c>
      <c r="AM175" s="2" t="s">
        <v>64</v>
      </c>
    </row>
    <row r="176" ht="15.75" customHeight="1">
      <c r="A176" s="2" t="s">
        <v>257</v>
      </c>
      <c r="B176" s="2">
        <v>33.2</v>
      </c>
      <c r="C176" s="2">
        <v>30.1</v>
      </c>
      <c r="D176" s="2">
        <v>38.5</v>
      </c>
      <c r="E176" s="2">
        <v>3911.0</v>
      </c>
      <c r="F176" s="2">
        <v>2015.0</v>
      </c>
      <c r="G176" s="2">
        <v>1896.0</v>
      </c>
      <c r="H176" s="10">
        <f t="shared" si="2"/>
        <v>0.5152135004</v>
      </c>
      <c r="I176" s="10">
        <f t="shared" si="3"/>
        <v>0.4847864996</v>
      </c>
      <c r="J176" s="9">
        <v>1755.0</v>
      </c>
      <c r="K176" s="10">
        <f t="shared" si="4"/>
        <v>0.448734339</v>
      </c>
      <c r="L176" s="9">
        <v>1217.0</v>
      </c>
      <c r="M176" s="9">
        <v>297.0</v>
      </c>
      <c r="N176" s="9">
        <v>157.0</v>
      </c>
      <c r="O176" s="10">
        <f t="shared" ref="O176:Q176" si="182">L176/$J176</f>
        <v>0.6934472934</v>
      </c>
      <c r="P176" s="10">
        <f t="shared" si="182"/>
        <v>0.1692307692</v>
      </c>
      <c r="Q176" s="10">
        <f t="shared" si="182"/>
        <v>0.08945868946</v>
      </c>
      <c r="R176" s="10">
        <v>0.124</v>
      </c>
      <c r="S176" s="10">
        <v>0.12300000000000001</v>
      </c>
      <c r="T176" s="10">
        <v>0.125</v>
      </c>
      <c r="U176" s="9">
        <v>3909.0</v>
      </c>
      <c r="V176" s="10">
        <f t="shared" si="6"/>
        <v>0.9994886218</v>
      </c>
      <c r="W176" s="10">
        <v>0.175</v>
      </c>
      <c r="X176" s="9">
        <v>1010.0</v>
      </c>
      <c r="Y176" s="10">
        <f t="shared" si="7"/>
        <v>0.2582459729</v>
      </c>
      <c r="Z176" s="10">
        <v>0.28</v>
      </c>
      <c r="AA176" s="9">
        <v>2445.0</v>
      </c>
      <c r="AB176" s="10">
        <f t="shared" si="8"/>
        <v>0.6251598057</v>
      </c>
      <c r="AC176" s="10">
        <f t="shared" si="9"/>
        <v>0.1165942214</v>
      </c>
      <c r="AD176" s="10">
        <v>0.153</v>
      </c>
      <c r="AE176" s="9">
        <v>57265.0</v>
      </c>
      <c r="AF176" s="9">
        <v>1372.0</v>
      </c>
      <c r="AG176" s="9">
        <v>57111.0</v>
      </c>
      <c r="AH176" s="9">
        <v>2965.0</v>
      </c>
      <c r="AI176" s="10">
        <v>0.158</v>
      </c>
      <c r="AJ176" s="2">
        <v>1.372872738</v>
      </c>
      <c r="AK176" s="2">
        <v>2848.7709688936948</v>
      </c>
      <c r="AL176" s="2" t="s">
        <v>59</v>
      </c>
      <c r="AM176" s="2" t="s">
        <v>64</v>
      </c>
    </row>
    <row r="177" ht="15.75" customHeight="1">
      <c r="A177" s="2" t="s">
        <v>258</v>
      </c>
      <c r="B177" s="2">
        <v>34.4</v>
      </c>
      <c r="C177" s="2">
        <v>30.1</v>
      </c>
      <c r="D177" s="2">
        <v>39.0</v>
      </c>
      <c r="E177" s="2">
        <v>4684.0</v>
      </c>
      <c r="F177" s="2">
        <v>2420.0</v>
      </c>
      <c r="G177" s="2">
        <v>2264.0</v>
      </c>
      <c r="H177" s="10">
        <f t="shared" si="2"/>
        <v>0.5166524338</v>
      </c>
      <c r="I177" s="10">
        <f t="shared" si="3"/>
        <v>0.4833475662</v>
      </c>
      <c r="J177" s="9">
        <v>2086.0</v>
      </c>
      <c r="K177" s="10">
        <f t="shared" si="4"/>
        <v>0.4453458582</v>
      </c>
      <c r="L177" s="9">
        <v>1522.0</v>
      </c>
      <c r="M177" s="9">
        <v>334.0</v>
      </c>
      <c r="N177" s="9">
        <v>3.0</v>
      </c>
      <c r="O177" s="10">
        <f t="shared" ref="O177:Q177" si="183">L177/$J177</f>
        <v>0.7296260786</v>
      </c>
      <c r="P177" s="10">
        <f t="shared" si="183"/>
        <v>0.1601150527</v>
      </c>
      <c r="Q177" s="10">
        <f t="shared" si="183"/>
        <v>0.001438159156</v>
      </c>
      <c r="R177" s="10">
        <v>0.21899999999999997</v>
      </c>
      <c r="S177" s="10">
        <v>0.257</v>
      </c>
      <c r="T177" s="10">
        <v>0.185</v>
      </c>
      <c r="U177" s="9">
        <v>4667.0</v>
      </c>
      <c r="V177" s="10">
        <f t="shared" si="6"/>
        <v>0.9963706234</v>
      </c>
      <c r="W177" s="10">
        <v>0.193</v>
      </c>
      <c r="X177" s="9">
        <v>1336.0</v>
      </c>
      <c r="Y177" s="10">
        <f t="shared" si="7"/>
        <v>0.2852263023</v>
      </c>
      <c r="Z177" s="10">
        <v>0.267</v>
      </c>
      <c r="AA177" s="9">
        <v>2960.0</v>
      </c>
      <c r="AB177" s="10">
        <f t="shared" si="8"/>
        <v>0.6319385141</v>
      </c>
      <c r="AC177" s="10">
        <f t="shared" si="9"/>
        <v>0.0828351836</v>
      </c>
      <c r="AD177" s="10">
        <v>0.17800000000000002</v>
      </c>
      <c r="AE177" s="9">
        <v>67298.0</v>
      </c>
      <c r="AF177" s="9">
        <v>1529.0</v>
      </c>
      <c r="AG177" s="9">
        <v>56498.0</v>
      </c>
      <c r="AH177" s="9">
        <v>3469.0</v>
      </c>
      <c r="AI177" s="10">
        <v>0.109</v>
      </c>
      <c r="AJ177" s="2">
        <v>22.04156414</v>
      </c>
      <c r="AK177" s="2">
        <v>212.50760473480628</v>
      </c>
      <c r="AL177" s="2" t="s">
        <v>77</v>
      </c>
      <c r="AM177" s="2" t="s">
        <v>151</v>
      </c>
    </row>
    <row r="178" ht="15.75" hidden="1" customHeight="1">
      <c r="A178" s="2" t="s">
        <v>259</v>
      </c>
      <c r="B178" s="2">
        <v>30.4</v>
      </c>
      <c r="C178" s="2">
        <v>30.1</v>
      </c>
      <c r="D178" s="2">
        <v>30.8</v>
      </c>
      <c r="E178" s="2">
        <v>6364.0</v>
      </c>
      <c r="F178" s="2">
        <v>3099.0</v>
      </c>
      <c r="G178" s="2">
        <v>3265.0</v>
      </c>
      <c r="H178" s="10">
        <f t="shared" si="2"/>
        <v>0.4869578881</v>
      </c>
      <c r="I178" s="10">
        <f t="shared" si="3"/>
        <v>0.5130421119</v>
      </c>
      <c r="J178" s="9">
        <v>2478.0</v>
      </c>
      <c r="K178" s="10">
        <f t="shared" si="4"/>
        <v>0.3893777498</v>
      </c>
      <c r="L178" s="9">
        <v>2101.0</v>
      </c>
      <c r="M178" s="9">
        <v>192.0</v>
      </c>
      <c r="N178" s="9">
        <v>0.0</v>
      </c>
      <c r="O178" s="10">
        <f t="shared" ref="O178:Q178" si="184">L178/$J178</f>
        <v>0.8478611784</v>
      </c>
      <c r="P178" s="10">
        <f t="shared" si="184"/>
        <v>0.07748184019</v>
      </c>
      <c r="Q178" s="10">
        <f t="shared" si="184"/>
        <v>0</v>
      </c>
      <c r="R178" s="10">
        <v>0.24100000000000002</v>
      </c>
      <c r="S178" s="10">
        <v>0.251</v>
      </c>
      <c r="T178" s="10">
        <v>0.23199999999999998</v>
      </c>
      <c r="U178" s="9">
        <v>6256.0</v>
      </c>
      <c r="V178" s="10">
        <f t="shared" si="6"/>
        <v>0.9830295412</v>
      </c>
      <c r="W178" s="10">
        <v>0.068</v>
      </c>
      <c r="X178" s="9">
        <v>2333.0</v>
      </c>
      <c r="Y178" s="10">
        <f t="shared" si="7"/>
        <v>0.3665933375</v>
      </c>
      <c r="Z178" s="10">
        <v>0.10099999999999999</v>
      </c>
      <c r="AA178" s="9">
        <v>3514.0</v>
      </c>
      <c r="AB178" s="10">
        <f t="shared" si="8"/>
        <v>0.5521684475</v>
      </c>
      <c r="AC178" s="10">
        <f t="shared" si="9"/>
        <v>0.08123821496</v>
      </c>
      <c r="AD178" s="10">
        <v>0.047</v>
      </c>
      <c r="AE178" s="9">
        <v>77013.0</v>
      </c>
      <c r="AF178" s="9">
        <v>1900.0</v>
      </c>
      <c r="AG178" s="9">
        <v>68571.0</v>
      </c>
      <c r="AH178" s="9">
        <v>4142.0</v>
      </c>
      <c r="AI178" s="10">
        <v>0.107</v>
      </c>
      <c r="AJ178" s="2">
        <v>12.71237286</v>
      </c>
      <c r="AK178" s="2">
        <v>500.61464292198235</v>
      </c>
      <c r="AL178" s="2" t="s">
        <v>66</v>
      </c>
      <c r="AM178" s="2" t="s">
        <v>95</v>
      </c>
    </row>
    <row r="179" ht="15.75" hidden="1" customHeight="1">
      <c r="A179" s="2" t="s">
        <v>260</v>
      </c>
      <c r="B179" s="2">
        <v>31.1</v>
      </c>
      <c r="C179" s="2">
        <v>30.1</v>
      </c>
      <c r="D179" s="2">
        <v>33.2</v>
      </c>
      <c r="E179" s="2">
        <v>4012.0</v>
      </c>
      <c r="F179" s="2">
        <v>1945.0</v>
      </c>
      <c r="G179" s="2">
        <v>2067.0</v>
      </c>
      <c r="H179" s="10">
        <f t="shared" si="2"/>
        <v>0.4847956132</v>
      </c>
      <c r="I179" s="10">
        <f t="shared" si="3"/>
        <v>0.5152043868</v>
      </c>
      <c r="J179" s="9">
        <v>2053.0</v>
      </c>
      <c r="K179" s="10">
        <f t="shared" si="4"/>
        <v>0.5117148554</v>
      </c>
      <c r="L179" s="9">
        <v>1649.0</v>
      </c>
      <c r="M179" s="9">
        <v>233.0</v>
      </c>
      <c r="N179" s="9">
        <v>101.0</v>
      </c>
      <c r="O179" s="10">
        <f t="shared" ref="O179:Q179" si="185">L179/$J179</f>
        <v>0.8032148076</v>
      </c>
      <c r="P179" s="10">
        <f t="shared" si="185"/>
        <v>0.1134924501</v>
      </c>
      <c r="Q179" s="10">
        <f t="shared" si="185"/>
        <v>0.0491962981</v>
      </c>
      <c r="R179" s="10">
        <v>0.235</v>
      </c>
      <c r="S179" s="10">
        <v>0.298</v>
      </c>
      <c r="T179" s="10">
        <v>0.182</v>
      </c>
      <c r="U179" s="9">
        <v>3999.0</v>
      </c>
      <c r="V179" s="10">
        <f t="shared" si="6"/>
        <v>0.9967597208</v>
      </c>
      <c r="W179" s="10">
        <v>0.036000000000000004</v>
      </c>
      <c r="X179" s="9">
        <v>1186.0</v>
      </c>
      <c r="Y179" s="10">
        <f t="shared" si="7"/>
        <v>0.2956131605</v>
      </c>
      <c r="Z179" s="10">
        <v>0.038</v>
      </c>
      <c r="AA179" s="9">
        <v>2596.0</v>
      </c>
      <c r="AB179" s="10">
        <f t="shared" si="8"/>
        <v>0.6470588235</v>
      </c>
      <c r="AC179" s="10">
        <f t="shared" si="9"/>
        <v>0.05732801595</v>
      </c>
      <c r="AD179" s="10">
        <v>0.028999999999999998</v>
      </c>
      <c r="AE179" s="9">
        <v>96950.0</v>
      </c>
      <c r="AF179" s="9">
        <v>1271.0</v>
      </c>
      <c r="AG179" s="9">
        <v>90057.0</v>
      </c>
      <c r="AH179" s="9">
        <v>2917.0</v>
      </c>
      <c r="AI179" s="10">
        <v>0.033</v>
      </c>
      <c r="AJ179" s="2">
        <v>5.286793819</v>
      </c>
      <c r="AK179" s="2">
        <v>758.8720380169606</v>
      </c>
      <c r="AL179" s="2" t="s">
        <v>66</v>
      </c>
      <c r="AM179" s="2" t="s">
        <v>144</v>
      </c>
    </row>
    <row r="180" ht="15.75" hidden="1" customHeight="1">
      <c r="A180" s="2" t="s">
        <v>261</v>
      </c>
      <c r="B180" s="2">
        <v>29.0</v>
      </c>
      <c r="C180" s="2">
        <v>30.2</v>
      </c>
      <c r="D180" s="2">
        <v>26.7</v>
      </c>
      <c r="E180" s="2">
        <v>6938.0</v>
      </c>
      <c r="F180" s="2">
        <v>3851.0</v>
      </c>
      <c r="G180" s="2">
        <v>3087.0</v>
      </c>
      <c r="H180" s="10">
        <f t="shared" si="2"/>
        <v>0.5550590948</v>
      </c>
      <c r="I180" s="10">
        <f t="shared" si="3"/>
        <v>0.4449409052</v>
      </c>
      <c r="J180" s="9">
        <v>2398.0</v>
      </c>
      <c r="K180" s="10">
        <f t="shared" si="4"/>
        <v>0.3456327472</v>
      </c>
      <c r="L180" s="9">
        <v>1550.0</v>
      </c>
      <c r="M180" s="9">
        <v>640.0</v>
      </c>
      <c r="N180" s="9">
        <v>0.0</v>
      </c>
      <c r="O180" s="10">
        <f t="shared" ref="O180:Q180" si="186">L180/$J180</f>
        <v>0.6463719766</v>
      </c>
      <c r="P180" s="10">
        <f t="shared" si="186"/>
        <v>0.2668890742</v>
      </c>
      <c r="Q180" s="10">
        <f t="shared" si="186"/>
        <v>0</v>
      </c>
      <c r="R180" s="10">
        <v>0.017</v>
      </c>
      <c r="S180" s="10">
        <v>0.02</v>
      </c>
      <c r="T180" s="10">
        <v>0.012</v>
      </c>
      <c r="U180" s="9">
        <v>6625.0</v>
      </c>
      <c r="V180" s="10">
        <f t="shared" si="6"/>
        <v>0.9548861343</v>
      </c>
      <c r="W180" s="10">
        <v>0.475</v>
      </c>
      <c r="X180" s="9">
        <v>2230.0</v>
      </c>
      <c r="Y180" s="10">
        <f t="shared" si="7"/>
        <v>0.3214182762</v>
      </c>
      <c r="Z180" s="10">
        <v>0.652</v>
      </c>
      <c r="AA180" s="9">
        <v>3823.0</v>
      </c>
      <c r="AB180" s="10">
        <f t="shared" si="8"/>
        <v>0.5510233497</v>
      </c>
      <c r="AC180" s="10">
        <f t="shared" si="9"/>
        <v>0.1275583742</v>
      </c>
      <c r="AD180" s="10">
        <v>0.402</v>
      </c>
      <c r="AE180" s="9">
        <v>30575.0</v>
      </c>
      <c r="AF180" s="9">
        <v>2028.0</v>
      </c>
      <c r="AG180" s="9">
        <v>23031.0</v>
      </c>
      <c r="AH180" s="9">
        <v>4966.0</v>
      </c>
      <c r="AI180" s="10">
        <v>0.171</v>
      </c>
      <c r="AJ180" s="2">
        <v>2.999148415</v>
      </c>
      <c r="AK180" s="2">
        <v>2313.3233304827963</v>
      </c>
      <c r="AL180" s="2" t="s">
        <v>59</v>
      </c>
      <c r="AM180" s="2" t="s">
        <v>67</v>
      </c>
    </row>
    <row r="181" ht="15.75" hidden="1" customHeight="1">
      <c r="A181" s="2" t="s">
        <v>262</v>
      </c>
      <c r="B181" s="2">
        <v>30.5</v>
      </c>
      <c r="C181" s="2">
        <v>30.2</v>
      </c>
      <c r="D181" s="2">
        <v>30.8</v>
      </c>
      <c r="E181" s="2">
        <v>7173.0</v>
      </c>
      <c r="F181" s="2">
        <v>3509.0</v>
      </c>
      <c r="G181" s="2">
        <v>3664.0</v>
      </c>
      <c r="H181" s="10">
        <f t="shared" si="2"/>
        <v>0.4891955946</v>
      </c>
      <c r="I181" s="10">
        <f t="shared" si="3"/>
        <v>0.5108044054</v>
      </c>
      <c r="J181" s="9">
        <v>3701.0</v>
      </c>
      <c r="K181" s="10">
        <f t="shared" si="4"/>
        <v>0.5159626377</v>
      </c>
      <c r="L181" s="9">
        <v>3004.0</v>
      </c>
      <c r="M181" s="9">
        <v>380.0</v>
      </c>
      <c r="N181" s="9">
        <v>106.0</v>
      </c>
      <c r="O181" s="10">
        <f t="shared" ref="O181:Q181" si="187">L181/$J181</f>
        <v>0.8116725209</v>
      </c>
      <c r="P181" s="10">
        <f t="shared" si="187"/>
        <v>0.1026749527</v>
      </c>
      <c r="Q181" s="10">
        <f t="shared" si="187"/>
        <v>0.02864090786</v>
      </c>
      <c r="R181" s="10">
        <v>0.217</v>
      </c>
      <c r="S181" s="10">
        <v>0.25</v>
      </c>
      <c r="T181" s="10">
        <v>0.18600000000000003</v>
      </c>
      <c r="U181" s="9">
        <v>7170.0</v>
      </c>
      <c r="V181" s="10">
        <f t="shared" si="6"/>
        <v>0.999581765</v>
      </c>
      <c r="W181" s="10">
        <v>0.113</v>
      </c>
      <c r="X181" s="9">
        <v>1982.0</v>
      </c>
      <c r="Y181" s="10">
        <f t="shared" si="7"/>
        <v>0.2763139551</v>
      </c>
      <c r="Z181" s="10">
        <v>0.16399999999999998</v>
      </c>
      <c r="AA181" s="9">
        <v>4910.0</v>
      </c>
      <c r="AB181" s="10">
        <f t="shared" si="8"/>
        <v>0.6845113621</v>
      </c>
      <c r="AC181" s="10">
        <f t="shared" si="9"/>
        <v>0.03917468284</v>
      </c>
      <c r="AD181" s="10">
        <v>0.098</v>
      </c>
      <c r="AE181" s="9">
        <v>68018.0</v>
      </c>
      <c r="AF181" s="9">
        <v>2639.0</v>
      </c>
      <c r="AG181" s="9">
        <v>63327.0</v>
      </c>
      <c r="AH181" s="9">
        <v>5424.0</v>
      </c>
      <c r="AI181" s="10">
        <v>0.087</v>
      </c>
      <c r="AJ181" s="2">
        <v>4.212466365</v>
      </c>
      <c r="AK181" s="2">
        <v>1702.802913656024</v>
      </c>
      <c r="AL181" s="2" t="s">
        <v>59</v>
      </c>
      <c r="AM181" s="2" t="s">
        <v>60</v>
      </c>
    </row>
    <row r="182" ht="15.75" hidden="1" customHeight="1">
      <c r="A182" s="2" t="s">
        <v>263</v>
      </c>
      <c r="B182" s="2">
        <v>31.3</v>
      </c>
      <c r="C182" s="2">
        <v>30.2</v>
      </c>
      <c r="D182" s="2">
        <v>33.1</v>
      </c>
      <c r="E182" s="2">
        <v>6517.0</v>
      </c>
      <c r="F182" s="2">
        <v>3034.0</v>
      </c>
      <c r="G182" s="2">
        <v>3483.0</v>
      </c>
      <c r="H182" s="10">
        <f t="shared" si="2"/>
        <v>0.4655516342</v>
      </c>
      <c r="I182" s="10">
        <f t="shared" si="3"/>
        <v>0.5344483658</v>
      </c>
      <c r="J182" s="9">
        <v>2714.0</v>
      </c>
      <c r="K182" s="10">
        <f t="shared" si="4"/>
        <v>0.4164492865</v>
      </c>
      <c r="L182" s="9">
        <v>2095.0</v>
      </c>
      <c r="M182" s="9">
        <v>228.0</v>
      </c>
      <c r="N182" s="9">
        <v>211.0</v>
      </c>
      <c r="O182" s="10">
        <f t="shared" ref="O182:Q182" si="188">L182/$J182</f>
        <v>0.7719233604</v>
      </c>
      <c r="P182" s="10">
        <f t="shared" si="188"/>
        <v>0.08400884304</v>
      </c>
      <c r="Q182" s="10">
        <f t="shared" si="188"/>
        <v>0.07774502579</v>
      </c>
      <c r="R182" s="10">
        <v>0.191</v>
      </c>
      <c r="S182" s="10">
        <v>0.198</v>
      </c>
      <c r="T182" s="10">
        <v>0.185</v>
      </c>
      <c r="U182" s="9">
        <v>6494.0</v>
      </c>
      <c r="V182" s="10">
        <f t="shared" si="6"/>
        <v>0.9964707688</v>
      </c>
      <c r="W182" s="10">
        <v>0.188</v>
      </c>
      <c r="X182" s="9">
        <v>2002.0</v>
      </c>
      <c r="Y182" s="10">
        <f t="shared" si="7"/>
        <v>0.3071965628</v>
      </c>
      <c r="Z182" s="10">
        <v>0.24</v>
      </c>
      <c r="AA182" s="9">
        <v>4019.0</v>
      </c>
      <c r="AB182" s="10">
        <f t="shared" si="8"/>
        <v>0.6166947982</v>
      </c>
      <c r="AC182" s="10">
        <f t="shared" si="9"/>
        <v>0.07610863894</v>
      </c>
      <c r="AD182" s="10">
        <v>0.16399999999999998</v>
      </c>
      <c r="AE182" s="9">
        <v>75566.0</v>
      </c>
      <c r="AF182" s="9">
        <v>1904.0</v>
      </c>
      <c r="AG182" s="9">
        <v>70161.0</v>
      </c>
      <c r="AH182" s="9">
        <v>4874.0</v>
      </c>
      <c r="AI182" s="10">
        <v>0.09</v>
      </c>
      <c r="AJ182" s="2">
        <v>4.021189232</v>
      </c>
      <c r="AK182" s="2">
        <v>1620.664839182082</v>
      </c>
      <c r="AL182" s="2" t="s">
        <v>59</v>
      </c>
      <c r="AM182" s="2" t="s">
        <v>64</v>
      </c>
    </row>
    <row r="183" ht="15.75" customHeight="1">
      <c r="A183" s="2" t="s">
        <v>264</v>
      </c>
      <c r="B183" s="2">
        <v>32.9</v>
      </c>
      <c r="C183" s="2">
        <v>30.2</v>
      </c>
      <c r="D183" s="2">
        <v>35.3</v>
      </c>
      <c r="E183" s="2">
        <v>5289.0</v>
      </c>
      <c r="F183" s="2">
        <v>2628.0</v>
      </c>
      <c r="G183" s="2">
        <v>2661.0</v>
      </c>
      <c r="H183" s="10">
        <f t="shared" si="2"/>
        <v>0.4968803176</v>
      </c>
      <c r="I183" s="10">
        <f t="shared" si="3"/>
        <v>0.5031196824</v>
      </c>
      <c r="J183" s="9">
        <v>2281.0</v>
      </c>
      <c r="K183" s="10">
        <f t="shared" si="4"/>
        <v>0.4312724523</v>
      </c>
      <c r="L183" s="9">
        <v>2016.0</v>
      </c>
      <c r="M183" s="9">
        <v>130.0</v>
      </c>
      <c r="N183" s="9">
        <v>28.0</v>
      </c>
      <c r="O183" s="10">
        <f t="shared" ref="O183:Q183" si="189">L183/$J183</f>
        <v>0.8838228847</v>
      </c>
      <c r="P183" s="10">
        <f t="shared" si="189"/>
        <v>0.05699254713</v>
      </c>
      <c r="Q183" s="10">
        <f t="shared" si="189"/>
        <v>0.01227531784</v>
      </c>
      <c r="R183" s="10">
        <v>0.131</v>
      </c>
      <c r="S183" s="10">
        <v>0.12</v>
      </c>
      <c r="T183" s="10">
        <v>0.14</v>
      </c>
      <c r="U183" s="9">
        <v>5096.0</v>
      </c>
      <c r="V183" s="10">
        <f t="shared" si="6"/>
        <v>0.96350917</v>
      </c>
      <c r="W183" s="10">
        <v>0.214</v>
      </c>
      <c r="X183" s="9">
        <v>1286.0</v>
      </c>
      <c r="Y183" s="10">
        <f t="shared" si="7"/>
        <v>0.2431461524</v>
      </c>
      <c r="Z183" s="10">
        <v>0.204</v>
      </c>
      <c r="AA183" s="9">
        <v>3412.0</v>
      </c>
      <c r="AB183" s="10">
        <f t="shared" si="8"/>
        <v>0.6451124976</v>
      </c>
      <c r="AC183" s="10">
        <f t="shared" si="9"/>
        <v>0.11174135</v>
      </c>
      <c r="AD183" s="10">
        <v>0.214</v>
      </c>
      <c r="AE183" s="9">
        <v>43244.0</v>
      </c>
      <c r="AF183" s="9">
        <v>1985.0</v>
      </c>
      <c r="AG183" s="9">
        <v>38200.0</v>
      </c>
      <c r="AH183" s="9">
        <v>3886.0</v>
      </c>
      <c r="AI183" s="10">
        <v>0.10800000000000001</v>
      </c>
      <c r="AJ183" s="2">
        <v>2.290098511</v>
      </c>
      <c r="AK183" s="2">
        <v>2309.507636721921</v>
      </c>
      <c r="AL183" s="2" t="s">
        <v>59</v>
      </c>
      <c r="AM183" s="2" t="s">
        <v>78</v>
      </c>
    </row>
    <row r="184" ht="15.75" customHeight="1">
      <c r="A184" s="2" t="s">
        <v>265</v>
      </c>
      <c r="B184" s="2">
        <v>33.0</v>
      </c>
      <c r="C184" s="2">
        <v>30.2</v>
      </c>
      <c r="D184" s="2">
        <v>37.0</v>
      </c>
      <c r="E184" s="2">
        <v>5000.0</v>
      </c>
      <c r="F184" s="2">
        <v>2596.0</v>
      </c>
      <c r="G184" s="2">
        <v>2404.0</v>
      </c>
      <c r="H184" s="10">
        <f t="shared" si="2"/>
        <v>0.5192</v>
      </c>
      <c r="I184" s="10">
        <f t="shared" si="3"/>
        <v>0.4808</v>
      </c>
      <c r="J184" s="9">
        <v>2529.0</v>
      </c>
      <c r="K184" s="10">
        <f t="shared" si="4"/>
        <v>0.5058</v>
      </c>
      <c r="L184" s="9">
        <v>1657.0</v>
      </c>
      <c r="M184" s="9">
        <v>471.0</v>
      </c>
      <c r="N184" s="9">
        <v>89.0</v>
      </c>
      <c r="O184" s="10">
        <f t="shared" ref="O184:Q184" si="190">L184/$J184</f>
        <v>0.6551996837</v>
      </c>
      <c r="P184" s="10">
        <f t="shared" si="190"/>
        <v>0.1862396204</v>
      </c>
      <c r="Q184" s="10">
        <f t="shared" si="190"/>
        <v>0.03519177541</v>
      </c>
      <c r="R184" s="10">
        <v>0.675</v>
      </c>
      <c r="S184" s="10">
        <v>0.682</v>
      </c>
      <c r="T184" s="10">
        <v>0.6679999999999999</v>
      </c>
      <c r="U184" s="9">
        <v>5000.0</v>
      </c>
      <c r="V184" s="10">
        <f t="shared" si="6"/>
        <v>1</v>
      </c>
      <c r="W184" s="10">
        <v>0.14300000000000002</v>
      </c>
      <c r="X184" s="9">
        <v>1070.0</v>
      </c>
      <c r="Y184" s="10">
        <f t="shared" si="7"/>
        <v>0.214</v>
      </c>
      <c r="Z184" s="10">
        <v>0.044000000000000004</v>
      </c>
      <c r="AA184" s="9">
        <v>3454.0</v>
      </c>
      <c r="AB184" s="10">
        <f t="shared" si="8"/>
        <v>0.6908</v>
      </c>
      <c r="AC184" s="10">
        <f t="shared" si="9"/>
        <v>0.0952</v>
      </c>
      <c r="AD184" s="10">
        <v>0.188</v>
      </c>
      <c r="AE184" s="9">
        <v>85019.0</v>
      </c>
      <c r="AF184" s="9">
        <v>2021.0</v>
      </c>
      <c r="AG184" s="9">
        <v>66250.0</v>
      </c>
      <c r="AH184" s="9">
        <v>4075.0</v>
      </c>
      <c r="AI184" s="10">
        <v>0.064</v>
      </c>
      <c r="AJ184" s="2">
        <v>161.9462916</v>
      </c>
      <c r="AK184" s="2">
        <v>30.874433434695582</v>
      </c>
      <c r="AL184" s="2" t="s">
        <v>77</v>
      </c>
      <c r="AM184" s="2" t="s">
        <v>62</v>
      </c>
    </row>
    <row r="185" ht="15.75" customHeight="1">
      <c r="A185" s="2" t="s">
        <v>266</v>
      </c>
      <c r="B185" s="2">
        <v>34.1</v>
      </c>
      <c r="C185" s="2">
        <v>30.2</v>
      </c>
      <c r="D185" s="2">
        <v>40.6</v>
      </c>
      <c r="E185" s="2">
        <v>1088.0</v>
      </c>
      <c r="F185" s="2">
        <v>593.0</v>
      </c>
      <c r="G185" s="2">
        <v>495.0</v>
      </c>
      <c r="H185" s="10">
        <f t="shared" si="2"/>
        <v>0.5450367647</v>
      </c>
      <c r="I185" s="10">
        <f t="shared" si="3"/>
        <v>0.4549632353</v>
      </c>
      <c r="J185" s="9">
        <v>315.0</v>
      </c>
      <c r="K185" s="10">
        <f t="shared" si="4"/>
        <v>0.2895220588</v>
      </c>
      <c r="L185" s="9">
        <v>215.0</v>
      </c>
      <c r="M185" s="9">
        <v>44.0</v>
      </c>
      <c r="N185" s="9">
        <v>5.0</v>
      </c>
      <c r="O185" s="10">
        <f t="shared" ref="O185:Q185" si="191">L185/$J185</f>
        <v>0.6825396825</v>
      </c>
      <c r="P185" s="10">
        <f t="shared" si="191"/>
        <v>0.1396825397</v>
      </c>
      <c r="Q185" s="10">
        <f t="shared" si="191"/>
        <v>0.01587301587</v>
      </c>
      <c r="R185" s="10">
        <v>0.152</v>
      </c>
      <c r="S185" s="10">
        <v>0.159</v>
      </c>
      <c r="T185" s="10">
        <v>0.145</v>
      </c>
      <c r="U185" s="9">
        <v>1072.0</v>
      </c>
      <c r="V185" s="10">
        <f t="shared" si="6"/>
        <v>0.9852941176</v>
      </c>
      <c r="W185" s="10">
        <v>0.363</v>
      </c>
      <c r="X185" s="9">
        <v>285.0</v>
      </c>
      <c r="Y185" s="10">
        <f t="shared" si="7"/>
        <v>0.2619485294</v>
      </c>
      <c r="Z185" s="10">
        <v>0.45299999999999996</v>
      </c>
      <c r="AA185" s="9">
        <v>645.0</v>
      </c>
      <c r="AB185" s="10">
        <f t="shared" si="8"/>
        <v>0.5928308824</v>
      </c>
      <c r="AC185" s="10">
        <f t="shared" si="9"/>
        <v>0.1452205882</v>
      </c>
      <c r="AD185" s="10">
        <v>0.35200000000000004</v>
      </c>
      <c r="AE185" s="9">
        <v>46859.0</v>
      </c>
      <c r="AF185" s="9">
        <v>339.0</v>
      </c>
      <c r="AG185" s="9">
        <v>29489.0</v>
      </c>
      <c r="AH185" s="9">
        <v>820.0</v>
      </c>
      <c r="AI185" s="10">
        <v>0.28300000000000003</v>
      </c>
      <c r="AJ185" s="2">
        <v>825.6140796</v>
      </c>
      <c r="AK185" s="2">
        <v>1.3178069837751831</v>
      </c>
      <c r="AL185" s="2" t="s">
        <v>77</v>
      </c>
      <c r="AM185" s="2" t="s">
        <v>267</v>
      </c>
    </row>
    <row r="186" ht="15.75" hidden="1" customHeight="1">
      <c r="A186" s="2" t="s">
        <v>268</v>
      </c>
      <c r="B186" s="2">
        <v>29.9</v>
      </c>
      <c r="C186" s="2">
        <v>30.2</v>
      </c>
      <c r="D186" s="2">
        <v>28.9</v>
      </c>
      <c r="E186" s="2">
        <v>6982.0</v>
      </c>
      <c r="F186" s="2">
        <v>3771.0</v>
      </c>
      <c r="G186" s="2">
        <v>3211.0</v>
      </c>
      <c r="H186" s="10">
        <f t="shared" si="2"/>
        <v>0.5401031223</v>
      </c>
      <c r="I186" s="10">
        <f t="shared" si="3"/>
        <v>0.4598968777</v>
      </c>
      <c r="J186" s="9">
        <v>2659.0</v>
      </c>
      <c r="K186" s="10">
        <f t="shared" si="4"/>
        <v>0.3808364366</v>
      </c>
      <c r="L186" s="9">
        <v>1732.0</v>
      </c>
      <c r="M186" s="9">
        <v>657.0</v>
      </c>
      <c r="N186" s="9">
        <v>109.0</v>
      </c>
      <c r="O186" s="10">
        <f t="shared" ref="O186:Q186" si="192">L186/$J186</f>
        <v>0.6513726965</v>
      </c>
      <c r="P186" s="10">
        <f t="shared" si="192"/>
        <v>0.2470853704</v>
      </c>
      <c r="Q186" s="10">
        <f t="shared" si="192"/>
        <v>0.04099285446</v>
      </c>
      <c r="R186" s="10">
        <v>0.17</v>
      </c>
      <c r="S186" s="10">
        <v>0.179</v>
      </c>
      <c r="T186" s="10">
        <v>0.159</v>
      </c>
      <c r="U186" s="9">
        <v>6025.0</v>
      </c>
      <c r="V186" s="10">
        <f t="shared" si="6"/>
        <v>0.8629332569</v>
      </c>
      <c r="W186" s="10">
        <v>0.34299999999999997</v>
      </c>
      <c r="X186" s="9">
        <v>1856.0</v>
      </c>
      <c r="Y186" s="10">
        <f t="shared" si="7"/>
        <v>0.2658264108</v>
      </c>
      <c r="Z186" s="10">
        <v>0.616</v>
      </c>
      <c r="AA186" s="9">
        <v>3606.0</v>
      </c>
      <c r="AB186" s="10">
        <f t="shared" si="8"/>
        <v>0.5164709252</v>
      </c>
      <c r="AC186" s="10">
        <f t="shared" si="9"/>
        <v>0.217702664</v>
      </c>
      <c r="AD186" s="10">
        <v>0.243</v>
      </c>
      <c r="AE186" s="9">
        <v>53470.0</v>
      </c>
      <c r="AF186" s="9">
        <v>2207.0</v>
      </c>
      <c r="AG186" s="9">
        <v>45536.0</v>
      </c>
      <c r="AH186" s="9">
        <v>5296.0</v>
      </c>
      <c r="AI186" s="10">
        <v>0.077</v>
      </c>
      <c r="AJ186" s="2">
        <v>7.739630534</v>
      </c>
      <c r="AK186" s="2">
        <v>902.1102453570945</v>
      </c>
      <c r="AL186" s="2" t="s">
        <v>66</v>
      </c>
      <c r="AM186" s="2" t="s">
        <v>111</v>
      </c>
    </row>
    <row r="187" ht="15.75" customHeight="1">
      <c r="A187" s="2" t="s">
        <v>269</v>
      </c>
      <c r="B187" s="2">
        <v>33.6</v>
      </c>
      <c r="C187" s="2">
        <v>30.2</v>
      </c>
      <c r="D187" s="2">
        <v>37.1</v>
      </c>
      <c r="E187" s="2">
        <v>6058.0</v>
      </c>
      <c r="F187" s="2">
        <v>3395.0</v>
      </c>
      <c r="G187" s="2">
        <v>2663.0</v>
      </c>
      <c r="H187" s="10">
        <f t="shared" si="2"/>
        <v>0.5604159789</v>
      </c>
      <c r="I187" s="10">
        <f t="shared" si="3"/>
        <v>0.4395840211</v>
      </c>
      <c r="J187" s="9">
        <v>2703.0</v>
      </c>
      <c r="K187" s="10">
        <f t="shared" si="4"/>
        <v>0.4461868603</v>
      </c>
      <c r="L187" s="9">
        <v>2031.0</v>
      </c>
      <c r="M187" s="9">
        <v>404.0</v>
      </c>
      <c r="N187" s="9">
        <v>94.0</v>
      </c>
      <c r="O187" s="10">
        <f t="shared" ref="O187:Q187" si="193">L187/$J187</f>
        <v>0.7513873474</v>
      </c>
      <c r="P187" s="10">
        <f t="shared" si="193"/>
        <v>0.149463559</v>
      </c>
      <c r="Q187" s="10">
        <f t="shared" si="193"/>
        <v>0.03477617462</v>
      </c>
      <c r="R187" s="10">
        <v>0.217</v>
      </c>
      <c r="S187" s="10">
        <v>0.18600000000000003</v>
      </c>
      <c r="T187" s="10">
        <v>0.252</v>
      </c>
      <c r="U187" s="9">
        <v>6056.0</v>
      </c>
      <c r="V187" s="10">
        <f t="shared" si="6"/>
        <v>0.999669858</v>
      </c>
      <c r="W187" s="10">
        <v>0.15</v>
      </c>
      <c r="X187" s="9">
        <v>1546.0</v>
      </c>
      <c r="Y187" s="10">
        <f t="shared" si="7"/>
        <v>0.2551997359</v>
      </c>
      <c r="Z187" s="10">
        <v>0.19699999999999998</v>
      </c>
      <c r="AA187" s="9">
        <v>3916.0</v>
      </c>
      <c r="AB187" s="10">
        <f t="shared" si="8"/>
        <v>0.6464179597</v>
      </c>
      <c r="AC187" s="10">
        <f t="shared" si="9"/>
        <v>0.09838230439</v>
      </c>
      <c r="AD187" s="10">
        <v>0.146</v>
      </c>
      <c r="AE187" s="9">
        <v>73508.0</v>
      </c>
      <c r="AF187" s="9">
        <v>2254.0</v>
      </c>
      <c r="AG187" s="9">
        <v>52541.0</v>
      </c>
      <c r="AH187" s="9">
        <v>4590.0</v>
      </c>
      <c r="AI187" s="10">
        <v>0.1</v>
      </c>
      <c r="AJ187" s="2">
        <v>14.67872362</v>
      </c>
      <c r="AK187" s="2">
        <v>412.7061832369319</v>
      </c>
      <c r="AL187" s="2" t="s">
        <v>66</v>
      </c>
      <c r="AM187" s="2" t="s">
        <v>93</v>
      </c>
    </row>
    <row r="188" ht="15.75" hidden="1" customHeight="1">
      <c r="A188" s="2" t="s">
        <v>270</v>
      </c>
      <c r="B188" s="2">
        <v>30.3</v>
      </c>
      <c r="C188" s="2">
        <v>30.4</v>
      </c>
      <c r="D188" s="2">
        <v>30.2</v>
      </c>
      <c r="E188" s="2">
        <v>7352.0</v>
      </c>
      <c r="F188" s="2">
        <v>3736.0</v>
      </c>
      <c r="G188" s="2">
        <v>3616.0</v>
      </c>
      <c r="H188" s="10">
        <f t="shared" si="2"/>
        <v>0.5081610446</v>
      </c>
      <c r="I188" s="10">
        <f t="shared" si="3"/>
        <v>0.4918389554</v>
      </c>
      <c r="J188" s="9">
        <v>3207.0</v>
      </c>
      <c r="K188" s="10">
        <f t="shared" si="4"/>
        <v>0.4362078346</v>
      </c>
      <c r="L188" s="9">
        <v>2470.0</v>
      </c>
      <c r="M188" s="9">
        <v>521.0</v>
      </c>
      <c r="N188" s="9">
        <v>68.0</v>
      </c>
      <c r="O188" s="10">
        <f t="shared" ref="O188:Q188" si="194">L188/$J188</f>
        <v>0.7701902089</v>
      </c>
      <c r="P188" s="10">
        <f t="shared" si="194"/>
        <v>0.162457125</v>
      </c>
      <c r="Q188" s="10">
        <f t="shared" si="194"/>
        <v>0.02120361709</v>
      </c>
      <c r="R188" s="10">
        <v>0.08900000000000001</v>
      </c>
      <c r="S188" s="10">
        <v>0.083</v>
      </c>
      <c r="T188" s="10">
        <v>0.094</v>
      </c>
      <c r="U188" s="9">
        <v>7166.0</v>
      </c>
      <c r="V188" s="10">
        <f t="shared" si="6"/>
        <v>0.9747007617</v>
      </c>
      <c r="W188" s="10">
        <v>0.213</v>
      </c>
      <c r="X188" s="9">
        <v>1968.0</v>
      </c>
      <c r="Y188" s="10">
        <f t="shared" si="7"/>
        <v>0.2676822633</v>
      </c>
      <c r="Z188" s="10">
        <v>0.254</v>
      </c>
      <c r="AA188" s="9">
        <v>4639.0</v>
      </c>
      <c r="AB188" s="10">
        <f t="shared" si="8"/>
        <v>0.6309847661</v>
      </c>
      <c r="AC188" s="10">
        <f t="shared" si="9"/>
        <v>0.1013329706</v>
      </c>
      <c r="AD188" s="10">
        <v>0.17800000000000002</v>
      </c>
      <c r="AE188" s="9">
        <v>39459.0</v>
      </c>
      <c r="AF188" s="9">
        <v>2520.0</v>
      </c>
      <c r="AG188" s="9">
        <v>33598.0</v>
      </c>
      <c r="AH188" s="9">
        <v>5514.0</v>
      </c>
      <c r="AI188" s="10">
        <v>0.113</v>
      </c>
      <c r="AJ188" s="2">
        <v>2.930009868</v>
      </c>
      <c r="AK188" s="2">
        <v>2509.2065662626637</v>
      </c>
      <c r="AL188" s="2" t="s">
        <v>59</v>
      </c>
      <c r="AM188" s="2" t="s">
        <v>67</v>
      </c>
    </row>
    <row r="189" ht="15.75" customHeight="1">
      <c r="A189" s="2" t="s">
        <v>271</v>
      </c>
      <c r="B189" s="2">
        <v>34.2</v>
      </c>
      <c r="C189" s="2">
        <v>30.4</v>
      </c>
      <c r="D189" s="2">
        <v>35.4</v>
      </c>
      <c r="E189" s="2">
        <v>1437.0</v>
      </c>
      <c r="F189" s="2">
        <v>778.0</v>
      </c>
      <c r="G189" s="2">
        <v>659.0</v>
      </c>
      <c r="H189" s="10">
        <f t="shared" si="2"/>
        <v>0.5414057063</v>
      </c>
      <c r="I189" s="10">
        <f t="shared" si="3"/>
        <v>0.4585942937</v>
      </c>
      <c r="J189" s="9">
        <v>745.0</v>
      </c>
      <c r="K189" s="10">
        <f t="shared" si="4"/>
        <v>0.5184411969</v>
      </c>
      <c r="L189" s="9">
        <v>638.0</v>
      </c>
      <c r="M189" s="9">
        <v>11.0</v>
      </c>
      <c r="N189" s="9">
        <v>0.0</v>
      </c>
      <c r="O189" s="10">
        <f t="shared" ref="O189:Q189" si="195">L189/$J189</f>
        <v>0.8563758389</v>
      </c>
      <c r="P189" s="10">
        <f t="shared" si="195"/>
        <v>0.01476510067</v>
      </c>
      <c r="Q189" s="10">
        <f t="shared" si="195"/>
        <v>0</v>
      </c>
      <c r="R189" s="10">
        <v>0.163</v>
      </c>
      <c r="S189" s="10">
        <v>0.19399999999999998</v>
      </c>
      <c r="T189" s="10">
        <v>0.132</v>
      </c>
      <c r="U189" s="9">
        <v>1413.0</v>
      </c>
      <c r="V189" s="10">
        <f t="shared" si="6"/>
        <v>0.9832985386</v>
      </c>
      <c r="W189" s="10">
        <v>0.057999999999999996</v>
      </c>
      <c r="X189" s="9">
        <v>389.0</v>
      </c>
      <c r="Y189" s="10">
        <f t="shared" si="7"/>
        <v>0.2707028532</v>
      </c>
      <c r="Z189" s="10">
        <v>0.098</v>
      </c>
      <c r="AA189" s="9">
        <v>876.0</v>
      </c>
      <c r="AB189" s="10">
        <f t="shared" si="8"/>
        <v>0.6096033403</v>
      </c>
      <c r="AC189" s="10">
        <f t="shared" si="9"/>
        <v>0.1196938065</v>
      </c>
      <c r="AD189" s="10">
        <v>0.040999999999999995</v>
      </c>
      <c r="AE189" s="9">
        <v>74435.0</v>
      </c>
      <c r="AF189" s="9">
        <v>475.0</v>
      </c>
      <c r="AG189" s="9">
        <v>76050.0</v>
      </c>
      <c r="AH189" s="9">
        <v>1039.0</v>
      </c>
      <c r="AI189" s="10">
        <v>0.03</v>
      </c>
      <c r="AJ189" s="2">
        <v>1439.04271</v>
      </c>
      <c r="AK189" s="2">
        <v>0.9985805077321159</v>
      </c>
      <c r="AL189" s="2" t="s">
        <v>77</v>
      </c>
      <c r="AM189" s="2" t="s">
        <v>81</v>
      </c>
    </row>
    <row r="190" ht="15.75" hidden="1" customHeight="1">
      <c r="A190" s="2" t="s">
        <v>272</v>
      </c>
      <c r="B190" s="2">
        <v>31.2</v>
      </c>
      <c r="C190" s="2">
        <v>30.5</v>
      </c>
      <c r="D190" s="2">
        <v>32.2</v>
      </c>
      <c r="E190" s="2">
        <v>6546.0</v>
      </c>
      <c r="F190" s="2">
        <v>3313.0</v>
      </c>
      <c r="G190" s="2">
        <v>3233.0</v>
      </c>
      <c r="H190" s="10">
        <f t="shared" si="2"/>
        <v>0.5061106019</v>
      </c>
      <c r="I190" s="10">
        <f t="shared" si="3"/>
        <v>0.4938893981</v>
      </c>
      <c r="J190" s="9">
        <v>3306.0</v>
      </c>
      <c r="K190" s="10">
        <f t="shared" si="4"/>
        <v>0.5050412466</v>
      </c>
      <c r="L190" s="9">
        <v>2349.0</v>
      </c>
      <c r="M190" s="9">
        <v>232.0</v>
      </c>
      <c r="N190" s="9">
        <v>271.0</v>
      </c>
      <c r="O190" s="10">
        <f t="shared" ref="O190:Q190" si="196">L190/$J190</f>
        <v>0.7105263158</v>
      </c>
      <c r="P190" s="10">
        <f t="shared" si="196"/>
        <v>0.0701754386</v>
      </c>
      <c r="Q190" s="10">
        <f t="shared" si="196"/>
        <v>0.08197217181</v>
      </c>
      <c r="R190" s="10">
        <v>0.389</v>
      </c>
      <c r="S190" s="10">
        <v>0.37799999999999995</v>
      </c>
      <c r="T190" s="10">
        <v>0.4</v>
      </c>
      <c r="U190" s="9">
        <v>6509.0</v>
      </c>
      <c r="V190" s="10">
        <f t="shared" si="6"/>
        <v>0.9943476932</v>
      </c>
      <c r="W190" s="10">
        <v>0.057999999999999996</v>
      </c>
      <c r="X190" s="9">
        <v>1702.0</v>
      </c>
      <c r="Y190" s="10">
        <f t="shared" si="7"/>
        <v>0.2600061106</v>
      </c>
      <c r="Z190" s="10">
        <v>0.064</v>
      </c>
      <c r="AA190" s="9">
        <v>4358.0</v>
      </c>
      <c r="AB190" s="10">
        <f t="shared" si="8"/>
        <v>0.6657500764</v>
      </c>
      <c r="AC190" s="10">
        <f t="shared" si="9"/>
        <v>0.07424381302</v>
      </c>
      <c r="AD190" s="10">
        <v>0.061</v>
      </c>
      <c r="AE190" s="9">
        <v>94796.0</v>
      </c>
      <c r="AF190" s="9">
        <v>2067.0</v>
      </c>
      <c r="AG190" s="9">
        <v>84324.0</v>
      </c>
      <c r="AH190" s="9">
        <v>5144.0</v>
      </c>
      <c r="AI190" s="10">
        <v>0.10099999999999999</v>
      </c>
      <c r="AJ190" s="2">
        <v>2.471815976</v>
      </c>
      <c r="AK190" s="2">
        <v>2648.2553974721945</v>
      </c>
      <c r="AL190" s="2" t="s">
        <v>59</v>
      </c>
      <c r="AM190" s="2" t="s">
        <v>144</v>
      </c>
    </row>
    <row r="191" ht="15.75" hidden="1" customHeight="1">
      <c r="A191" s="2" t="s">
        <v>273</v>
      </c>
      <c r="B191" s="2">
        <v>31.5</v>
      </c>
      <c r="C191" s="2">
        <v>30.5</v>
      </c>
      <c r="D191" s="2">
        <v>32.1</v>
      </c>
      <c r="E191" s="2">
        <v>5061.0</v>
      </c>
      <c r="F191" s="2">
        <v>2779.0</v>
      </c>
      <c r="G191" s="2">
        <v>2282.0</v>
      </c>
      <c r="H191" s="10">
        <f t="shared" si="2"/>
        <v>0.5491009682</v>
      </c>
      <c r="I191" s="10">
        <f t="shared" si="3"/>
        <v>0.4508990318</v>
      </c>
      <c r="J191" s="9">
        <v>3452.0</v>
      </c>
      <c r="K191" s="10">
        <f t="shared" si="4"/>
        <v>0.6820786406</v>
      </c>
      <c r="L191" s="9">
        <v>1766.0</v>
      </c>
      <c r="M191" s="9">
        <v>470.0</v>
      </c>
      <c r="N191" s="9">
        <v>800.0</v>
      </c>
      <c r="O191" s="10">
        <f t="shared" ref="O191:Q191" si="197">L191/$J191</f>
        <v>0.5115874855</v>
      </c>
      <c r="P191" s="10">
        <f t="shared" si="197"/>
        <v>0.1361529548</v>
      </c>
      <c r="Q191" s="10">
        <f t="shared" si="197"/>
        <v>0.2317497103</v>
      </c>
      <c r="R191" s="10">
        <v>0.613</v>
      </c>
      <c r="S191" s="10">
        <v>0.581</v>
      </c>
      <c r="T191" s="10">
        <v>0.643</v>
      </c>
      <c r="U191" s="9">
        <v>5048.0</v>
      </c>
      <c r="V191" s="10">
        <f t="shared" si="6"/>
        <v>0.9974313377</v>
      </c>
      <c r="W191" s="10">
        <v>0.141</v>
      </c>
      <c r="X191" s="9">
        <v>546.0</v>
      </c>
      <c r="Y191" s="10">
        <f t="shared" si="7"/>
        <v>0.1078838174</v>
      </c>
      <c r="Z191" s="10">
        <v>0.0</v>
      </c>
      <c r="AA191" s="9">
        <v>4258.0</v>
      </c>
      <c r="AB191" s="10">
        <f t="shared" si="8"/>
        <v>0.8413357044</v>
      </c>
      <c r="AC191" s="10">
        <f t="shared" si="9"/>
        <v>0.05078047817</v>
      </c>
      <c r="AD191" s="10">
        <v>0.154</v>
      </c>
      <c r="AE191" s="9">
        <v>90090.0</v>
      </c>
      <c r="AF191" s="9">
        <v>2230.0</v>
      </c>
      <c r="AG191" s="9">
        <v>88889.0</v>
      </c>
      <c r="AH191" s="9">
        <v>4549.0</v>
      </c>
      <c r="AI191" s="10">
        <v>0.061</v>
      </c>
      <c r="AJ191" s="2">
        <v>0.943056454</v>
      </c>
      <c r="AK191" s="2">
        <v>5366.592825417427</v>
      </c>
      <c r="AL191" s="2" t="s">
        <v>59</v>
      </c>
      <c r="AM191" s="2" t="s">
        <v>64</v>
      </c>
    </row>
    <row r="192" ht="15.75" hidden="1" customHeight="1">
      <c r="A192" s="2" t="s">
        <v>274</v>
      </c>
      <c r="B192" s="2">
        <v>32.1</v>
      </c>
      <c r="C192" s="2">
        <v>30.5</v>
      </c>
      <c r="D192" s="2">
        <v>33.6</v>
      </c>
      <c r="E192" s="2">
        <v>4512.0</v>
      </c>
      <c r="F192" s="2">
        <v>2352.0</v>
      </c>
      <c r="G192" s="2">
        <v>2160.0</v>
      </c>
      <c r="H192" s="10">
        <f t="shared" si="2"/>
        <v>0.5212765957</v>
      </c>
      <c r="I192" s="10">
        <f t="shared" si="3"/>
        <v>0.4787234043</v>
      </c>
      <c r="J192" s="9">
        <v>2758.0</v>
      </c>
      <c r="K192" s="10">
        <f t="shared" si="4"/>
        <v>0.6112588652</v>
      </c>
      <c r="L192" s="9">
        <v>1846.0</v>
      </c>
      <c r="M192" s="9">
        <v>214.0</v>
      </c>
      <c r="N192" s="9">
        <v>139.0</v>
      </c>
      <c r="O192" s="10">
        <f t="shared" ref="O192:Q192" si="198">L192/$J192</f>
        <v>0.6693255983</v>
      </c>
      <c r="P192" s="10">
        <f t="shared" si="198"/>
        <v>0.0775924583</v>
      </c>
      <c r="Q192" s="10">
        <f t="shared" si="198"/>
        <v>0.05039883974</v>
      </c>
      <c r="R192" s="10">
        <v>0.45899999999999996</v>
      </c>
      <c r="S192" s="10">
        <v>0.406</v>
      </c>
      <c r="T192" s="10">
        <v>0.525</v>
      </c>
      <c r="U192" s="9">
        <v>4450.0</v>
      </c>
      <c r="V192" s="10">
        <f t="shared" si="6"/>
        <v>0.9862588652</v>
      </c>
      <c r="W192" s="10">
        <v>0.223</v>
      </c>
      <c r="X192" s="9">
        <v>627.0</v>
      </c>
      <c r="Y192" s="10">
        <f t="shared" si="7"/>
        <v>0.138962766</v>
      </c>
      <c r="Z192" s="10">
        <v>0.0</v>
      </c>
      <c r="AA192" s="9">
        <v>3471.0</v>
      </c>
      <c r="AB192" s="10">
        <f t="shared" si="8"/>
        <v>0.7692819149</v>
      </c>
      <c r="AC192" s="10">
        <f t="shared" si="9"/>
        <v>0.09175531915</v>
      </c>
      <c r="AD192" s="10">
        <v>0.252</v>
      </c>
      <c r="AE192" s="9">
        <v>53069.0</v>
      </c>
      <c r="AF192" s="9">
        <v>2043.0</v>
      </c>
      <c r="AG192" s="9">
        <v>45308.0</v>
      </c>
      <c r="AH192" s="9">
        <v>3932.0</v>
      </c>
      <c r="AI192" s="10">
        <v>0.05</v>
      </c>
      <c r="AJ192" s="2">
        <v>2.541846342</v>
      </c>
      <c r="AK192" s="2">
        <v>1775.0876303757311</v>
      </c>
      <c r="AL192" s="2" t="s">
        <v>59</v>
      </c>
      <c r="AM192" s="2" t="s">
        <v>72</v>
      </c>
    </row>
    <row r="193" ht="15.75" hidden="1" customHeight="1">
      <c r="A193" s="2" t="s">
        <v>275</v>
      </c>
      <c r="B193" s="2">
        <v>33.1</v>
      </c>
      <c r="C193" s="2">
        <v>30.5</v>
      </c>
      <c r="D193" s="2">
        <v>34.6</v>
      </c>
      <c r="E193" s="2">
        <v>5841.0</v>
      </c>
      <c r="F193" s="2">
        <v>2991.0</v>
      </c>
      <c r="G193" s="2">
        <v>2850.0</v>
      </c>
      <c r="H193" s="10">
        <f t="shared" si="2"/>
        <v>0.5120698511</v>
      </c>
      <c r="I193" s="10">
        <f t="shared" si="3"/>
        <v>0.4879301489</v>
      </c>
      <c r="J193" s="9">
        <v>2731.0</v>
      </c>
      <c r="K193" s="10">
        <f t="shared" si="4"/>
        <v>0.4675569252</v>
      </c>
      <c r="L193" s="9">
        <v>1852.0</v>
      </c>
      <c r="M193" s="9">
        <v>420.0</v>
      </c>
      <c r="N193" s="9">
        <v>86.0</v>
      </c>
      <c r="O193" s="10">
        <f t="shared" ref="O193:Q193" si="199">L193/$J193</f>
        <v>0.6781398755</v>
      </c>
      <c r="P193" s="10">
        <f t="shared" si="199"/>
        <v>0.1537898206</v>
      </c>
      <c r="Q193" s="10">
        <f t="shared" si="199"/>
        <v>0.03149029659</v>
      </c>
      <c r="R193" s="10">
        <v>0.262</v>
      </c>
      <c r="S193" s="10">
        <v>0.24100000000000002</v>
      </c>
      <c r="T193" s="10">
        <v>0.28300000000000003</v>
      </c>
      <c r="U193" s="9">
        <v>5818.0</v>
      </c>
      <c r="V193" s="10">
        <f t="shared" si="6"/>
        <v>0.9960623181</v>
      </c>
      <c r="W193" s="10">
        <v>0.11599999999999999</v>
      </c>
      <c r="X193" s="9">
        <v>1596.0</v>
      </c>
      <c r="Y193" s="10">
        <f t="shared" si="7"/>
        <v>0.2732408834</v>
      </c>
      <c r="Z193" s="10">
        <v>0.16</v>
      </c>
      <c r="AA193" s="9">
        <v>3672.0</v>
      </c>
      <c r="AB193" s="10">
        <f t="shared" si="8"/>
        <v>0.6286594761</v>
      </c>
      <c r="AC193" s="10">
        <f t="shared" si="9"/>
        <v>0.09809964047</v>
      </c>
      <c r="AD193" s="10">
        <v>0.106</v>
      </c>
      <c r="AE193" s="9">
        <v>66002.0</v>
      </c>
      <c r="AF193" s="9">
        <v>2124.0</v>
      </c>
      <c r="AG193" s="9">
        <v>53389.0</v>
      </c>
      <c r="AH193" s="9">
        <v>4309.0</v>
      </c>
      <c r="AI193" s="10">
        <v>0.063</v>
      </c>
      <c r="AJ193" s="2">
        <v>2.285628188</v>
      </c>
      <c r="AK193" s="2">
        <v>2555.533761206834</v>
      </c>
      <c r="AL193" s="2" t="s">
        <v>59</v>
      </c>
      <c r="AM193" s="2" t="s">
        <v>95</v>
      </c>
    </row>
    <row r="194" ht="15.75" hidden="1" customHeight="1">
      <c r="A194" s="2" t="s">
        <v>276</v>
      </c>
      <c r="B194" s="2">
        <v>30.8</v>
      </c>
      <c r="C194" s="2">
        <v>30.5</v>
      </c>
      <c r="D194" s="2">
        <v>32.0</v>
      </c>
      <c r="E194" s="2">
        <v>3453.0</v>
      </c>
      <c r="F194" s="2">
        <v>1684.0</v>
      </c>
      <c r="G194" s="2">
        <v>1769.0</v>
      </c>
      <c r="H194" s="10">
        <f t="shared" si="2"/>
        <v>0.4876918621</v>
      </c>
      <c r="I194" s="10">
        <f t="shared" si="3"/>
        <v>0.5123081379</v>
      </c>
      <c r="J194" s="9">
        <v>1096.0</v>
      </c>
      <c r="K194" s="10">
        <f t="shared" si="4"/>
        <v>0.3174051549</v>
      </c>
      <c r="L194" s="9">
        <v>879.0</v>
      </c>
      <c r="M194" s="9">
        <v>109.0</v>
      </c>
      <c r="N194" s="9">
        <v>12.0</v>
      </c>
      <c r="O194" s="10">
        <f t="shared" ref="O194:Q194" si="200">L194/$J194</f>
        <v>0.8020072993</v>
      </c>
      <c r="P194" s="10">
        <f t="shared" si="200"/>
        <v>0.09945255474</v>
      </c>
      <c r="Q194" s="10">
        <f t="shared" si="200"/>
        <v>0.01094890511</v>
      </c>
      <c r="R194" s="10">
        <v>0.10400000000000001</v>
      </c>
      <c r="S194" s="10">
        <v>0.121</v>
      </c>
      <c r="T194" s="10">
        <v>0.08800000000000001</v>
      </c>
      <c r="U194" s="9">
        <v>3392.0</v>
      </c>
      <c r="V194" s="10">
        <f t="shared" si="6"/>
        <v>0.9823342021</v>
      </c>
      <c r="W194" s="10">
        <v>0.295</v>
      </c>
      <c r="X194" s="9">
        <v>955.0</v>
      </c>
      <c r="Y194" s="10">
        <f t="shared" si="7"/>
        <v>0.2765710976</v>
      </c>
      <c r="Z194" s="10">
        <v>0.355</v>
      </c>
      <c r="AA194" s="9">
        <v>2023.0</v>
      </c>
      <c r="AB194" s="10">
        <f t="shared" si="8"/>
        <v>0.5858673617</v>
      </c>
      <c r="AC194" s="10">
        <f t="shared" si="9"/>
        <v>0.1375615407</v>
      </c>
      <c r="AD194" s="10">
        <v>0.301</v>
      </c>
      <c r="AE194" s="9">
        <v>57491.0</v>
      </c>
      <c r="AF194" s="9">
        <v>1006.0</v>
      </c>
      <c r="AG194" s="9">
        <v>47167.0</v>
      </c>
      <c r="AH194" s="9">
        <v>2569.0</v>
      </c>
      <c r="AI194" s="10">
        <v>0.159</v>
      </c>
      <c r="AJ194" s="2">
        <v>4629.302949</v>
      </c>
      <c r="AK194" s="2">
        <v>0.7459006329983007</v>
      </c>
      <c r="AL194" s="2" t="s">
        <v>77</v>
      </c>
      <c r="AM194" s="2" t="s">
        <v>67</v>
      </c>
    </row>
    <row r="195" ht="15.75" hidden="1" customHeight="1">
      <c r="A195" s="2" t="s">
        <v>277</v>
      </c>
      <c r="B195" s="2">
        <v>31.5</v>
      </c>
      <c r="C195" s="2">
        <v>30.5</v>
      </c>
      <c r="D195" s="2">
        <v>31.8</v>
      </c>
      <c r="E195" s="2">
        <v>9006.0</v>
      </c>
      <c r="F195" s="2">
        <v>4496.0</v>
      </c>
      <c r="G195" s="2">
        <v>4510.0</v>
      </c>
      <c r="H195" s="10">
        <f t="shared" si="2"/>
        <v>0.4992227404</v>
      </c>
      <c r="I195" s="10">
        <f t="shared" si="3"/>
        <v>0.5007772596</v>
      </c>
      <c r="J195" s="9">
        <v>4009.0</v>
      </c>
      <c r="K195" s="10">
        <f t="shared" si="4"/>
        <v>0.4451476793</v>
      </c>
      <c r="L195" s="9">
        <v>3609.0</v>
      </c>
      <c r="M195" s="9">
        <v>87.0</v>
      </c>
      <c r="N195" s="9">
        <v>69.0</v>
      </c>
      <c r="O195" s="10">
        <f t="shared" ref="O195:Q195" si="201">L195/$J195</f>
        <v>0.9002244949</v>
      </c>
      <c r="P195" s="10">
        <f t="shared" si="201"/>
        <v>0.02170117236</v>
      </c>
      <c r="Q195" s="10">
        <f t="shared" si="201"/>
        <v>0.01721127463</v>
      </c>
      <c r="R195" s="10">
        <v>0.47700000000000004</v>
      </c>
      <c r="S195" s="10">
        <v>0.48200000000000004</v>
      </c>
      <c r="T195" s="10">
        <v>0.47200000000000003</v>
      </c>
      <c r="U195" s="9">
        <v>9006.0</v>
      </c>
      <c r="V195" s="10">
        <f t="shared" si="6"/>
        <v>1</v>
      </c>
      <c r="W195" s="10">
        <v>0.049</v>
      </c>
      <c r="X195" s="9">
        <v>3062.0</v>
      </c>
      <c r="Y195" s="10">
        <f t="shared" si="7"/>
        <v>0.3399955585</v>
      </c>
      <c r="Z195" s="10">
        <v>0.062</v>
      </c>
      <c r="AA195" s="9">
        <v>5360.0</v>
      </c>
      <c r="AB195" s="10">
        <f t="shared" si="8"/>
        <v>0.595158783</v>
      </c>
      <c r="AC195" s="10">
        <f t="shared" si="9"/>
        <v>0.06484565845</v>
      </c>
      <c r="AD195" s="10">
        <v>0.040999999999999995</v>
      </c>
      <c r="AE195" s="9">
        <v>92632.0</v>
      </c>
      <c r="AF195" s="9">
        <v>3141.0</v>
      </c>
      <c r="AG195" s="9">
        <v>81329.0</v>
      </c>
      <c r="AH195" s="9">
        <v>6298.0</v>
      </c>
      <c r="AI195" s="10">
        <v>0.049</v>
      </c>
      <c r="AJ195" s="2">
        <v>23.50160132</v>
      </c>
      <c r="AK195" s="2">
        <v>383.2079302756209</v>
      </c>
      <c r="AL195" s="2" t="s">
        <v>66</v>
      </c>
      <c r="AM195" s="2" t="s">
        <v>60</v>
      </c>
    </row>
    <row r="196" ht="15.75" hidden="1" customHeight="1">
      <c r="A196" s="2" t="s">
        <v>278</v>
      </c>
      <c r="B196" s="2">
        <v>31.2</v>
      </c>
      <c r="C196" s="2">
        <v>30.6</v>
      </c>
      <c r="D196" s="2">
        <v>32.2</v>
      </c>
      <c r="E196" s="2">
        <v>7365.0</v>
      </c>
      <c r="F196" s="2">
        <v>3838.0</v>
      </c>
      <c r="G196" s="2">
        <v>3527.0</v>
      </c>
      <c r="H196" s="10">
        <f t="shared" si="2"/>
        <v>0.5211133741</v>
      </c>
      <c r="I196" s="10">
        <f t="shared" si="3"/>
        <v>0.4788866259</v>
      </c>
      <c r="J196" s="9">
        <v>2835.0</v>
      </c>
      <c r="K196" s="10">
        <f t="shared" si="4"/>
        <v>0.3849287169</v>
      </c>
      <c r="L196" s="9">
        <v>2059.0</v>
      </c>
      <c r="M196" s="9">
        <v>342.0</v>
      </c>
      <c r="N196" s="9">
        <v>1.0</v>
      </c>
      <c r="O196" s="10">
        <f t="shared" ref="O196:Q196" si="202">L196/$J196</f>
        <v>0.7262786596</v>
      </c>
      <c r="P196" s="10">
        <f t="shared" si="202"/>
        <v>0.1206349206</v>
      </c>
      <c r="Q196" s="10">
        <f t="shared" si="202"/>
        <v>0.0003527336861</v>
      </c>
      <c r="R196" s="10">
        <v>0.155</v>
      </c>
      <c r="S196" s="10">
        <v>0.12</v>
      </c>
      <c r="T196" s="10">
        <v>0.19</v>
      </c>
      <c r="U196" s="9">
        <v>7362.0</v>
      </c>
      <c r="V196" s="10">
        <f t="shared" si="6"/>
        <v>0.999592668</v>
      </c>
      <c r="W196" s="10">
        <v>0.245</v>
      </c>
      <c r="X196" s="9">
        <v>2148.0</v>
      </c>
      <c r="Y196" s="10">
        <f t="shared" si="7"/>
        <v>0.2916496945</v>
      </c>
      <c r="Z196" s="10">
        <v>0.369</v>
      </c>
      <c r="AA196" s="9">
        <v>4475.0</v>
      </c>
      <c r="AB196" s="10">
        <f t="shared" si="8"/>
        <v>0.6076035302</v>
      </c>
      <c r="AC196" s="10">
        <f t="shared" si="9"/>
        <v>0.1007467753</v>
      </c>
      <c r="AD196" s="10">
        <v>0.21100000000000002</v>
      </c>
      <c r="AE196" s="9">
        <v>65484.0</v>
      </c>
      <c r="AF196" s="9">
        <v>2025.0</v>
      </c>
      <c r="AG196" s="9">
        <v>54810.0</v>
      </c>
      <c r="AH196" s="9">
        <v>5471.0</v>
      </c>
      <c r="AI196" s="10">
        <v>0.149</v>
      </c>
      <c r="AJ196" s="2">
        <v>951.7546308</v>
      </c>
      <c r="AK196" s="2">
        <v>7.738339023167483</v>
      </c>
      <c r="AL196" s="2" t="s">
        <v>77</v>
      </c>
      <c r="AM196" s="2" t="s">
        <v>111</v>
      </c>
    </row>
    <row r="197" ht="15.75" hidden="1" customHeight="1">
      <c r="A197" s="2" t="s">
        <v>279</v>
      </c>
      <c r="B197" s="2">
        <v>31.2</v>
      </c>
      <c r="C197" s="2">
        <v>30.6</v>
      </c>
      <c r="D197" s="2">
        <v>32.2</v>
      </c>
      <c r="E197" s="2">
        <v>5948.0</v>
      </c>
      <c r="F197" s="2">
        <v>3048.0</v>
      </c>
      <c r="G197" s="2">
        <v>2900.0</v>
      </c>
      <c r="H197" s="10">
        <f t="shared" si="2"/>
        <v>0.5124411567</v>
      </c>
      <c r="I197" s="10">
        <f t="shared" si="3"/>
        <v>0.4875588433</v>
      </c>
      <c r="J197" s="9">
        <v>2890.0</v>
      </c>
      <c r="K197" s="10">
        <f t="shared" si="4"/>
        <v>0.4858776059</v>
      </c>
      <c r="L197" s="9">
        <v>2382.0</v>
      </c>
      <c r="M197" s="9">
        <v>274.0</v>
      </c>
      <c r="N197" s="9">
        <v>52.0</v>
      </c>
      <c r="O197" s="10">
        <f t="shared" ref="O197:Q197" si="203">L197/$J197</f>
        <v>0.8242214533</v>
      </c>
      <c r="P197" s="10">
        <f t="shared" si="203"/>
        <v>0.09480968858</v>
      </c>
      <c r="Q197" s="10">
        <f t="shared" si="203"/>
        <v>0.01799307958</v>
      </c>
      <c r="R197" s="10">
        <v>0.311</v>
      </c>
      <c r="S197" s="10">
        <v>0.33799999999999997</v>
      </c>
      <c r="T197" s="10">
        <v>0.28300000000000003</v>
      </c>
      <c r="U197" s="9">
        <v>5948.0</v>
      </c>
      <c r="V197" s="10">
        <f t="shared" si="6"/>
        <v>1</v>
      </c>
      <c r="W197" s="10">
        <v>0.037000000000000005</v>
      </c>
      <c r="X197" s="9">
        <v>1952.0</v>
      </c>
      <c r="Y197" s="10">
        <f t="shared" si="7"/>
        <v>0.3281775387</v>
      </c>
      <c r="Z197" s="10">
        <v>0.05</v>
      </c>
      <c r="AA197" s="9">
        <v>3661.0</v>
      </c>
      <c r="AB197" s="10">
        <f t="shared" si="8"/>
        <v>0.6155010087</v>
      </c>
      <c r="AC197" s="10">
        <f t="shared" si="9"/>
        <v>0.05632145259</v>
      </c>
      <c r="AD197" s="10">
        <v>0.033</v>
      </c>
      <c r="AE197" s="9">
        <v>114742.0</v>
      </c>
      <c r="AF197" s="9">
        <v>1828.0</v>
      </c>
      <c r="AG197" s="9">
        <v>103712.0</v>
      </c>
      <c r="AH197" s="9">
        <v>4292.0</v>
      </c>
      <c r="AI197" s="10">
        <v>0.084</v>
      </c>
      <c r="AJ197" s="2">
        <v>10.15619608</v>
      </c>
      <c r="AK197" s="2">
        <v>585.652340024534</v>
      </c>
      <c r="AL197" s="2" t="s">
        <v>66</v>
      </c>
      <c r="AM197" s="2" t="s">
        <v>144</v>
      </c>
    </row>
    <row r="198" ht="15.75" hidden="1" customHeight="1">
      <c r="A198" s="2" t="s">
        <v>280</v>
      </c>
      <c r="B198" s="2">
        <v>31.5</v>
      </c>
      <c r="C198" s="2">
        <v>30.6</v>
      </c>
      <c r="D198" s="2">
        <v>33.5</v>
      </c>
      <c r="E198" s="2">
        <v>5451.0</v>
      </c>
      <c r="F198" s="2">
        <v>3164.0</v>
      </c>
      <c r="G198" s="2">
        <v>2287.0</v>
      </c>
      <c r="H198" s="10">
        <f t="shared" si="2"/>
        <v>0.5804439552</v>
      </c>
      <c r="I198" s="10">
        <f t="shared" si="3"/>
        <v>0.4195560448</v>
      </c>
      <c r="J198" s="9">
        <v>2919.0</v>
      </c>
      <c r="K198" s="10">
        <f t="shared" si="4"/>
        <v>0.5354980737</v>
      </c>
      <c r="L198" s="9">
        <v>1817.0</v>
      </c>
      <c r="M198" s="9">
        <v>318.0</v>
      </c>
      <c r="N198" s="9">
        <v>352.0</v>
      </c>
      <c r="O198" s="10">
        <f t="shared" ref="O198:Q198" si="204">L198/$J198</f>
        <v>0.6224734498</v>
      </c>
      <c r="P198" s="10">
        <f t="shared" si="204"/>
        <v>0.1089414183</v>
      </c>
      <c r="Q198" s="10">
        <f t="shared" si="204"/>
        <v>0.1205892429</v>
      </c>
      <c r="R198" s="10">
        <v>0.73</v>
      </c>
      <c r="S198" s="10">
        <v>0.812</v>
      </c>
      <c r="T198" s="10">
        <v>0.615</v>
      </c>
      <c r="U198" s="9">
        <v>5442.0</v>
      </c>
      <c r="V198" s="10">
        <f t="shared" si="6"/>
        <v>0.9983489268</v>
      </c>
      <c r="W198" s="10">
        <v>0.087</v>
      </c>
      <c r="X198" s="9">
        <v>1196.0</v>
      </c>
      <c r="Y198" s="10">
        <f t="shared" si="7"/>
        <v>0.2194092827</v>
      </c>
      <c r="Z198" s="10">
        <v>0.08800000000000001</v>
      </c>
      <c r="AA198" s="9">
        <v>3855.0</v>
      </c>
      <c r="AB198" s="10">
        <f t="shared" si="8"/>
        <v>0.7072096863</v>
      </c>
      <c r="AC198" s="10">
        <f t="shared" si="9"/>
        <v>0.073381031</v>
      </c>
      <c r="AD198" s="10">
        <v>0.066</v>
      </c>
      <c r="AE198" s="9">
        <v>126887.0</v>
      </c>
      <c r="AF198" s="9">
        <v>2213.0</v>
      </c>
      <c r="AG198" s="9">
        <v>90943.0</v>
      </c>
      <c r="AH198" s="9">
        <v>4366.0</v>
      </c>
      <c r="AI198" s="10">
        <v>0.045</v>
      </c>
      <c r="AJ198" s="2">
        <v>4.772677711</v>
      </c>
      <c r="AK198" s="2">
        <v>1142.1261459655263</v>
      </c>
      <c r="AL198" s="2" t="s">
        <v>66</v>
      </c>
      <c r="AM198" s="2" t="s">
        <v>64</v>
      </c>
    </row>
    <row r="199" ht="15.75" customHeight="1">
      <c r="A199" s="2" t="s">
        <v>281</v>
      </c>
      <c r="B199" s="2">
        <v>34.4</v>
      </c>
      <c r="C199" s="2">
        <v>30.6</v>
      </c>
      <c r="D199" s="2">
        <v>36.8</v>
      </c>
      <c r="E199" s="2">
        <v>6302.0</v>
      </c>
      <c r="F199" s="2">
        <v>3307.0</v>
      </c>
      <c r="G199" s="2">
        <v>2995.0</v>
      </c>
      <c r="H199" s="10">
        <f t="shared" si="2"/>
        <v>0.5247540463</v>
      </c>
      <c r="I199" s="10">
        <f t="shared" si="3"/>
        <v>0.4752459537</v>
      </c>
      <c r="J199" s="9">
        <v>2875.0</v>
      </c>
      <c r="K199" s="10">
        <f t="shared" si="4"/>
        <v>0.4562043796</v>
      </c>
      <c r="L199" s="9">
        <v>2335.0</v>
      </c>
      <c r="M199" s="9">
        <v>229.0</v>
      </c>
      <c r="N199" s="9">
        <v>87.0</v>
      </c>
      <c r="O199" s="10">
        <f t="shared" ref="O199:Q199" si="205">L199/$J199</f>
        <v>0.812173913</v>
      </c>
      <c r="P199" s="10">
        <f t="shared" si="205"/>
        <v>0.07965217391</v>
      </c>
      <c r="Q199" s="10">
        <f t="shared" si="205"/>
        <v>0.03026086957</v>
      </c>
      <c r="R199" s="10">
        <v>0.336</v>
      </c>
      <c r="S199" s="10">
        <v>0.37799999999999995</v>
      </c>
      <c r="T199" s="10">
        <v>0.298</v>
      </c>
      <c r="U199" s="9">
        <v>6238.0</v>
      </c>
      <c r="V199" s="10">
        <f t="shared" si="6"/>
        <v>0.9898444938</v>
      </c>
      <c r="W199" s="10">
        <v>0.21100000000000002</v>
      </c>
      <c r="X199" s="9">
        <v>1592.0</v>
      </c>
      <c r="Y199" s="10">
        <f t="shared" si="7"/>
        <v>0.2526182164</v>
      </c>
      <c r="Z199" s="10">
        <v>0.376</v>
      </c>
      <c r="AA199" s="9">
        <v>3799.0</v>
      </c>
      <c r="AB199" s="10">
        <f t="shared" si="8"/>
        <v>0.6028245002</v>
      </c>
      <c r="AC199" s="10">
        <f t="shared" si="9"/>
        <v>0.1445572834</v>
      </c>
      <c r="AD199" s="10">
        <v>0.17</v>
      </c>
      <c r="AE199" s="9">
        <v>61663.0</v>
      </c>
      <c r="AF199" s="9">
        <v>2860.0</v>
      </c>
      <c r="AG199" s="9">
        <v>50464.0</v>
      </c>
      <c r="AH199" s="9">
        <v>4904.0</v>
      </c>
      <c r="AI199" s="10">
        <v>0.063</v>
      </c>
      <c r="AJ199" s="2">
        <v>5.224163074</v>
      </c>
      <c r="AK199" s="2">
        <v>1206.3176265236166</v>
      </c>
      <c r="AL199" s="2" t="s">
        <v>66</v>
      </c>
      <c r="AM199" s="2" t="s">
        <v>111</v>
      </c>
    </row>
    <row r="200" ht="15.75" hidden="1" customHeight="1">
      <c r="A200" s="2" t="s">
        <v>282</v>
      </c>
      <c r="B200" s="2">
        <v>29.9</v>
      </c>
      <c r="C200" s="2">
        <v>30.7</v>
      </c>
      <c r="D200" s="2">
        <v>29.3</v>
      </c>
      <c r="E200" s="2">
        <v>2889.0</v>
      </c>
      <c r="F200" s="2">
        <v>1311.0</v>
      </c>
      <c r="G200" s="2">
        <v>1578.0</v>
      </c>
      <c r="H200" s="10">
        <f t="shared" si="2"/>
        <v>0.4537902388</v>
      </c>
      <c r="I200" s="10">
        <f t="shared" si="3"/>
        <v>0.5462097612</v>
      </c>
      <c r="J200" s="9">
        <v>916.0</v>
      </c>
      <c r="K200" s="10">
        <f t="shared" si="4"/>
        <v>0.3170647283</v>
      </c>
      <c r="L200" s="9">
        <v>721.0</v>
      </c>
      <c r="M200" s="9">
        <v>126.0</v>
      </c>
      <c r="N200" s="9">
        <v>42.0</v>
      </c>
      <c r="O200" s="10">
        <f t="shared" ref="O200:Q200" si="206">L200/$J200</f>
        <v>0.7871179039</v>
      </c>
      <c r="P200" s="10">
        <f t="shared" si="206"/>
        <v>0.1375545852</v>
      </c>
      <c r="Q200" s="10">
        <f t="shared" si="206"/>
        <v>0.04585152838</v>
      </c>
      <c r="R200" s="10">
        <v>0.124</v>
      </c>
      <c r="S200" s="10">
        <v>0.135</v>
      </c>
      <c r="T200" s="10">
        <v>0.115</v>
      </c>
      <c r="U200" s="9">
        <v>2863.0</v>
      </c>
      <c r="V200" s="10">
        <f t="shared" si="6"/>
        <v>0.9910003461</v>
      </c>
      <c r="W200" s="10">
        <v>0.43</v>
      </c>
      <c r="X200" s="9">
        <v>872.0</v>
      </c>
      <c r="Y200" s="10">
        <f t="shared" si="7"/>
        <v>0.3018345448</v>
      </c>
      <c r="Z200" s="10">
        <v>0.48100000000000004</v>
      </c>
      <c r="AA200" s="9">
        <v>1763.0</v>
      </c>
      <c r="AB200" s="10">
        <f t="shared" si="8"/>
        <v>0.6102457598</v>
      </c>
      <c r="AC200" s="10">
        <f t="shared" si="9"/>
        <v>0.0879196954</v>
      </c>
      <c r="AD200" s="10">
        <v>0.406</v>
      </c>
      <c r="AE200" s="9">
        <v>36628.0</v>
      </c>
      <c r="AF200" s="9">
        <v>976.0</v>
      </c>
      <c r="AG200" s="9">
        <v>23981.0</v>
      </c>
      <c r="AH200" s="9">
        <v>2130.0</v>
      </c>
      <c r="AI200" s="10">
        <v>0.158</v>
      </c>
      <c r="AJ200" s="2">
        <v>1.4207468</v>
      </c>
      <c r="AK200" s="2">
        <v>2033.4376259020958</v>
      </c>
      <c r="AL200" s="2" t="s">
        <v>59</v>
      </c>
      <c r="AM200" s="2" t="s">
        <v>78</v>
      </c>
    </row>
    <row r="201" ht="15.75" hidden="1" customHeight="1">
      <c r="A201" s="2" t="s">
        <v>283</v>
      </c>
      <c r="B201" s="2">
        <v>30.2</v>
      </c>
      <c r="C201" s="2">
        <v>30.7</v>
      </c>
      <c r="D201" s="2">
        <v>30.0</v>
      </c>
      <c r="E201" s="2">
        <v>6366.0</v>
      </c>
      <c r="F201" s="2">
        <v>3454.0</v>
      </c>
      <c r="G201" s="2">
        <v>2912.0</v>
      </c>
      <c r="H201" s="10">
        <f t="shared" si="2"/>
        <v>0.5425699026</v>
      </c>
      <c r="I201" s="10">
        <f t="shared" si="3"/>
        <v>0.4574300974</v>
      </c>
      <c r="J201" s="9">
        <v>3336.0</v>
      </c>
      <c r="K201" s="10">
        <f t="shared" si="4"/>
        <v>0.5240339303</v>
      </c>
      <c r="L201" s="9">
        <v>2060.0</v>
      </c>
      <c r="M201" s="9">
        <v>248.0</v>
      </c>
      <c r="N201" s="9">
        <v>668.0</v>
      </c>
      <c r="O201" s="10">
        <f t="shared" ref="O201:Q201" si="207">L201/$J201</f>
        <v>0.6175059952</v>
      </c>
      <c r="P201" s="10">
        <f t="shared" si="207"/>
        <v>0.07434052758</v>
      </c>
      <c r="Q201" s="10">
        <f t="shared" si="207"/>
        <v>0.2002398082</v>
      </c>
      <c r="R201" s="10">
        <v>0.537</v>
      </c>
      <c r="S201" s="10">
        <v>0.5539999999999999</v>
      </c>
      <c r="T201" s="10">
        <v>0.516</v>
      </c>
      <c r="U201" s="9">
        <v>6366.0</v>
      </c>
      <c r="V201" s="10">
        <f t="shared" si="6"/>
        <v>1</v>
      </c>
      <c r="W201" s="10">
        <v>0.145</v>
      </c>
      <c r="X201" s="9">
        <v>1309.0</v>
      </c>
      <c r="Y201" s="10">
        <f t="shared" si="7"/>
        <v>0.2056236255</v>
      </c>
      <c r="Z201" s="10">
        <v>0.212</v>
      </c>
      <c r="AA201" s="9">
        <v>4488.0</v>
      </c>
      <c r="AB201" s="10">
        <f t="shared" si="8"/>
        <v>0.7049952875</v>
      </c>
      <c r="AC201" s="10">
        <f t="shared" si="9"/>
        <v>0.08938108702</v>
      </c>
      <c r="AD201" s="10">
        <v>0.13699999999999998</v>
      </c>
      <c r="AE201" s="9">
        <v>95136.0</v>
      </c>
      <c r="AF201" s="9">
        <v>2380.0</v>
      </c>
      <c r="AG201" s="9">
        <v>77000.0</v>
      </c>
      <c r="AH201" s="9">
        <v>5233.0</v>
      </c>
      <c r="AI201" s="10">
        <v>0.083</v>
      </c>
      <c r="AJ201" s="2">
        <v>2.028189852</v>
      </c>
      <c r="AK201" s="2">
        <v>3138.7594182677135</v>
      </c>
      <c r="AL201" s="2" t="s">
        <v>59</v>
      </c>
      <c r="AM201" s="2" t="s">
        <v>64</v>
      </c>
    </row>
    <row r="202" ht="15.75" hidden="1" customHeight="1">
      <c r="A202" s="2" t="s">
        <v>284</v>
      </c>
      <c r="B202" s="2">
        <v>30.4</v>
      </c>
      <c r="C202" s="2">
        <v>30.7</v>
      </c>
      <c r="D202" s="2">
        <v>29.6</v>
      </c>
      <c r="E202" s="2">
        <v>5015.0</v>
      </c>
      <c r="F202" s="2">
        <v>2165.0</v>
      </c>
      <c r="G202" s="2">
        <v>2850.0</v>
      </c>
      <c r="H202" s="10">
        <f t="shared" si="2"/>
        <v>0.4317048853</v>
      </c>
      <c r="I202" s="10">
        <f t="shared" si="3"/>
        <v>0.5682951147</v>
      </c>
      <c r="J202" s="9">
        <v>2562.0</v>
      </c>
      <c r="K202" s="10">
        <f t="shared" si="4"/>
        <v>0.5108673978</v>
      </c>
      <c r="L202" s="9">
        <v>1704.0</v>
      </c>
      <c r="M202" s="9">
        <v>292.0</v>
      </c>
      <c r="N202" s="9">
        <v>345.0</v>
      </c>
      <c r="O202" s="10">
        <f t="shared" ref="O202:Q202" si="208">L202/$J202</f>
        <v>0.6651053864</v>
      </c>
      <c r="P202" s="10">
        <f t="shared" si="208"/>
        <v>0.1139734582</v>
      </c>
      <c r="Q202" s="10">
        <f t="shared" si="208"/>
        <v>0.1346604215</v>
      </c>
      <c r="R202" s="10">
        <v>0.256</v>
      </c>
      <c r="S202" s="10">
        <v>0.249</v>
      </c>
      <c r="T202" s="10">
        <v>0.263</v>
      </c>
      <c r="U202" s="9">
        <v>5009.0</v>
      </c>
      <c r="V202" s="10">
        <f t="shared" si="6"/>
        <v>0.9988035892</v>
      </c>
      <c r="W202" s="10">
        <v>0.14</v>
      </c>
      <c r="X202" s="9">
        <v>1330.0</v>
      </c>
      <c r="Y202" s="10">
        <f t="shared" si="7"/>
        <v>0.2652043868</v>
      </c>
      <c r="Z202" s="10">
        <v>0.256</v>
      </c>
      <c r="AA202" s="9">
        <v>3273.0</v>
      </c>
      <c r="AB202" s="10">
        <f t="shared" si="8"/>
        <v>0.6526420738</v>
      </c>
      <c r="AC202" s="10">
        <f t="shared" si="9"/>
        <v>0.08215353938</v>
      </c>
      <c r="AD202" s="10">
        <v>0.1</v>
      </c>
      <c r="AE202" s="9">
        <v>68852.0</v>
      </c>
      <c r="AF202" s="9">
        <v>1819.0</v>
      </c>
      <c r="AG202" s="9">
        <v>59023.0</v>
      </c>
      <c r="AH202" s="9">
        <v>3798.0</v>
      </c>
      <c r="AI202" s="10">
        <v>0.102</v>
      </c>
      <c r="AJ202" s="2">
        <v>2.302031261</v>
      </c>
      <c r="AK202" s="2">
        <v>2178.5108156270167</v>
      </c>
      <c r="AL202" s="2" t="s">
        <v>59</v>
      </c>
      <c r="AM202" s="2" t="s">
        <v>144</v>
      </c>
    </row>
    <row r="203" ht="15.75" hidden="1" customHeight="1">
      <c r="A203" s="2" t="s">
        <v>285</v>
      </c>
      <c r="B203" s="2">
        <v>32.1</v>
      </c>
      <c r="C203" s="2">
        <v>30.7</v>
      </c>
      <c r="D203" s="2">
        <v>33.2</v>
      </c>
      <c r="E203" s="2">
        <v>8247.0</v>
      </c>
      <c r="F203" s="2">
        <v>4083.0</v>
      </c>
      <c r="G203" s="2">
        <v>4164.0</v>
      </c>
      <c r="H203" s="10">
        <f t="shared" si="2"/>
        <v>0.4950891233</v>
      </c>
      <c r="I203" s="10">
        <f t="shared" si="3"/>
        <v>0.5049108767</v>
      </c>
      <c r="J203" s="9">
        <v>3889.0</v>
      </c>
      <c r="K203" s="10">
        <f t="shared" si="4"/>
        <v>0.4715654177</v>
      </c>
      <c r="L203" s="9">
        <v>2522.0</v>
      </c>
      <c r="M203" s="9">
        <v>522.0</v>
      </c>
      <c r="N203" s="9">
        <v>433.0</v>
      </c>
      <c r="O203" s="10">
        <f t="shared" ref="O203:Q203" si="209">L203/$J203</f>
        <v>0.6484957573</v>
      </c>
      <c r="P203" s="10">
        <f t="shared" si="209"/>
        <v>0.1342247364</v>
      </c>
      <c r="Q203" s="10">
        <f t="shared" si="209"/>
        <v>0.111339676</v>
      </c>
      <c r="R203" s="10">
        <v>0.273</v>
      </c>
      <c r="S203" s="10">
        <v>0.308</v>
      </c>
      <c r="T203" s="10">
        <v>0.243</v>
      </c>
      <c r="U203" s="9">
        <v>8166.0</v>
      </c>
      <c r="V203" s="10">
        <f t="shared" si="6"/>
        <v>0.9901782466</v>
      </c>
      <c r="W203" s="10">
        <v>0.20800000000000002</v>
      </c>
      <c r="X203" s="9">
        <v>1787.0</v>
      </c>
      <c r="Y203" s="10">
        <f t="shared" si="7"/>
        <v>0.2166848551</v>
      </c>
      <c r="Z203" s="10">
        <v>0.294</v>
      </c>
      <c r="AA203" s="9">
        <v>5591.0</v>
      </c>
      <c r="AB203" s="10">
        <f t="shared" si="8"/>
        <v>0.6779434946</v>
      </c>
      <c r="AC203" s="10">
        <f t="shared" si="9"/>
        <v>0.1053716503</v>
      </c>
      <c r="AD203" s="10">
        <v>0.193</v>
      </c>
      <c r="AE203" s="9">
        <v>69325.0</v>
      </c>
      <c r="AF203" s="9">
        <v>3075.0</v>
      </c>
      <c r="AG203" s="9">
        <v>49646.0</v>
      </c>
      <c r="AH203" s="9">
        <v>6559.0</v>
      </c>
      <c r="AI203" s="10">
        <v>0.136</v>
      </c>
      <c r="AJ203" s="2">
        <v>2.768924194</v>
      </c>
      <c r="AK203" s="2">
        <v>2978.4130666597803</v>
      </c>
      <c r="AL203" s="2" t="s">
        <v>59</v>
      </c>
      <c r="AM203" s="2" t="s">
        <v>64</v>
      </c>
    </row>
    <row r="204" ht="15.75" hidden="1" customHeight="1">
      <c r="A204" s="2" t="s">
        <v>286</v>
      </c>
      <c r="B204" s="2">
        <v>32.3</v>
      </c>
      <c r="C204" s="2">
        <v>30.7</v>
      </c>
      <c r="D204" s="2">
        <v>34.0</v>
      </c>
      <c r="E204" s="2">
        <v>4025.0</v>
      </c>
      <c r="F204" s="2">
        <v>1821.0</v>
      </c>
      <c r="G204" s="2">
        <v>2204.0</v>
      </c>
      <c r="H204" s="10">
        <f t="shared" si="2"/>
        <v>0.4524223602</v>
      </c>
      <c r="I204" s="10">
        <f t="shared" si="3"/>
        <v>0.5475776398</v>
      </c>
      <c r="J204" s="9">
        <v>1751.0</v>
      </c>
      <c r="K204" s="10">
        <f t="shared" si="4"/>
        <v>0.4350310559</v>
      </c>
      <c r="L204" s="9">
        <v>1282.0</v>
      </c>
      <c r="M204" s="9">
        <v>237.0</v>
      </c>
      <c r="N204" s="9">
        <v>70.0</v>
      </c>
      <c r="O204" s="10">
        <f t="shared" ref="O204:Q204" si="210">L204/$J204</f>
        <v>0.7321530554</v>
      </c>
      <c r="P204" s="10">
        <f t="shared" si="210"/>
        <v>0.1353512279</v>
      </c>
      <c r="Q204" s="10">
        <f t="shared" si="210"/>
        <v>0.03997715591</v>
      </c>
      <c r="R204" s="10">
        <v>0.134</v>
      </c>
      <c r="S204" s="10">
        <v>0.19</v>
      </c>
      <c r="T204" s="10">
        <v>0.087</v>
      </c>
      <c r="U204" s="9">
        <v>3920.0</v>
      </c>
      <c r="V204" s="10">
        <f t="shared" si="6"/>
        <v>0.9739130435</v>
      </c>
      <c r="W204" s="10">
        <v>0.214</v>
      </c>
      <c r="X204" s="9">
        <v>1025.0</v>
      </c>
      <c r="Y204" s="10">
        <f t="shared" si="7"/>
        <v>0.2546583851</v>
      </c>
      <c r="Z204" s="10">
        <v>0.26</v>
      </c>
      <c r="AA204" s="9">
        <v>2537.0</v>
      </c>
      <c r="AB204" s="10">
        <f t="shared" si="8"/>
        <v>0.630310559</v>
      </c>
      <c r="AC204" s="10">
        <f t="shared" si="9"/>
        <v>0.1150310559</v>
      </c>
      <c r="AD204" s="10">
        <v>0.218</v>
      </c>
      <c r="AE204" s="9">
        <v>44721.0</v>
      </c>
      <c r="AF204" s="9">
        <v>1532.0</v>
      </c>
      <c r="AG204" s="9">
        <v>36728.0</v>
      </c>
      <c r="AH204" s="9">
        <v>3163.0</v>
      </c>
      <c r="AI204" s="10">
        <v>0.096</v>
      </c>
      <c r="AJ204" s="2">
        <v>2.391016986</v>
      </c>
      <c r="AK204" s="2">
        <v>1683.3841095932726</v>
      </c>
      <c r="AL204" s="2" t="s">
        <v>59</v>
      </c>
      <c r="AM204" s="2" t="s">
        <v>78</v>
      </c>
    </row>
    <row r="205" ht="15.75" hidden="1" customHeight="1">
      <c r="A205" s="2" t="s">
        <v>287</v>
      </c>
      <c r="B205" s="2">
        <v>29.7</v>
      </c>
      <c r="C205" s="2">
        <v>30.7</v>
      </c>
      <c r="D205" s="2">
        <v>27.9</v>
      </c>
      <c r="E205" s="2">
        <v>3348.0</v>
      </c>
      <c r="F205" s="2">
        <v>1700.0</v>
      </c>
      <c r="G205" s="2">
        <v>1648.0</v>
      </c>
      <c r="H205" s="10">
        <f t="shared" si="2"/>
        <v>0.5077658303</v>
      </c>
      <c r="I205" s="10">
        <f t="shared" si="3"/>
        <v>0.4922341697</v>
      </c>
      <c r="J205" s="9">
        <v>950.0</v>
      </c>
      <c r="K205" s="10">
        <f t="shared" si="4"/>
        <v>0.2837514934</v>
      </c>
      <c r="L205" s="9">
        <v>629.0</v>
      </c>
      <c r="M205" s="9">
        <v>130.0</v>
      </c>
      <c r="N205" s="9">
        <v>150.0</v>
      </c>
      <c r="O205" s="10">
        <f t="shared" ref="O205:Q205" si="211">L205/$J205</f>
        <v>0.6621052632</v>
      </c>
      <c r="P205" s="10">
        <f t="shared" si="211"/>
        <v>0.1368421053</v>
      </c>
      <c r="Q205" s="10">
        <f t="shared" si="211"/>
        <v>0.1578947368</v>
      </c>
      <c r="R205" s="10">
        <v>0.154</v>
      </c>
      <c r="S205" s="10">
        <v>0.131</v>
      </c>
      <c r="T205" s="10">
        <v>0.177</v>
      </c>
      <c r="U205" s="9">
        <v>3258.0</v>
      </c>
      <c r="V205" s="10">
        <f t="shared" si="6"/>
        <v>0.9731182796</v>
      </c>
      <c r="W205" s="10">
        <v>0.375</v>
      </c>
      <c r="X205" s="9">
        <v>902.0</v>
      </c>
      <c r="Y205" s="10">
        <f t="shared" si="7"/>
        <v>0.2694145759</v>
      </c>
      <c r="Z205" s="10">
        <v>0.501</v>
      </c>
      <c r="AA205" s="9">
        <v>2076.0</v>
      </c>
      <c r="AB205" s="10">
        <f t="shared" si="8"/>
        <v>0.6200716846</v>
      </c>
      <c r="AC205" s="10">
        <f t="shared" si="9"/>
        <v>0.1105137395</v>
      </c>
      <c r="AD205" s="10">
        <v>0.348</v>
      </c>
      <c r="AE205" s="9">
        <v>43441.0</v>
      </c>
      <c r="AF205" s="9">
        <v>1185.0</v>
      </c>
      <c r="AG205" s="9">
        <v>29122.0</v>
      </c>
      <c r="AH205" s="9">
        <v>2467.0</v>
      </c>
      <c r="AI205" s="10">
        <v>0.207</v>
      </c>
      <c r="AJ205" s="2">
        <v>6.840054243</v>
      </c>
      <c r="AK205" s="2">
        <v>489.46980258618396</v>
      </c>
      <c r="AL205" s="2" t="s">
        <v>66</v>
      </c>
      <c r="AM205" s="2" t="s">
        <v>267</v>
      </c>
    </row>
    <row r="206" ht="15.75" hidden="1" customHeight="1">
      <c r="A206" s="2" t="s">
        <v>288</v>
      </c>
      <c r="B206" s="2">
        <v>31.4</v>
      </c>
      <c r="C206" s="2">
        <v>30.7</v>
      </c>
      <c r="D206" s="2">
        <v>32.6</v>
      </c>
      <c r="E206" s="2">
        <v>5230.0</v>
      </c>
      <c r="F206" s="2">
        <v>2688.0</v>
      </c>
      <c r="G206" s="2">
        <v>2542.0</v>
      </c>
      <c r="H206" s="10">
        <f t="shared" si="2"/>
        <v>0.513957935</v>
      </c>
      <c r="I206" s="10">
        <f t="shared" si="3"/>
        <v>0.486042065</v>
      </c>
      <c r="J206" s="9">
        <v>2494.0</v>
      </c>
      <c r="K206" s="10">
        <f t="shared" si="4"/>
        <v>0.4768642447</v>
      </c>
      <c r="L206" s="9">
        <v>2031.0</v>
      </c>
      <c r="M206" s="9">
        <v>308.0</v>
      </c>
      <c r="N206" s="9">
        <v>28.0</v>
      </c>
      <c r="O206" s="10">
        <f t="shared" ref="O206:Q206" si="212">L206/$J206</f>
        <v>0.8143544507</v>
      </c>
      <c r="P206" s="10">
        <f t="shared" si="212"/>
        <v>0.1234963913</v>
      </c>
      <c r="Q206" s="10">
        <f t="shared" si="212"/>
        <v>0.01122694467</v>
      </c>
      <c r="R206" s="10">
        <v>0.16</v>
      </c>
      <c r="S206" s="10">
        <v>0.14400000000000002</v>
      </c>
      <c r="T206" s="10">
        <v>0.177</v>
      </c>
      <c r="U206" s="9">
        <v>5220.0</v>
      </c>
      <c r="V206" s="10">
        <f t="shared" si="6"/>
        <v>0.9980879541</v>
      </c>
      <c r="W206" s="10">
        <v>0.063</v>
      </c>
      <c r="X206" s="9">
        <v>1491.0</v>
      </c>
      <c r="Y206" s="10">
        <f t="shared" si="7"/>
        <v>0.2850860421</v>
      </c>
      <c r="Z206" s="10">
        <v>0.08</v>
      </c>
      <c r="AA206" s="9">
        <v>3450.0</v>
      </c>
      <c r="AB206" s="10">
        <f t="shared" si="8"/>
        <v>0.6596558317</v>
      </c>
      <c r="AC206" s="10">
        <f t="shared" si="9"/>
        <v>0.0552581262</v>
      </c>
      <c r="AD206" s="10">
        <v>0.061</v>
      </c>
      <c r="AE206" s="9">
        <v>84042.0</v>
      </c>
      <c r="AF206" s="9">
        <v>1702.0</v>
      </c>
      <c r="AG206" s="9">
        <v>76220.0</v>
      </c>
      <c r="AH206" s="9">
        <v>3958.0</v>
      </c>
      <c r="AI206" s="10">
        <v>0.068</v>
      </c>
      <c r="AJ206" s="2">
        <v>5.667267449</v>
      </c>
      <c r="AK206" s="2">
        <v>922.8433362400858</v>
      </c>
      <c r="AL206" s="2" t="s">
        <v>66</v>
      </c>
      <c r="AM206" s="2" t="s">
        <v>60</v>
      </c>
    </row>
    <row r="207" ht="15.75" customHeight="1">
      <c r="A207" s="2" t="s">
        <v>289</v>
      </c>
      <c r="B207" s="2">
        <v>32.4</v>
      </c>
      <c r="C207" s="2">
        <v>30.7</v>
      </c>
      <c r="D207" s="2">
        <v>35.4</v>
      </c>
      <c r="E207" s="2">
        <v>4971.0</v>
      </c>
      <c r="F207" s="2">
        <v>2564.0</v>
      </c>
      <c r="G207" s="2">
        <v>2407.0</v>
      </c>
      <c r="H207" s="10">
        <f t="shared" si="2"/>
        <v>0.5157915912</v>
      </c>
      <c r="I207" s="10">
        <f t="shared" si="3"/>
        <v>0.4842084088</v>
      </c>
      <c r="J207" s="9">
        <v>2208.0</v>
      </c>
      <c r="K207" s="10">
        <f t="shared" si="4"/>
        <v>0.4441762221</v>
      </c>
      <c r="L207" s="9">
        <v>1743.0</v>
      </c>
      <c r="M207" s="9">
        <v>270.0</v>
      </c>
      <c r="N207" s="9">
        <v>53.0</v>
      </c>
      <c r="O207" s="10">
        <f t="shared" ref="O207:Q207" si="213">L207/$J207</f>
        <v>0.7894021739</v>
      </c>
      <c r="P207" s="10">
        <f t="shared" si="213"/>
        <v>0.1222826087</v>
      </c>
      <c r="Q207" s="10">
        <f t="shared" si="213"/>
        <v>0.02400362319</v>
      </c>
      <c r="R207" s="10">
        <v>0.24100000000000002</v>
      </c>
      <c r="S207" s="10">
        <v>0.253</v>
      </c>
      <c r="T207" s="10">
        <v>0.23</v>
      </c>
      <c r="U207" s="9">
        <v>4942.0</v>
      </c>
      <c r="V207" s="10">
        <f t="shared" si="6"/>
        <v>0.9941661637</v>
      </c>
      <c r="W207" s="10">
        <v>0.109</v>
      </c>
      <c r="X207" s="9">
        <v>1109.0</v>
      </c>
      <c r="Y207" s="10">
        <f t="shared" si="7"/>
        <v>0.2230939449</v>
      </c>
      <c r="Z207" s="10">
        <v>0.129</v>
      </c>
      <c r="AA207" s="9">
        <v>3252.0</v>
      </c>
      <c r="AB207" s="10">
        <f t="shared" si="8"/>
        <v>0.6541943271</v>
      </c>
      <c r="AC207" s="10">
        <f t="shared" si="9"/>
        <v>0.122711728</v>
      </c>
      <c r="AD207" s="10">
        <v>0.11900000000000001</v>
      </c>
      <c r="AE207" s="9">
        <v>71894.0</v>
      </c>
      <c r="AF207" s="9">
        <v>1740.0</v>
      </c>
      <c r="AG207" s="9">
        <v>66131.0</v>
      </c>
      <c r="AH207" s="9">
        <v>4086.0</v>
      </c>
      <c r="AI207" s="10">
        <v>0.16399999999999998</v>
      </c>
      <c r="AJ207" s="2">
        <v>3.722283957</v>
      </c>
      <c r="AK207" s="2">
        <v>1335.470387919145</v>
      </c>
      <c r="AL207" s="2" t="s">
        <v>66</v>
      </c>
      <c r="AM207" s="2" t="s">
        <v>64</v>
      </c>
    </row>
    <row r="208" ht="15.75" hidden="1" customHeight="1">
      <c r="A208" s="2" t="s">
        <v>290</v>
      </c>
      <c r="B208" s="2">
        <v>30.6</v>
      </c>
      <c r="C208" s="2">
        <v>30.8</v>
      </c>
      <c r="D208" s="2">
        <v>30.5</v>
      </c>
      <c r="E208" s="2">
        <v>8635.0</v>
      </c>
      <c r="F208" s="2">
        <v>3952.0</v>
      </c>
      <c r="G208" s="2">
        <v>4683.0</v>
      </c>
      <c r="H208" s="10">
        <f t="shared" si="2"/>
        <v>0.457672264</v>
      </c>
      <c r="I208" s="10">
        <f t="shared" si="3"/>
        <v>0.542327736</v>
      </c>
      <c r="J208" s="9">
        <v>4306.0</v>
      </c>
      <c r="K208" s="10">
        <f t="shared" si="4"/>
        <v>0.4986682108</v>
      </c>
      <c r="L208" s="9">
        <v>3057.0</v>
      </c>
      <c r="M208" s="9">
        <v>358.0</v>
      </c>
      <c r="N208" s="9">
        <v>22.0</v>
      </c>
      <c r="O208" s="10">
        <f t="shared" ref="O208:Q208" si="214">L208/$J208</f>
        <v>0.7099396191</v>
      </c>
      <c r="P208" s="10">
        <f t="shared" si="214"/>
        <v>0.08313980492</v>
      </c>
      <c r="Q208" s="10">
        <f t="shared" si="214"/>
        <v>0.005109150023</v>
      </c>
      <c r="R208" s="10">
        <v>0.27699999999999997</v>
      </c>
      <c r="S208" s="10">
        <v>0.315</v>
      </c>
      <c r="T208" s="10">
        <v>0.245</v>
      </c>
      <c r="U208" s="9">
        <v>7710.0</v>
      </c>
      <c r="V208" s="10">
        <f t="shared" si="6"/>
        <v>0.8928778228</v>
      </c>
      <c r="W208" s="10">
        <v>0.16699999999999998</v>
      </c>
      <c r="X208" s="9">
        <v>1511.0</v>
      </c>
      <c r="Y208" s="10">
        <f t="shared" si="7"/>
        <v>0.174985524</v>
      </c>
      <c r="Z208" s="10">
        <v>0.26899999999999996</v>
      </c>
      <c r="AA208" s="9">
        <v>4870.0</v>
      </c>
      <c r="AB208" s="10">
        <f t="shared" si="8"/>
        <v>0.5639837869</v>
      </c>
      <c r="AC208" s="10">
        <f t="shared" si="9"/>
        <v>0.2610306891</v>
      </c>
      <c r="AD208" s="10">
        <v>0.165</v>
      </c>
      <c r="AE208" s="9">
        <v>50860.0</v>
      </c>
      <c r="AF208" s="9">
        <v>3374.0</v>
      </c>
      <c r="AG208" s="9">
        <v>43050.0</v>
      </c>
      <c r="AH208" s="9">
        <v>7190.0</v>
      </c>
      <c r="AI208" s="10">
        <v>0.046</v>
      </c>
      <c r="AJ208" s="2">
        <v>5.531810641</v>
      </c>
      <c r="AK208" s="2">
        <v>1560.9717252431165</v>
      </c>
      <c r="AL208" s="2" t="s">
        <v>59</v>
      </c>
      <c r="AM208" s="2" t="s">
        <v>103</v>
      </c>
    </row>
    <row r="209" ht="15.75" hidden="1" customHeight="1">
      <c r="A209" s="2" t="s">
        <v>291</v>
      </c>
      <c r="B209" s="2">
        <v>31.0</v>
      </c>
      <c r="C209" s="2">
        <v>30.8</v>
      </c>
      <c r="D209" s="2">
        <v>32.0</v>
      </c>
      <c r="E209" s="2">
        <v>7271.0</v>
      </c>
      <c r="F209" s="2">
        <v>3743.0</v>
      </c>
      <c r="G209" s="2">
        <v>3528.0</v>
      </c>
      <c r="H209" s="10">
        <f t="shared" si="2"/>
        <v>0.5147847614</v>
      </c>
      <c r="I209" s="10">
        <f t="shared" si="3"/>
        <v>0.4852152386</v>
      </c>
      <c r="J209" s="9">
        <v>3523.0</v>
      </c>
      <c r="K209" s="10">
        <f t="shared" si="4"/>
        <v>0.4845275753</v>
      </c>
      <c r="L209" s="9">
        <v>2931.0</v>
      </c>
      <c r="M209" s="9">
        <v>415.0</v>
      </c>
      <c r="N209" s="9">
        <v>56.0</v>
      </c>
      <c r="O209" s="10">
        <f t="shared" ref="O209:Q209" si="215">L209/$J209</f>
        <v>0.8319613965</v>
      </c>
      <c r="P209" s="10">
        <f t="shared" si="215"/>
        <v>0.1177973318</v>
      </c>
      <c r="Q209" s="10">
        <f t="shared" si="215"/>
        <v>0.01589554357</v>
      </c>
      <c r="R209" s="10">
        <v>0.151</v>
      </c>
      <c r="S209" s="10">
        <v>0.172</v>
      </c>
      <c r="T209" s="10">
        <v>0.128</v>
      </c>
      <c r="U209" s="9">
        <v>7254.0</v>
      </c>
      <c r="V209" s="10">
        <f t="shared" si="6"/>
        <v>0.9976619447</v>
      </c>
      <c r="W209" s="10">
        <v>0.187</v>
      </c>
      <c r="X209" s="9">
        <v>1662.0</v>
      </c>
      <c r="Y209" s="10">
        <f t="shared" si="7"/>
        <v>0.2285792876</v>
      </c>
      <c r="Z209" s="10">
        <v>0.303</v>
      </c>
      <c r="AA209" s="9">
        <v>5108.0</v>
      </c>
      <c r="AB209" s="10">
        <f t="shared" si="8"/>
        <v>0.7025168478</v>
      </c>
      <c r="AC209" s="10">
        <f t="shared" si="9"/>
        <v>0.06890386467</v>
      </c>
      <c r="AD209" s="10">
        <v>0.158</v>
      </c>
      <c r="AE209" s="9">
        <v>51831.0</v>
      </c>
      <c r="AF209" s="9">
        <v>2879.0</v>
      </c>
      <c r="AG209" s="9">
        <v>48482.0</v>
      </c>
      <c r="AH209" s="9">
        <v>5882.0</v>
      </c>
      <c r="AI209" s="10">
        <v>0.142</v>
      </c>
      <c r="AJ209" s="2">
        <v>2.98195211</v>
      </c>
      <c r="AK209" s="2">
        <v>2438.335604256233</v>
      </c>
      <c r="AL209" s="2" t="s">
        <v>59</v>
      </c>
      <c r="AM209" s="2" t="s">
        <v>60</v>
      </c>
    </row>
    <row r="210" ht="15.75" hidden="1" customHeight="1">
      <c r="A210" s="2" t="s">
        <v>292</v>
      </c>
      <c r="B210" s="2">
        <v>31.3</v>
      </c>
      <c r="C210" s="2">
        <v>30.8</v>
      </c>
      <c r="D210" s="2">
        <v>31.5</v>
      </c>
      <c r="E210" s="2">
        <v>7418.0</v>
      </c>
      <c r="F210" s="2">
        <v>3744.0</v>
      </c>
      <c r="G210" s="2">
        <v>3674.0</v>
      </c>
      <c r="H210" s="10">
        <f t="shared" si="2"/>
        <v>0.5047182529</v>
      </c>
      <c r="I210" s="10">
        <f t="shared" si="3"/>
        <v>0.4952817471</v>
      </c>
      <c r="J210" s="9">
        <v>3585.0</v>
      </c>
      <c r="K210" s="10">
        <f t="shared" si="4"/>
        <v>0.483283904</v>
      </c>
      <c r="L210" s="9">
        <v>2629.0</v>
      </c>
      <c r="M210" s="9">
        <v>549.0</v>
      </c>
      <c r="N210" s="9">
        <v>200.0</v>
      </c>
      <c r="O210" s="10">
        <f t="shared" ref="O210:Q210" si="216">L210/$J210</f>
        <v>0.7333333333</v>
      </c>
      <c r="P210" s="10">
        <f t="shared" si="216"/>
        <v>0.1531380753</v>
      </c>
      <c r="Q210" s="10">
        <f t="shared" si="216"/>
        <v>0.05578800558</v>
      </c>
      <c r="R210" s="10">
        <v>0.187</v>
      </c>
      <c r="S210" s="10">
        <v>0.16</v>
      </c>
      <c r="T210" s="10">
        <v>0.213</v>
      </c>
      <c r="U210" s="9">
        <v>7418.0</v>
      </c>
      <c r="V210" s="10">
        <f t="shared" si="6"/>
        <v>1</v>
      </c>
      <c r="W210" s="10">
        <v>0.239</v>
      </c>
      <c r="X210" s="9">
        <v>2170.0</v>
      </c>
      <c r="Y210" s="10">
        <f t="shared" si="7"/>
        <v>0.2925316797</v>
      </c>
      <c r="Z210" s="10">
        <v>0.348</v>
      </c>
      <c r="AA210" s="9">
        <v>4789.0</v>
      </c>
      <c r="AB210" s="10">
        <f t="shared" si="8"/>
        <v>0.6455918037</v>
      </c>
      <c r="AC210" s="10">
        <f t="shared" si="9"/>
        <v>0.06187651658</v>
      </c>
      <c r="AD210" s="10">
        <v>0.188</v>
      </c>
      <c r="AE210" s="9">
        <v>51905.0</v>
      </c>
      <c r="AF210" s="9">
        <v>2927.0</v>
      </c>
      <c r="AG210" s="9">
        <v>41629.0</v>
      </c>
      <c r="AH210" s="9">
        <v>5334.0</v>
      </c>
      <c r="AI210" s="10">
        <v>0.063</v>
      </c>
      <c r="AJ210" s="2">
        <v>3.410940811</v>
      </c>
      <c r="AK210" s="2">
        <v>2174.7665559242682</v>
      </c>
      <c r="AL210" s="2" t="s">
        <v>59</v>
      </c>
      <c r="AM210" s="2" t="s">
        <v>144</v>
      </c>
    </row>
    <row r="211" ht="15.75" customHeight="1">
      <c r="A211" s="2" t="s">
        <v>293</v>
      </c>
      <c r="B211" s="2">
        <v>32.2</v>
      </c>
      <c r="C211" s="2">
        <v>30.8</v>
      </c>
      <c r="D211" s="2">
        <v>36.3</v>
      </c>
      <c r="E211" s="2">
        <v>3735.0</v>
      </c>
      <c r="F211" s="2">
        <v>1970.0</v>
      </c>
      <c r="G211" s="2">
        <v>1765.0</v>
      </c>
      <c r="H211" s="10">
        <f t="shared" si="2"/>
        <v>0.5274431058</v>
      </c>
      <c r="I211" s="10">
        <f t="shared" si="3"/>
        <v>0.4725568942</v>
      </c>
      <c r="J211" s="9">
        <v>1885.0</v>
      </c>
      <c r="K211" s="10">
        <f t="shared" si="4"/>
        <v>0.5046854083</v>
      </c>
      <c r="L211" s="9">
        <v>1363.0</v>
      </c>
      <c r="M211" s="9">
        <v>212.0</v>
      </c>
      <c r="N211" s="9">
        <v>125.0</v>
      </c>
      <c r="O211" s="10">
        <f t="shared" ref="O211:Q211" si="217">L211/$J211</f>
        <v>0.7230769231</v>
      </c>
      <c r="P211" s="10">
        <f t="shared" si="217"/>
        <v>0.1124668435</v>
      </c>
      <c r="Q211" s="10">
        <f t="shared" si="217"/>
        <v>0.06631299735</v>
      </c>
      <c r="R211" s="10">
        <v>0.23</v>
      </c>
      <c r="S211" s="10">
        <v>0.22699999999999998</v>
      </c>
      <c r="T211" s="10">
        <v>0.233</v>
      </c>
      <c r="U211" s="9">
        <v>3664.0</v>
      </c>
      <c r="V211" s="10">
        <f t="shared" si="6"/>
        <v>0.9809906292</v>
      </c>
      <c r="W211" s="10">
        <v>0.124</v>
      </c>
      <c r="X211" s="9">
        <v>772.0</v>
      </c>
      <c r="Y211" s="10">
        <f t="shared" si="7"/>
        <v>0.2066934404</v>
      </c>
      <c r="Z211" s="10">
        <v>0.098</v>
      </c>
      <c r="AA211" s="9">
        <v>2498.0</v>
      </c>
      <c r="AB211" s="10">
        <f t="shared" si="8"/>
        <v>0.6688085676</v>
      </c>
      <c r="AC211" s="10">
        <f t="shared" si="9"/>
        <v>0.124497992</v>
      </c>
      <c r="AD211" s="10">
        <v>0.14400000000000002</v>
      </c>
      <c r="AE211" s="9">
        <v>62484.0</v>
      </c>
      <c r="AF211" s="9">
        <v>1526.0</v>
      </c>
      <c r="AG211" s="9">
        <v>57500.0</v>
      </c>
      <c r="AH211" s="9">
        <v>3079.0</v>
      </c>
      <c r="AI211" s="10">
        <v>0.08900000000000001</v>
      </c>
      <c r="AJ211" s="2">
        <v>2.414502785</v>
      </c>
      <c r="AK211" s="2">
        <v>1546.902336664731</v>
      </c>
      <c r="AL211" s="2" t="s">
        <v>59</v>
      </c>
      <c r="AM211" s="2" t="s">
        <v>60</v>
      </c>
    </row>
    <row r="212" ht="15.75" customHeight="1">
      <c r="A212" s="2" t="s">
        <v>294</v>
      </c>
      <c r="B212" s="2">
        <v>33.3</v>
      </c>
      <c r="C212" s="2">
        <v>30.8</v>
      </c>
      <c r="D212" s="2">
        <v>35.4</v>
      </c>
      <c r="E212" s="2">
        <v>4976.0</v>
      </c>
      <c r="F212" s="2">
        <v>2337.0</v>
      </c>
      <c r="G212" s="2">
        <v>2639.0</v>
      </c>
      <c r="H212" s="10">
        <f t="shared" si="2"/>
        <v>0.4696543408</v>
      </c>
      <c r="I212" s="10">
        <f t="shared" si="3"/>
        <v>0.5303456592</v>
      </c>
      <c r="J212" s="9">
        <v>1940.0</v>
      </c>
      <c r="K212" s="10">
        <f t="shared" si="4"/>
        <v>0.3898713826</v>
      </c>
      <c r="L212" s="9">
        <v>1347.0</v>
      </c>
      <c r="M212" s="9">
        <v>162.0</v>
      </c>
      <c r="N212" s="9">
        <v>245.0</v>
      </c>
      <c r="O212" s="10">
        <f t="shared" ref="O212:Q212" si="218">L212/$J212</f>
        <v>0.6943298969</v>
      </c>
      <c r="P212" s="10">
        <f t="shared" si="218"/>
        <v>0.08350515464</v>
      </c>
      <c r="Q212" s="10">
        <f t="shared" si="218"/>
        <v>0.1262886598</v>
      </c>
      <c r="R212" s="10">
        <v>0.203</v>
      </c>
      <c r="S212" s="10">
        <v>0.2</v>
      </c>
      <c r="T212" s="10">
        <v>0.20600000000000002</v>
      </c>
      <c r="U212" s="9">
        <v>4929.0</v>
      </c>
      <c r="V212" s="10">
        <f t="shared" si="6"/>
        <v>0.9905546624</v>
      </c>
      <c r="W212" s="10">
        <v>0.26</v>
      </c>
      <c r="X212" s="9">
        <v>1178.0</v>
      </c>
      <c r="Y212" s="10">
        <f t="shared" si="7"/>
        <v>0.2367363344</v>
      </c>
      <c r="Z212" s="10">
        <v>0.32</v>
      </c>
      <c r="AA212" s="9">
        <v>3444.0</v>
      </c>
      <c r="AB212" s="10">
        <f t="shared" si="8"/>
        <v>0.6921221865</v>
      </c>
      <c r="AC212" s="10">
        <f t="shared" si="9"/>
        <v>0.0711414791</v>
      </c>
      <c r="AD212" s="10">
        <v>0.26</v>
      </c>
      <c r="AE212" s="9">
        <v>46602.0</v>
      </c>
      <c r="AF212" s="9">
        <v>1776.0</v>
      </c>
      <c r="AG212" s="9">
        <v>39574.0</v>
      </c>
      <c r="AH212" s="9">
        <v>3836.0</v>
      </c>
      <c r="AI212" s="10">
        <v>0.177</v>
      </c>
      <c r="AJ212" s="2">
        <v>1.574645618</v>
      </c>
      <c r="AK212" s="2">
        <v>3160.0761105347324</v>
      </c>
      <c r="AL212" s="2" t="s">
        <v>59</v>
      </c>
      <c r="AM212" s="2" t="s">
        <v>60</v>
      </c>
    </row>
    <row r="213" ht="15.75" customHeight="1">
      <c r="A213" s="2" t="s">
        <v>295</v>
      </c>
      <c r="B213" s="2">
        <v>34.1</v>
      </c>
      <c r="C213" s="2">
        <v>30.8</v>
      </c>
      <c r="D213" s="2">
        <v>35.3</v>
      </c>
      <c r="E213" s="2">
        <v>4749.0</v>
      </c>
      <c r="F213" s="2">
        <v>2381.0</v>
      </c>
      <c r="G213" s="2">
        <v>2368.0</v>
      </c>
      <c r="H213" s="10">
        <f t="shared" si="2"/>
        <v>0.5013687092</v>
      </c>
      <c r="I213" s="10">
        <f t="shared" si="3"/>
        <v>0.4986312908</v>
      </c>
      <c r="J213" s="9">
        <v>2049.0</v>
      </c>
      <c r="K213" s="10">
        <f t="shared" si="4"/>
        <v>0.4314592546</v>
      </c>
      <c r="L213" s="9">
        <v>1226.0</v>
      </c>
      <c r="M213" s="9">
        <v>402.0</v>
      </c>
      <c r="N213" s="9">
        <v>263.0</v>
      </c>
      <c r="O213" s="10">
        <f t="shared" ref="O213:Q213" si="219">L213/$J213</f>
        <v>0.598340654</v>
      </c>
      <c r="P213" s="10">
        <f t="shared" si="219"/>
        <v>0.196193265</v>
      </c>
      <c r="Q213" s="10">
        <f t="shared" si="219"/>
        <v>0.1283552953</v>
      </c>
      <c r="R213" s="10">
        <v>0.149</v>
      </c>
      <c r="S213" s="10">
        <v>0.177</v>
      </c>
      <c r="T213" s="10">
        <v>0.122</v>
      </c>
      <c r="U213" s="9">
        <v>4724.0</v>
      </c>
      <c r="V213" s="10">
        <f t="shared" si="6"/>
        <v>0.9947357338</v>
      </c>
      <c r="W213" s="10">
        <v>0.16899999999999998</v>
      </c>
      <c r="X213" s="9">
        <v>1282.0</v>
      </c>
      <c r="Y213" s="10">
        <f t="shared" si="7"/>
        <v>0.2699515688</v>
      </c>
      <c r="Z213" s="10">
        <v>0.19699999999999998</v>
      </c>
      <c r="AA213" s="9">
        <v>2943.0</v>
      </c>
      <c r="AB213" s="10">
        <f t="shared" si="8"/>
        <v>0.6197094125</v>
      </c>
      <c r="AC213" s="10">
        <f t="shared" si="9"/>
        <v>0.1103390187</v>
      </c>
      <c r="AD213" s="10">
        <v>0.149</v>
      </c>
      <c r="AE213" s="9">
        <v>57140.0</v>
      </c>
      <c r="AF213" s="9">
        <v>1522.0</v>
      </c>
      <c r="AG213" s="9">
        <v>45781.0</v>
      </c>
      <c r="AH213" s="9">
        <v>3604.0</v>
      </c>
      <c r="AI213" s="10">
        <v>0.09699999999999999</v>
      </c>
      <c r="AJ213" s="2">
        <v>2.053862342</v>
      </c>
      <c r="AK213" s="2">
        <v>2312.2289663169645</v>
      </c>
      <c r="AL213" s="2" t="s">
        <v>59</v>
      </c>
      <c r="AM213" s="2" t="s">
        <v>64</v>
      </c>
    </row>
    <row r="214" ht="15.75" customHeight="1">
      <c r="A214" s="2" t="s">
        <v>296</v>
      </c>
      <c r="B214" s="2">
        <v>34.7</v>
      </c>
      <c r="C214" s="2">
        <v>30.8</v>
      </c>
      <c r="D214" s="2">
        <v>38.4</v>
      </c>
      <c r="E214" s="2">
        <v>5210.0</v>
      </c>
      <c r="F214" s="2">
        <v>2783.0</v>
      </c>
      <c r="G214" s="2">
        <v>2427.0</v>
      </c>
      <c r="H214" s="10">
        <f t="shared" si="2"/>
        <v>0.5341650672</v>
      </c>
      <c r="I214" s="10">
        <f t="shared" si="3"/>
        <v>0.4658349328</v>
      </c>
      <c r="J214" s="9">
        <v>2996.0</v>
      </c>
      <c r="K214" s="10">
        <f t="shared" si="4"/>
        <v>0.5750479846</v>
      </c>
      <c r="L214" s="9">
        <v>2172.0</v>
      </c>
      <c r="M214" s="9">
        <v>509.0</v>
      </c>
      <c r="N214" s="9">
        <v>189.0</v>
      </c>
      <c r="O214" s="10">
        <f t="shared" ref="O214:Q214" si="220">L214/$J214</f>
        <v>0.7249666222</v>
      </c>
      <c r="P214" s="10">
        <f t="shared" si="220"/>
        <v>0.1698931909</v>
      </c>
      <c r="Q214" s="10">
        <f t="shared" si="220"/>
        <v>0.06308411215</v>
      </c>
      <c r="R214" s="10">
        <v>0.41700000000000004</v>
      </c>
      <c r="S214" s="10">
        <v>0.43200000000000005</v>
      </c>
      <c r="T214" s="10">
        <v>0.401</v>
      </c>
      <c r="U214" s="9">
        <v>5171.0</v>
      </c>
      <c r="V214" s="10">
        <f t="shared" si="6"/>
        <v>0.9925143954</v>
      </c>
      <c r="W214" s="10">
        <v>0.079</v>
      </c>
      <c r="X214" s="9">
        <v>1096.0</v>
      </c>
      <c r="Y214" s="10">
        <f t="shared" si="7"/>
        <v>0.2103646833</v>
      </c>
      <c r="Z214" s="10">
        <v>0.16</v>
      </c>
      <c r="AA214" s="9">
        <v>3737.0</v>
      </c>
      <c r="AB214" s="10">
        <f t="shared" si="8"/>
        <v>0.7172744722</v>
      </c>
      <c r="AC214" s="10">
        <f t="shared" si="9"/>
        <v>0.07236084453</v>
      </c>
      <c r="AD214" s="10">
        <v>0.063</v>
      </c>
      <c r="AE214" s="9">
        <v>80064.0</v>
      </c>
      <c r="AF214" s="9">
        <v>2210.0</v>
      </c>
      <c r="AG214" s="9">
        <v>75467.0</v>
      </c>
      <c r="AH214" s="9">
        <v>4339.0</v>
      </c>
      <c r="AI214" s="10">
        <v>0.069</v>
      </c>
      <c r="AJ214" s="2">
        <v>2.67133214</v>
      </c>
      <c r="AK214" s="2">
        <v>1950.3377816582554</v>
      </c>
      <c r="AL214" s="2" t="s">
        <v>59</v>
      </c>
      <c r="AM214" s="2" t="s">
        <v>144</v>
      </c>
    </row>
    <row r="215" ht="15.75" customHeight="1">
      <c r="A215" s="2" t="s">
        <v>297</v>
      </c>
      <c r="B215" s="2">
        <v>35.4</v>
      </c>
      <c r="C215" s="2">
        <v>30.8</v>
      </c>
      <c r="D215" s="2">
        <v>39.4</v>
      </c>
      <c r="E215" s="2">
        <v>5066.0</v>
      </c>
      <c r="F215" s="2">
        <v>2356.0</v>
      </c>
      <c r="G215" s="2">
        <v>2710.0</v>
      </c>
      <c r="H215" s="10">
        <f t="shared" si="2"/>
        <v>0.4650611923</v>
      </c>
      <c r="I215" s="10">
        <f t="shared" si="3"/>
        <v>0.5349388077</v>
      </c>
      <c r="J215" s="9">
        <v>2447.0</v>
      </c>
      <c r="K215" s="10">
        <f t="shared" si="4"/>
        <v>0.4830240821</v>
      </c>
      <c r="L215" s="9">
        <v>1783.0</v>
      </c>
      <c r="M215" s="9">
        <v>376.0</v>
      </c>
      <c r="N215" s="9">
        <v>119.0</v>
      </c>
      <c r="O215" s="10">
        <f t="shared" ref="O215:Q215" si="221">L215/$J215</f>
        <v>0.7286473233</v>
      </c>
      <c r="P215" s="10">
        <f t="shared" si="221"/>
        <v>0.1536575398</v>
      </c>
      <c r="Q215" s="10">
        <f t="shared" si="221"/>
        <v>0.04863097671</v>
      </c>
      <c r="R215" s="10">
        <v>0.253</v>
      </c>
      <c r="S215" s="10">
        <v>0.278</v>
      </c>
      <c r="T215" s="10">
        <v>0.23199999999999998</v>
      </c>
      <c r="U215" s="9">
        <v>5066.0</v>
      </c>
      <c r="V215" s="10">
        <f t="shared" si="6"/>
        <v>1</v>
      </c>
      <c r="W215" s="10">
        <v>0.20199999999999999</v>
      </c>
      <c r="X215" s="9">
        <v>1118.0</v>
      </c>
      <c r="Y215" s="10">
        <f t="shared" si="7"/>
        <v>0.2206869325</v>
      </c>
      <c r="Z215" s="10">
        <v>0.275</v>
      </c>
      <c r="AA215" s="9">
        <v>3294.0</v>
      </c>
      <c r="AB215" s="10">
        <f t="shared" si="8"/>
        <v>0.6502171338</v>
      </c>
      <c r="AC215" s="10">
        <f t="shared" si="9"/>
        <v>0.1290959337</v>
      </c>
      <c r="AD215" s="10">
        <v>0.179</v>
      </c>
      <c r="AE215" s="9">
        <v>55165.0</v>
      </c>
      <c r="AF215" s="9">
        <v>2166.0</v>
      </c>
      <c r="AG215" s="9">
        <v>42191.0</v>
      </c>
      <c r="AH215" s="9">
        <v>4037.0</v>
      </c>
      <c r="AI215" s="10">
        <v>0.061</v>
      </c>
      <c r="AJ215" s="2">
        <v>1.948482805</v>
      </c>
      <c r="AK215" s="2">
        <v>2599.9716225363354</v>
      </c>
      <c r="AL215" s="2" t="s">
        <v>59</v>
      </c>
      <c r="AM215" s="2" t="s">
        <v>60</v>
      </c>
    </row>
    <row r="216" ht="15.75" customHeight="1">
      <c r="A216" s="2" t="s">
        <v>298</v>
      </c>
      <c r="B216" s="2">
        <v>35.8</v>
      </c>
      <c r="C216" s="2">
        <v>30.8</v>
      </c>
      <c r="D216" s="2">
        <v>38.7</v>
      </c>
      <c r="E216" s="2">
        <v>3636.0</v>
      </c>
      <c r="F216" s="2">
        <v>1543.0</v>
      </c>
      <c r="G216" s="2">
        <v>2093.0</v>
      </c>
      <c r="H216" s="10">
        <f t="shared" si="2"/>
        <v>0.4243674367</v>
      </c>
      <c r="I216" s="10">
        <f t="shared" si="3"/>
        <v>0.5756325633</v>
      </c>
      <c r="J216" s="9">
        <v>1273.0</v>
      </c>
      <c r="K216" s="10">
        <f t="shared" si="4"/>
        <v>0.350110011</v>
      </c>
      <c r="L216" s="9">
        <v>852.0</v>
      </c>
      <c r="M216" s="9">
        <v>311.0</v>
      </c>
      <c r="N216" s="9">
        <v>0.0</v>
      </c>
      <c r="O216" s="10">
        <f t="shared" ref="O216:Q216" si="222">L216/$J216</f>
        <v>0.6692851532</v>
      </c>
      <c r="P216" s="10">
        <f t="shared" si="222"/>
        <v>0.2443047918</v>
      </c>
      <c r="Q216" s="10">
        <f t="shared" si="222"/>
        <v>0</v>
      </c>
      <c r="R216" s="10">
        <v>0.084</v>
      </c>
      <c r="S216" s="10">
        <v>0.121</v>
      </c>
      <c r="T216" s="10">
        <v>0.06</v>
      </c>
      <c r="U216" s="9">
        <v>3581.0</v>
      </c>
      <c r="V216" s="10">
        <f t="shared" si="6"/>
        <v>0.9848734873</v>
      </c>
      <c r="W216" s="10">
        <v>0.304</v>
      </c>
      <c r="X216" s="9">
        <v>749.0</v>
      </c>
      <c r="Y216" s="10">
        <f t="shared" si="7"/>
        <v>0.2059955996</v>
      </c>
      <c r="Z216" s="10">
        <v>0.311</v>
      </c>
      <c r="AA216" s="9">
        <v>2298.0</v>
      </c>
      <c r="AB216" s="10">
        <f t="shared" si="8"/>
        <v>0.6320132013</v>
      </c>
      <c r="AC216" s="10">
        <f t="shared" si="9"/>
        <v>0.1619911991</v>
      </c>
      <c r="AD216" s="10">
        <v>0.354</v>
      </c>
      <c r="AE216" s="9">
        <v>36859.0</v>
      </c>
      <c r="AF216" s="9">
        <v>1688.0</v>
      </c>
      <c r="AG216" s="9">
        <v>27179.0</v>
      </c>
      <c r="AH216" s="9">
        <v>2900.0</v>
      </c>
      <c r="AI216" s="10">
        <v>0.184</v>
      </c>
      <c r="AJ216" s="2">
        <v>1.226950056</v>
      </c>
      <c r="AK216" s="2">
        <v>2963.445807935967</v>
      </c>
      <c r="AL216" s="2" t="s">
        <v>59</v>
      </c>
      <c r="AM216" s="2" t="s">
        <v>180</v>
      </c>
    </row>
    <row r="217" ht="15.75" hidden="1" customHeight="1">
      <c r="A217" s="2" t="s">
        <v>299</v>
      </c>
      <c r="B217" s="2">
        <v>31.4</v>
      </c>
      <c r="C217" s="2">
        <v>30.8</v>
      </c>
      <c r="D217" s="2">
        <v>32.1</v>
      </c>
      <c r="E217" s="2">
        <v>5579.0</v>
      </c>
      <c r="F217" s="2">
        <v>2898.0</v>
      </c>
      <c r="G217" s="2">
        <v>2681.0</v>
      </c>
      <c r="H217" s="10">
        <f t="shared" si="2"/>
        <v>0.5194479297</v>
      </c>
      <c r="I217" s="10">
        <f t="shared" si="3"/>
        <v>0.4805520703</v>
      </c>
      <c r="J217" s="9">
        <v>2329.0</v>
      </c>
      <c r="K217" s="10">
        <f t="shared" si="4"/>
        <v>0.4174583259</v>
      </c>
      <c r="L217" s="9">
        <v>1982.0</v>
      </c>
      <c r="M217" s="9">
        <v>119.0</v>
      </c>
      <c r="N217" s="9">
        <v>57.0</v>
      </c>
      <c r="O217" s="10">
        <f t="shared" ref="O217:Q217" si="223">L217/$J217</f>
        <v>0.8510090167</v>
      </c>
      <c r="P217" s="10">
        <f t="shared" si="223"/>
        <v>0.05109489051</v>
      </c>
      <c r="Q217" s="10">
        <f t="shared" si="223"/>
        <v>0.02447402319</v>
      </c>
      <c r="R217" s="10">
        <v>0.22699999999999998</v>
      </c>
      <c r="S217" s="10">
        <v>0.196</v>
      </c>
      <c r="T217" s="10">
        <v>0.261</v>
      </c>
      <c r="U217" s="9">
        <v>5464.0</v>
      </c>
      <c r="V217" s="10">
        <f t="shared" si="6"/>
        <v>0.9793869869</v>
      </c>
      <c r="W217" s="10">
        <v>0.09699999999999999</v>
      </c>
      <c r="X217" s="9">
        <v>1654.0</v>
      </c>
      <c r="Y217" s="10">
        <f t="shared" si="7"/>
        <v>0.2964689012</v>
      </c>
      <c r="Z217" s="10">
        <v>0.115</v>
      </c>
      <c r="AA217" s="9">
        <v>3355.0</v>
      </c>
      <c r="AB217" s="10">
        <f t="shared" si="8"/>
        <v>0.6013622513</v>
      </c>
      <c r="AC217" s="10">
        <f t="shared" si="9"/>
        <v>0.1021688475</v>
      </c>
      <c r="AD217" s="10">
        <v>0.098</v>
      </c>
      <c r="AE217" s="9">
        <v>83840.0</v>
      </c>
      <c r="AF217" s="9">
        <v>1841.0</v>
      </c>
      <c r="AG217" s="9">
        <v>68597.0</v>
      </c>
      <c r="AH217" s="9">
        <v>3934.0</v>
      </c>
      <c r="AI217" s="10">
        <v>0.081</v>
      </c>
      <c r="AJ217" s="2">
        <v>14.15391413</v>
      </c>
      <c r="AK217" s="2">
        <v>394.1665852115778</v>
      </c>
      <c r="AL217" s="2" t="s">
        <v>66</v>
      </c>
      <c r="AM217" s="2" t="s">
        <v>144</v>
      </c>
    </row>
    <row r="218" ht="15.75" hidden="1" customHeight="1">
      <c r="A218" s="2" t="s">
        <v>300</v>
      </c>
      <c r="B218" s="2">
        <v>31.7</v>
      </c>
      <c r="C218" s="2">
        <v>30.8</v>
      </c>
      <c r="D218" s="2">
        <v>31.9</v>
      </c>
      <c r="E218" s="2">
        <v>4284.0</v>
      </c>
      <c r="F218" s="2">
        <v>1988.0</v>
      </c>
      <c r="G218" s="2">
        <v>2296.0</v>
      </c>
      <c r="H218" s="10">
        <f t="shared" si="2"/>
        <v>0.4640522876</v>
      </c>
      <c r="I218" s="10">
        <f t="shared" si="3"/>
        <v>0.5359477124</v>
      </c>
      <c r="J218" s="9">
        <v>1799.0</v>
      </c>
      <c r="K218" s="10">
        <f t="shared" si="4"/>
        <v>0.4199346405</v>
      </c>
      <c r="L218" s="9">
        <v>1450.0</v>
      </c>
      <c r="M218" s="9">
        <v>181.0</v>
      </c>
      <c r="N218" s="9">
        <v>75.0</v>
      </c>
      <c r="O218" s="10">
        <f t="shared" ref="O218:Q218" si="224">L218/$J218</f>
        <v>0.8060033352</v>
      </c>
      <c r="P218" s="10">
        <f t="shared" si="224"/>
        <v>0.1006114508</v>
      </c>
      <c r="Q218" s="10">
        <f t="shared" si="224"/>
        <v>0.04168982768</v>
      </c>
      <c r="R218" s="10">
        <v>0.151</v>
      </c>
      <c r="S218" s="10">
        <v>0.18899999999999997</v>
      </c>
      <c r="T218" s="10">
        <v>0.11699999999999999</v>
      </c>
      <c r="U218" s="9">
        <v>4284.0</v>
      </c>
      <c r="V218" s="10">
        <f t="shared" si="6"/>
        <v>1</v>
      </c>
      <c r="W218" s="10">
        <v>0.115</v>
      </c>
      <c r="X218" s="9">
        <v>1135.0</v>
      </c>
      <c r="Y218" s="10">
        <f t="shared" si="7"/>
        <v>0.2649393091</v>
      </c>
      <c r="Z218" s="10">
        <v>0.138</v>
      </c>
      <c r="AA218" s="9">
        <v>2560.0</v>
      </c>
      <c r="AB218" s="10">
        <f t="shared" si="8"/>
        <v>0.5975723623</v>
      </c>
      <c r="AC218" s="10">
        <f t="shared" si="9"/>
        <v>0.1374883287</v>
      </c>
      <c r="AD218" s="10">
        <v>0.098</v>
      </c>
      <c r="AE218" s="9">
        <v>57747.0</v>
      </c>
      <c r="AF218" s="9">
        <v>1565.0</v>
      </c>
      <c r="AG218" s="9">
        <v>44647.0</v>
      </c>
      <c r="AH218" s="9">
        <v>3236.0</v>
      </c>
      <c r="AI218" s="10">
        <v>0.111</v>
      </c>
      <c r="AJ218" s="2">
        <v>4.932098401</v>
      </c>
      <c r="AK218" s="2">
        <v>868.5958088612757</v>
      </c>
      <c r="AL218" s="2" t="s">
        <v>66</v>
      </c>
      <c r="AM218" s="2" t="s">
        <v>67</v>
      </c>
    </row>
    <row r="219" ht="15.75" customHeight="1">
      <c r="A219" s="2" t="s">
        <v>301</v>
      </c>
      <c r="B219" s="2">
        <v>33.2</v>
      </c>
      <c r="C219" s="2">
        <v>30.8</v>
      </c>
      <c r="D219" s="2">
        <v>36.1</v>
      </c>
      <c r="E219" s="2">
        <v>6114.0</v>
      </c>
      <c r="F219" s="2">
        <v>3268.0</v>
      </c>
      <c r="G219" s="2">
        <v>2846.0</v>
      </c>
      <c r="H219" s="10">
        <f t="shared" si="2"/>
        <v>0.5345109585</v>
      </c>
      <c r="I219" s="10">
        <f t="shared" si="3"/>
        <v>0.4654890415</v>
      </c>
      <c r="J219" s="9">
        <v>3402.0</v>
      </c>
      <c r="K219" s="10">
        <f t="shared" si="4"/>
        <v>0.5564278705</v>
      </c>
      <c r="L219" s="9">
        <v>2319.0</v>
      </c>
      <c r="M219" s="9">
        <v>338.0</v>
      </c>
      <c r="N219" s="9">
        <v>434.0</v>
      </c>
      <c r="O219" s="10">
        <f t="shared" ref="O219:Q219" si="225">L219/$J219</f>
        <v>0.6816578483</v>
      </c>
      <c r="P219" s="10">
        <f t="shared" si="225"/>
        <v>0.09935332158</v>
      </c>
      <c r="Q219" s="10">
        <f t="shared" si="225"/>
        <v>0.1275720165</v>
      </c>
      <c r="R219" s="10">
        <v>0.764</v>
      </c>
      <c r="S219" s="10">
        <v>0.825</v>
      </c>
      <c r="T219" s="10">
        <v>0.705</v>
      </c>
      <c r="U219" s="9">
        <v>6004.0</v>
      </c>
      <c r="V219" s="10">
        <f t="shared" si="6"/>
        <v>0.9820085051</v>
      </c>
      <c r="W219" s="10">
        <v>0.11</v>
      </c>
      <c r="X219" s="9">
        <v>915.0</v>
      </c>
      <c r="Y219" s="10">
        <f t="shared" si="7"/>
        <v>0.149656526</v>
      </c>
      <c r="Z219" s="10">
        <v>0.035</v>
      </c>
      <c r="AA219" s="9">
        <v>4636.0</v>
      </c>
      <c r="AB219" s="10">
        <f t="shared" si="8"/>
        <v>0.7582597318</v>
      </c>
      <c r="AC219" s="10">
        <f t="shared" si="9"/>
        <v>0.09208374223</v>
      </c>
      <c r="AD219" s="10">
        <v>0.122</v>
      </c>
      <c r="AE219" s="9">
        <v>117106.0</v>
      </c>
      <c r="AF219" s="9">
        <v>3003.0</v>
      </c>
      <c r="AG219" s="9">
        <v>107797.0</v>
      </c>
      <c r="AH219" s="9">
        <v>5212.0</v>
      </c>
      <c r="AI219" s="10">
        <v>0.063</v>
      </c>
      <c r="AJ219" s="2">
        <v>6.164069898</v>
      </c>
      <c r="AK219" s="2">
        <v>991.8771365626068</v>
      </c>
      <c r="AL219" s="2" t="s">
        <v>66</v>
      </c>
      <c r="AM219" s="2" t="s">
        <v>64</v>
      </c>
    </row>
    <row r="220" ht="15.75" hidden="1" customHeight="1">
      <c r="A220" s="2" t="s">
        <v>302</v>
      </c>
      <c r="B220" s="2">
        <v>30.8</v>
      </c>
      <c r="C220" s="2">
        <v>30.9</v>
      </c>
      <c r="D220" s="2">
        <v>30.7</v>
      </c>
      <c r="E220" s="2">
        <v>3575.0</v>
      </c>
      <c r="F220" s="2">
        <v>1786.0</v>
      </c>
      <c r="G220" s="2">
        <v>1789.0</v>
      </c>
      <c r="H220" s="10">
        <f t="shared" si="2"/>
        <v>0.4995804196</v>
      </c>
      <c r="I220" s="10">
        <f t="shared" si="3"/>
        <v>0.5004195804</v>
      </c>
      <c r="J220" s="9">
        <v>1604.0</v>
      </c>
      <c r="K220" s="10">
        <f t="shared" si="4"/>
        <v>0.4486713287</v>
      </c>
      <c r="L220" s="9">
        <v>1362.0</v>
      </c>
      <c r="M220" s="9">
        <v>54.0</v>
      </c>
      <c r="N220" s="9">
        <v>61.0</v>
      </c>
      <c r="O220" s="10">
        <f t="shared" ref="O220:Q220" si="226">L220/$J220</f>
        <v>0.849127182</v>
      </c>
      <c r="P220" s="10">
        <f t="shared" si="226"/>
        <v>0.03366583541</v>
      </c>
      <c r="Q220" s="10">
        <f t="shared" si="226"/>
        <v>0.03802992519</v>
      </c>
      <c r="R220" s="10">
        <v>0.126</v>
      </c>
      <c r="S220" s="10">
        <v>0.11</v>
      </c>
      <c r="T220" s="10">
        <v>0.142</v>
      </c>
      <c r="U220" s="9">
        <v>3571.0</v>
      </c>
      <c r="V220" s="10">
        <f t="shared" si="6"/>
        <v>0.9988811189</v>
      </c>
      <c r="W220" s="10">
        <v>0.179</v>
      </c>
      <c r="X220" s="9">
        <v>1022.0</v>
      </c>
      <c r="Y220" s="10">
        <f t="shared" si="7"/>
        <v>0.2858741259</v>
      </c>
      <c r="Z220" s="10">
        <v>0.29100000000000004</v>
      </c>
      <c r="AA220" s="9">
        <v>2284.0</v>
      </c>
      <c r="AB220" s="10">
        <f t="shared" si="8"/>
        <v>0.6388811189</v>
      </c>
      <c r="AC220" s="10">
        <f t="shared" si="9"/>
        <v>0.07524475524</v>
      </c>
      <c r="AD220" s="10">
        <v>0.149</v>
      </c>
      <c r="AE220" s="9">
        <v>55858.0</v>
      </c>
      <c r="AF220" s="9">
        <v>1298.0</v>
      </c>
      <c r="AG220" s="9">
        <v>44388.0</v>
      </c>
      <c r="AH220" s="9">
        <v>2647.0</v>
      </c>
      <c r="AI220" s="10">
        <v>0.073</v>
      </c>
      <c r="AJ220" s="2">
        <v>1.891203419</v>
      </c>
      <c r="AK220" s="2">
        <v>1890.3307619284712</v>
      </c>
      <c r="AL220" s="2" t="s">
        <v>59</v>
      </c>
      <c r="AM220" s="2" t="s">
        <v>95</v>
      </c>
    </row>
    <row r="221" ht="15.75" hidden="1" customHeight="1">
      <c r="A221" s="2" t="s">
        <v>303</v>
      </c>
      <c r="B221" s="2">
        <v>31.5</v>
      </c>
      <c r="C221" s="2">
        <v>30.9</v>
      </c>
      <c r="D221" s="2">
        <v>32.4</v>
      </c>
      <c r="E221" s="2">
        <v>8203.0</v>
      </c>
      <c r="F221" s="2">
        <v>4456.0</v>
      </c>
      <c r="G221" s="2">
        <v>3747.0</v>
      </c>
      <c r="H221" s="10">
        <f t="shared" si="2"/>
        <v>0.5432158966</v>
      </c>
      <c r="I221" s="10">
        <f t="shared" si="3"/>
        <v>0.4567841034</v>
      </c>
      <c r="J221" s="9">
        <v>4383.0</v>
      </c>
      <c r="K221" s="10">
        <f t="shared" si="4"/>
        <v>0.5343167134</v>
      </c>
      <c r="L221" s="9">
        <v>2432.0</v>
      </c>
      <c r="M221" s="9">
        <v>477.0</v>
      </c>
      <c r="N221" s="9">
        <v>791.0</v>
      </c>
      <c r="O221" s="10">
        <f t="shared" ref="O221:Q221" si="227">L221/$J221</f>
        <v>0.5548710929</v>
      </c>
      <c r="P221" s="10">
        <f t="shared" si="227"/>
        <v>0.1088295688</v>
      </c>
      <c r="Q221" s="10">
        <f t="shared" si="227"/>
        <v>0.1804699977</v>
      </c>
      <c r="R221" s="10">
        <v>0.778</v>
      </c>
      <c r="S221" s="10">
        <v>0.843</v>
      </c>
      <c r="T221" s="10">
        <v>0.701</v>
      </c>
      <c r="U221" s="9">
        <v>8203.0</v>
      </c>
      <c r="V221" s="10">
        <f t="shared" si="6"/>
        <v>1</v>
      </c>
      <c r="W221" s="10">
        <v>0.071</v>
      </c>
      <c r="X221" s="9">
        <v>1352.0</v>
      </c>
      <c r="Y221" s="10">
        <f t="shared" si="7"/>
        <v>0.1648177496</v>
      </c>
      <c r="Z221" s="10">
        <v>0.044000000000000004</v>
      </c>
      <c r="AA221" s="9">
        <v>6055.0</v>
      </c>
      <c r="AB221" s="10">
        <f t="shared" si="8"/>
        <v>0.7381445813</v>
      </c>
      <c r="AC221" s="10">
        <f t="shared" si="9"/>
        <v>0.09703766915</v>
      </c>
      <c r="AD221" s="10">
        <v>0.073</v>
      </c>
      <c r="AE221" s="9">
        <v>119174.0</v>
      </c>
      <c r="AF221" s="9">
        <v>3808.0</v>
      </c>
      <c r="AG221" s="9">
        <v>86579.0</v>
      </c>
      <c r="AH221" s="9">
        <v>7026.0</v>
      </c>
      <c r="AI221" s="10">
        <v>0.07</v>
      </c>
      <c r="AJ221" s="2">
        <v>4.865277258</v>
      </c>
      <c r="AK221" s="2">
        <v>1686.0292980244376</v>
      </c>
      <c r="AL221" s="2" t="s">
        <v>59</v>
      </c>
      <c r="AM221" s="2" t="s">
        <v>64</v>
      </c>
    </row>
    <row r="222" ht="15.75" hidden="1" customHeight="1">
      <c r="A222" s="2" t="s">
        <v>304</v>
      </c>
      <c r="B222" s="2">
        <v>31.8</v>
      </c>
      <c r="C222" s="2">
        <v>30.9</v>
      </c>
      <c r="D222" s="2">
        <v>33.7</v>
      </c>
      <c r="E222" s="2">
        <v>3364.0</v>
      </c>
      <c r="F222" s="2">
        <v>1941.0</v>
      </c>
      <c r="G222" s="2">
        <v>1423.0</v>
      </c>
      <c r="H222" s="10">
        <f t="shared" si="2"/>
        <v>0.5769916766</v>
      </c>
      <c r="I222" s="10">
        <f t="shared" si="3"/>
        <v>0.4230083234</v>
      </c>
      <c r="J222" s="9">
        <v>2599.0</v>
      </c>
      <c r="K222" s="10">
        <f t="shared" si="4"/>
        <v>0.7725921522</v>
      </c>
      <c r="L222" s="9">
        <v>1167.0</v>
      </c>
      <c r="M222" s="9">
        <v>162.0</v>
      </c>
      <c r="N222" s="9">
        <v>695.0</v>
      </c>
      <c r="O222" s="10">
        <f t="shared" ref="O222:Q222" si="228">L222/$J222</f>
        <v>0.4490188534</v>
      </c>
      <c r="P222" s="10">
        <f t="shared" si="228"/>
        <v>0.06233166603</v>
      </c>
      <c r="Q222" s="10">
        <f t="shared" si="228"/>
        <v>0.2674105425</v>
      </c>
      <c r="R222" s="10">
        <v>0.747</v>
      </c>
      <c r="S222" s="10">
        <v>0.6920000000000001</v>
      </c>
      <c r="T222" s="10">
        <v>0.831</v>
      </c>
      <c r="U222" s="9">
        <v>3350.0</v>
      </c>
      <c r="V222" s="10">
        <f t="shared" si="6"/>
        <v>0.9958382878</v>
      </c>
      <c r="W222" s="10">
        <v>0.073</v>
      </c>
      <c r="X222" s="9">
        <v>185.0</v>
      </c>
      <c r="Y222" s="10">
        <f t="shared" si="7"/>
        <v>0.0549940547</v>
      </c>
      <c r="Z222" s="10">
        <v>0.0</v>
      </c>
      <c r="AA222" s="9">
        <v>2935.0</v>
      </c>
      <c r="AB222" s="10">
        <f t="shared" si="8"/>
        <v>0.8724732461</v>
      </c>
      <c r="AC222" s="10">
        <f t="shared" si="9"/>
        <v>0.07253269917</v>
      </c>
      <c r="AD222" s="10">
        <v>0.084</v>
      </c>
      <c r="AE222" s="9">
        <v>95661.0</v>
      </c>
      <c r="AF222" s="9">
        <v>2094.0</v>
      </c>
      <c r="AG222" s="9">
        <v>73300.0</v>
      </c>
      <c r="AH222" s="9">
        <v>3206.0</v>
      </c>
      <c r="AI222" s="10">
        <v>0.042</v>
      </c>
      <c r="AJ222" s="2">
        <v>1.938308825</v>
      </c>
      <c r="AK222" s="2">
        <v>1735.5335520385922</v>
      </c>
      <c r="AL222" s="2" t="s">
        <v>59</v>
      </c>
      <c r="AM222" s="2" t="s">
        <v>64</v>
      </c>
    </row>
    <row r="223" ht="15.75" hidden="1" customHeight="1">
      <c r="A223" s="2" t="s">
        <v>305</v>
      </c>
      <c r="B223" s="2">
        <v>32.5</v>
      </c>
      <c r="C223" s="2">
        <v>30.9</v>
      </c>
      <c r="D223" s="2">
        <v>33.7</v>
      </c>
      <c r="E223" s="2">
        <v>6571.0</v>
      </c>
      <c r="F223" s="2">
        <v>3618.0</v>
      </c>
      <c r="G223" s="2">
        <v>2953.0</v>
      </c>
      <c r="H223" s="10">
        <f t="shared" si="2"/>
        <v>0.5506011262</v>
      </c>
      <c r="I223" s="10">
        <f t="shared" si="3"/>
        <v>0.4493988738</v>
      </c>
      <c r="J223" s="9">
        <v>2897.0</v>
      </c>
      <c r="K223" s="10">
        <f t="shared" si="4"/>
        <v>0.4408765789</v>
      </c>
      <c r="L223" s="9">
        <v>1681.0</v>
      </c>
      <c r="M223" s="9">
        <v>559.0</v>
      </c>
      <c r="N223" s="9">
        <v>410.0</v>
      </c>
      <c r="O223" s="10">
        <f t="shared" ref="O223:Q223" si="229">L223/$J223</f>
        <v>0.5802554367</v>
      </c>
      <c r="P223" s="10">
        <f t="shared" si="229"/>
        <v>0.1929582327</v>
      </c>
      <c r="Q223" s="10">
        <f t="shared" si="229"/>
        <v>0.1415257163</v>
      </c>
      <c r="R223" s="10">
        <v>0.109</v>
      </c>
      <c r="S223" s="10">
        <v>0.105</v>
      </c>
      <c r="T223" s="10">
        <v>0.115</v>
      </c>
      <c r="U223" s="9">
        <v>6429.0</v>
      </c>
      <c r="V223" s="10">
        <f t="shared" si="6"/>
        <v>0.978389895</v>
      </c>
      <c r="W223" s="10">
        <v>0.309</v>
      </c>
      <c r="X223" s="9">
        <v>1609.0</v>
      </c>
      <c r="Y223" s="10">
        <f t="shared" si="7"/>
        <v>0.2448637955</v>
      </c>
      <c r="Z223" s="10">
        <v>0.389</v>
      </c>
      <c r="AA223" s="9">
        <v>4317.0</v>
      </c>
      <c r="AB223" s="10">
        <f t="shared" si="8"/>
        <v>0.656977629</v>
      </c>
      <c r="AC223" s="10">
        <f t="shared" si="9"/>
        <v>0.09815857556</v>
      </c>
      <c r="AD223" s="10">
        <v>0.27399999999999997</v>
      </c>
      <c r="AE223" s="9">
        <v>50034.0</v>
      </c>
      <c r="AF223" s="9">
        <v>2359.0</v>
      </c>
      <c r="AG223" s="9">
        <v>41215.0</v>
      </c>
      <c r="AH223" s="9">
        <v>5064.0</v>
      </c>
      <c r="AI223" s="10">
        <v>0.13699999999999998</v>
      </c>
      <c r="AJ223" s="2">
        <v>2.065175363</v>
      </c>
      <c r="AK223" s="2">
        <v>3181.8121200393193</v>
      </c>
      <c r="AL223" s="2" t="s">
        <v>59</v>
      </c>
      <c r="AM223" s="2" t="s">
        <v>64</v>
      </c>
    </row>
    <row r="224" ht="15.75" customHeight="1">
      <c r="A224" s="2" t="s">
        <v>306</v>
      </c>
      <c r="B224" s="2">
        <v>35.4</v>
      </c>
      <c r="C224" s="2">
        <v>30.9</v>
      </c>
      <c r="D224" s="2">
        <v>41.8</v>
      </c>
      <c r="E224" s="2">
        <v>7403.0</v>
      </c>
      <c r="F224" s="2">
        <v>3461.0</v>
      </c>
      <c r="G224" s="2">
        <v>3942.0</v>
      </c>
      <c r="H224" s="10">
        <f t="shared" si="2"/>
        <v>0.4675131703</v>
      </c>
      <c r="I224" s="10">
        <f t="shared" si="3"/>
        <v>0.5324868297</v>
      </c>
      <c r="J224" s="9">
        <v>3336.0</v>
      </c>
      <c r="K224" s="10">
        <f t="shared" si="4"/>
        <v>0.4506281237</v>
      </c>
      <c r="L224" s="9">
        <v>2797.0</v>
      </c>
      <c r="M224" s="9">
        <v>346.0</v>
      </c>
      <c r="N224" s="9">
        <v>108.0</v>
      </c>
      <c r="O224" s="10">
        <f t="shared" ref="O224:Q224" si="230">L224/$J224</f>
        <v>0.8384292566</v>
      </c>
      <c r="P224" s="10">
        <f t="shared" si="230"/>
        <v>0.1037170264</v>
      </c>
      <c r="Q224" s="10">
        <f t="shared" si="230"/>
        <v>0.03237410072</v>
      </c>
      <c r="R224" s="10">
        <v>0.19899999999999998</v>
      </c>
      <c r="S224" s="10">
        <v>0.17</v>
      </c>
      <c r="T224" s="10">
        <v>0.221</v>
      </c>
      <c r="U224" s="9">
        <v>7403.0</v>
      </c>
      <c r="V224" s="10">
        <f t="shared" si="6"/>
        <v>1</v>
      </c>
      <c r="W224" s="10">
        <v>0.078</v>
      </c>
      <c r="X224" s="9">
        <v>1899.0</v>
      </c>
      <c r="Y224" s="10">
        <f t="shared" si="7"/>
        <v>0.256517628</v>
      </c>
      <c r="Z224" s="10">
        <v>0.095</v>
      </c>
      <c r="AA224" s="9">
        <v>4291.0</v>
      </c>
      <c r="AB224" s="10">
        <f t="shared" si="8"/>
        <v>0.5796298798</v>
      </c>
      <c r="AC224" s="10">
        <f t="shared" si="9"/>
        <v>0.1638524922</v>
      </c>
      <c r="AD224" s="10">
        <v>0.079</v>
      </c>
      <c r="AE224" s="9">
        <v>70350.0</v>
      </c>
      <c r="AF224" s="9">
        <v>2901.0</v>
      </c>
      <c r="AG224" s="9">
        <v>52213.0</v>
      </c>
      <c r="AH224" s="9">
        <v>5780.0</v>
      </c>
      <c r="AI224" s="10">
        <v>0.109</v>
      </c>
      <c r="AJ224" s="2">
        <v>3.68968779</v>
      </c>
      <c r="AK224" s="2">
        <v>2006.4028235841604</v>
      </c>
      <c r="AL224" s="2" t="s">
        <v>59</v>
      </c>
      <c r="AM224" s="2" t="s">
        <v>60</v>
      </c>
    </row>
    <row r="225" ht="15.75" hidden="1" customHeight="1">
      <c r="A225" s="2" t="s">
        <v>307</v>
      </c>
      <c r="B225" s="2">
        <v>31.1</v>
      </c>
      <c r="C225" s="2">
        <v>31.0</v>
      </c>
      <c r="D225" s="2">
        <v>31.2</v>
      </c>
      <c r="E225" s="2">
        <v>4301.0</v>
      </c>
      <c r="F225" s="2">
        <v>2300.0</v>
      </c>
      <c r="G225" s="2">
        <v>2001.0</v>
      </c>
      <c r="H225" s="10">
        <f t="shared" si="2"/>
        <v>0.5347593583</v>
      </c>
      <c r="I225" s="10">
        <f t="shared" si="3"/>
        <v>0.4652406417</v>
      </c>
      <c r="J225" s="9">
        <v>3030.0</v>
      </c>
      <c r="K225" s="10">
        <f t="shared" si="4"/>
        <v>0.7044873285</v>
      </c>
      <c r="L225" s="9">
        <v>629.0</v>
      </c>
      <c r="M225" s="9">
        <v>75.0</v>
      </c>
      <c r="N225" s="9">
        <v>972.0</v>
      </c>
      <c r="O225" s="10">
        <f t="shared" ref="O225:Q225" si="231">L225/$J225</f>
        <v>0.2075907591</v>
      </c>
      <c r="P225" s="10">
        <f t="shared" si="231"/>
        <v>0.02475247525</v>
      </c>
      <c r="Q225" s="10">
        <f t="shared" si="231"/>
        <v>0.3207920792</v>
      </c>
      <c r="R225" s="10">
        <v>0.638</v>
      </c>
      <c r="S225" s="10">
        <v>0.664</v>
      </c>
      <c r="T225" s="10">
        <v>0.608</v>
      </c>
      <c r="U225" s="9">
        <v>4265.0</v>
      </c>
      <c r="V225" s="10">
        <f t="shared" si="6"/>
        <v>0.9916298535</v>
      </c>
      <c r="W225" s="10">
        <v>0.16399999999999998</v>
      </c>
      <c r="X225" s="9">
        <v>299.0</v>
      </c>
      <c r="Y225" s="10">
        <f t="shared" si="7"/>
        <v>0.06951871658</v>
      </c>
      <c r="Z225" s="10">
        <v>0.318</v>
      </c>
      <c r="AA225" s="9">
        <v>3557.0</v>
      </c>
      <c r="AB225" s="10">
        <f t="shared" si="8"/>
        <v>0.8270169728</v>
      </c>
      <c r="AC225" s="10">
        <f t="shared" si="9"/>
        <v>0.1034643106</v>
      </c>
      <c r="AD225" s="10">
        <v>0.152</v>
      </c>
      <c r="AE225" s="9">
        <v>72408.0</v>
      </c>
      <c r="AF225" s="9">
        <v>3004.0</v>
      </c>
      <c r="AG225" s="9">
        <v>44524.0</v>
      </c>
      <c r="AH225" s="9">
        <v>4002.0</v>
      </c>
      <c r="AI225" s="10">
        <v>0.053</v>
      </c>
      <c r="AJ225" s="2">
        <v>0.382616246</v>
      </c>
      <c r="AK225" s="2">
        <v>11241.02817108294</v>
      </c>
      <c r="AL225" s="2" t="s">
        <v>59</v>
      </c>
      <c r="AM225" s="2" t="s">
        <v>64</v>
      </c>
    </row>
    <row r="226" ht="15.75" hidden="1" customHeight="1">
      <c r="A226" s="2" t="s">
        <v>308</v>
      </c>
      <c r="B226" s="2">
        <v>31.9</v>
      </c>
      <c r="C226" s="2">
        <v>31.0</v>
      </c>
      <c r="D226" s="2">
        <v>32.9</v>
      </c>
      <c r="E226" s="2">
        <v>6007.0</v>
      </c>
      <c r="F226" s="2">
        <v>3158.0</v>
      </c>
      <c r="G226" s="2">
        <v>2849.0</v>
      </c>
      <c r="H226" s="10">
        <f t="shared" si="2"/>
        <v>0.5257199933</v>
      </c>
      <c r="I226" s="10">
        <f t="shared" si="3"/>
        <v>0.4742800067</v>
      </c>
      <c r="J226" s="9">
        <v>4096.0</v>
      </c>
      <c r="K226" s="10">
        <f t="shared" si="4"/>
        <v>0.6818711503</v>
      </c>
      <c r="L226" s="9">
        <v>1903.0</v>
      </c>
      <c r="M226" s="9">
        <v>203.0</v>
      </c>
      <c r="N226" s="9">
        <v>1168.0</v>
      </c>
      <c r="O226" s="10">
        <f t="shared" ref="O226:Q226" si="232">L226/$J226</f>
        <v>0.4645996094</v>
      </c>
      <c r="P226" s="10">
        <f t="shared" si="232"/>
        <v>0.04956054688</v>
      </c>
      <c r="Q226" s="10">
        <f t="shared" si="232"/>
        <v>0.28515625</v>
      </c>
      <c r="R226" s="10">
        <v>0.7759999999999999</v>
      </c>
      <c r="S226" s="10">
        <v>0.8290000000000001</v>
      </c>
      <c r="T226" s="10">
        <v>0.716</v>
      </c>
      <c r="U226" s="9">
        <v>5952.0</v>
      </c>
      <c r="V226" s="10">
        <f t="shared" si="6"/>
        <v>0.9908440153</v>
      </c>
      <c r="W226" s="10">
        <v>0.141</v>
      </c>
      <c r="X226" s="9">
        <v>520.0</v>
      </c>
      <c r="Y226" s="10">
        <f t="shared" si="7"/>
        <v>0.08656567338</v>
      </c>
      <c r="Z226" s="10">
        <v>0.198</v>
      </c>
      <c r="AA226" s="9">
        <v>4816.0</v>
      </c>
      <c r="AB226" s="10">
        <f t="shared" si="8"/>
        <v>0.8017313135</v>
      </c>
      <c r="AC226" s="10">
        <f t="shared" si="9"/>
        <v>0.1117030132</v>
      </c>
      <c r="AD226" s="10">
        <v>0.141</v>
      </c>
      <c r="AE226" s="9">
        <v>89302.0</v>
      </c>
      <c r="AF226" s="9">
        <v>3152.0</v>
      </c>
      <c r="AG226" s="9">
        <v>66075.0</v>
      </c>
      <c r="AH226" s="9">
        <v>5493.0</v>
      </c>
      <c r="AI226" s="10">
        <v>0.031</v>
      </c>
      <c r="AJ226" s="2">
        <v>1.196455753</v>
      </c>
      <c r="AK226" s="2">
        <v>5020.662055356426</v>
      </c>
      <c r="AL226" s="2" t="s">
        <v>59</v>
      </c>
      <c r="AM226" s="2" t="s">
        <v>64</v>
      </c>
    </row>
    <row r="227" ht="15.75" hidden="1" customHeight="1">
      <c r="A227" s="2" t="s">
        <v>309</v>
      </c>
      <c r="B227" s="2">
        <v>32.2</v>
      </c>
      <c r="C227" s="2">
        <v>31.0</v>
      </c>
      <c r="D227" s="2">
        <v>32.8</v>
      </c>
      <c r="E227" s="2">
        <v>3731.0</v>
      </c>
      <c r="F227" s="2">
        <v>1849.0</v>
      </c>
      <c r="G227" s="2">
        <v>1882.0</v>
      </c>
      <c r="H227" s="10">
        <f t="shared" si="2"/>
        <v>0.4955775931</v>
      </c>
      <c r="I227" s="10">
        <f t="shared" si="3"/>
        <v>0.5044224069</v>
      </c>
      <c r="J227" s="9">
        <v>2476.0</v>
      </c>
      <c r="K227" s="10">
        <f t="shared" si="4"/>
        <v>0.6636290539</v>
      </c>
      <c r="L227" s="9">
        <v>1259.0</v>
      </c>
      <c r="M227" s="9">
        <v>163.0</v>
      </c>
      <c r="N227" s="9">
        <v>575.0</v>
      </c>
      <c r="O227" s="10">
        <f t="shared" ref="O227:Q227" si="233">L227/$J227</f>
        <v>0.5084814216</v>
      </c>
      <c r="P227" s="10">
        <f t="shared" si="233"/>
        <v>0.06583198708</v>
      </c>
      <c r="Q227" s="10">
        <f t="shared" si="233"/>
        <v>0.2322294023</v>
      </c>
      <c r="R227" s="10">
        <v>0.75</v>
      </c>
      <c r="S227" s="10">
        <v>0.733</v>
      </c>
      <c r="T227" s="10">
        <v>0.765</v>
      </c>
      <c r="U227" s="9">
        <v>3731.0</v>
      </c>
      <c r="V227" s="10">
        <f t="shared" si="6"/>
        <v>1</v>
      </c>
      <c r="W227" s="10">
        <v>0.09</v>
      </c>
      <c r="X227" s="9">
        <v>496.0</v>
      </c>
      <c r="Y227" s="10">
        <f t="shared" si="7"/>
        <v>0.1329402305</v>
      </c>
      <c r="Z227" s="10">
        <v>0.198</v>
      </c>
      <c r="AA227" s="9">
        <v>2858.0</v>
      </c>
      <c r="AB227" s="10">
        <f t="shared" si="8"/>
        <v>0.7660144733</v>
      </c>
      <c r="AC227" s="10">
        <f t="shared" si="9"/>
        <v>0.1010452962</v>
      </c>
      <c r="AD227" s="10">
        <v>0.079</v>
      </c>
      <c r="AE227" s="9">
        <v>89146.0</v>
      </c>
      <c r="AF227" s="9">
        <v>1863.0</v>
      </c>
      <c r="AG227" s="9">
        <v>63621.0</v>
      </c>
      <c r="AH227" s="9">
        <v>3278.0</v>
      </c>
      <c r="AI227" s="10">
        <v>0.033</v>
      </c>
      <c r="AJ227" s="2">
        <v>0.757382253</v>
      </c>
      <c r="AK227" s="2">
        <v>4926.178274208915</v>
      </c>
      <c r="AL227" s="2" t="s">
        <v>59</v>
      </c>
      <c r="AM227" s="2" t="s">
        <v>64</v>
      </c>
    </row>
    <row r="228" ht="15.75" customHeight="1">
      <c r="A228" s="2" t="s">
        <v>310</v>
      </c>
      <c r="B228" s="2">
        <v>32.4</v>
      </c>
      <c r="C228" s="2">
        <v>31.0</v>
      </c>
      <c r="D228" s="2">
        <v>35.2</v>
      </c>
      <c r="E228" s="2">
        <v>4279.0</v>
      </c>
      <c r="F228" s="2">
        <v>2374.0</v>
      </c>
      <c r="G228" s="2">
        <v>1905.0</v>
      </c>
      <c r="H228" s="10">
        <f t="shared" si="2"/>
        <v>0.554802524</v>
      </c>
      <c r="I228" s="10">
        <f t="shared" si="3"/>
        <v>0.445197476</v>
      </c>
      <c r="J228" s="9">
        <v>1921.0</v>
      </c>
      <c r="K228" s="10">
        <f t="shared" si="4"/>
        <v>0.4489366674</v>
      </c>
      <c r="L228" s="9">
        <v>1610.0</v>
      </c>
      <c r="M228" s="9">
        <v>116.0</v>
      </c>
      <c r="N228" s="9">
        <v>76.0</v>
      </c>
      <c r="O228" s="10">
        <f t="shared" ref="O228:Q228" si="234">L228/$J228</f>
        <v>0.8381051536</v>
      </c>
      <c r="P228" s="10">
        <f t="shared" si="234"/>
        <v>0.06038521603</v>
      </c>
      <c r="Q228" s="10">
        <f t="shared" si="234"/>
        <v>0.03956272775</v>
      </c>
      <c r="R228" s="10">
        <v>0.175</v>
      </c>
      <c r="S228" s="10">
        <v>0.14800000000000002</v>
      </c>
      <c r="T228" s="10">
        <v>0.204</v>
      </c>
      <c r="U228" s="9">
        <v>4251.0</v>
      </c>
      <c r="V228" s="10">
        <f t="shared" si="6"/>
        <v>0.9934564151</v>
      </c>
      <c r="W228" s="10">
        <v>0.126</v>
      </c>
      <c r="X228" s="9">
        <v>1211.0</v>
      </c>
      <c r="Y228" s="10">
        <f t="shared" si="7"/>
        <v>0.2830100491</v>
      </c>
      <c r="Z228" s="10">
        <v>0.192</v>
      </c>
      <c r="AA228" s="9">
        <v>2529.0</v>
      </c>
      <c r="AB228" s="10">
        <f t="shared" si="8"/>
        <v>0.5910259406</v>
      </c>
      <c r="AC228" s="10">
        <f t="shared" si="9"/>
        <v>0.1259640103</v>
      </c>
      <c r="AD228" s="10">
        <v>0.11800000000000001</v>
      </c>
      <c r="AE228" s="9">
        <v>62616.0</v>
      </c>
      <c r="AF228" s="9">
        <v>1523.0</v>
      </c>
      <c r="AG228" s="9">
        <v>57687.0</v>
      </c>
      <c r="AH228" s="9">
        <v>3128.0</v>
      </c>
      <c r="AI228" s="10">
        <v>0.083</v>
      </c>
      <c r="AJ228" s="2">
        <v>2.625436195</v>
      </c>
      <c r="AK228" s="2">
        <v>1629.8244109489776</v>
      </c>
      <c r="AL228" s="2" t="s">
        <v>59</v>
      </c>
      <c r="AM228" s="2" t="s">
        <v>78</v>
      </c>
    </row>
    <row r="229" ht="15.75" customHeight="1">
      <c r="A229" s="2" t="s">
        <v>311</v>
      </c>
      <c r="B229" s="2">
        <v>34.5</v>
      </c>
      <c r="C229" s="2">
        <v>31.0</v>
      </c>
      <c r="D229" s="2">
        <v>36.3</v>
      </c>
      <c r="E229" s="2">
        <v>6232.0</v>
      </c>
      <c r="F229" s="2">
        <v>3482.0</v>
      </c>
      <c r="G229" s="2">
        <v>2750.0</v>
      </c>
      <c r="H229" s="10">
        <f t="shared" si="2"/>
        <v>0.5587291399</v>
      </c>
      <c r="I229" s="10">
        <f t="shared" si="3"/>
        <v>0.4412708601</v>
      </c>
      <c r="J229" s="9">
        <v>2757.0</v>
      </c>
      <c r="K229" s="10">
        <f t="shared" si="4"/>
        <v>0.442394095</v>
      </c>
      <c r="L229" s="9">
        <v>1939.0</v>
      </c>
      <c r="M229" s="9">
        <v>291.0</v>
      </c>
      <c r="N229" s="9">
        <v>7.0</v>
      </c>
      <c r="O229" s="10">
        <f t="shared" ref="O229:Q229" si="235">L229/$J229</f>
        <v>0.7033006892</v>
      </c>
      <c r="P229" s="10">
        <f t="shared" si="235"/>
        <v>0.1055495103</v>
      </c>
      <c r="Q229" s="10">
        <f t="shared" si="235"/>
        <v>0.002538991658</v>
      </c>
      <c r="R229" s="10">
        <v>0.115</v>
      </c>
      <c r="S229" s="10">
        <v>0.114</v>
      </c>
      <c r="T229" s="10">
        <v>0.11800000000000001</v>
      </c>
      <c r="U229" s="9">
        <v>6158.0</v>
      </c>
      <c r="V229" s="10">
        <f t="shared" si="6"/>
        <v>0.9881258023</v>
      </c>
      <c r="W229" s="10">
        <v>0.196</v>
      </c>
      <c r="X229" s="9">
        <v>1874.0</v>
      </c>
      <c r="Y229" s="10">
        <f t="shared" si="7"/>
        <v>0.3007060334</v>
      </c>
      <c r="Z229" s="10">
        <v>0.305</v>
      </c>
      <c r="AA229" s="9">
        <v>3475.0</v>
      </c>
      <c r="AB229" s="10">
        <f t="shared" si="8"/>
        <v>0.557605905</v>
      </c>
      <c r="AC229" s="10">
        <f t="shared" si="9"/>
        <v>0.1416880616</v>
      </c>
      <c r="AD229" s="10">
        <v>0.17300000000000001</v>
      </c>
      <c r="AE229" s="9">
        <v>55021.0</v>
      </c>
      <c r="AF229" s="9">
        <v>2098.0</v>
      </c>
      <c r="AG229" s="9">
        <v>41062.0</v>
      </c>
      <c r="AH229" s="9">
        <v>4500.0</v>
      </c>
      <c r="AI229" s="10">
        <v>0.059000000000000004</v>
      </c>
      <c r="AJ229" s="2">
        <v>2214.831018</v>
      </c>
      <c r="AK229" s="2">
        <v>2.81375867926372</v>
      </c>
      <c r="AL229" s="2" t="s">
        <v>77</v>
      </c>
      <c r="AM229" s="2" t="s">
        <v>170</v>
      </c>
    </row>
    <row r="230" ht="15.75" customHeight="1">
      <c r="A230" s="2" t="s">
        <v>312</v>
      </c>
      <c r="B230" s="2">
        <v>32.7</v>
      </c>
      <c r="C230" s="2">
        <v>31.0</v>
      </c>
      <c r="D230" s="2">
        <v>35.7</v>
      </c>
      <c r="E230" s="2">
        <v>4796.0</v>
      </c>
      <c r="F230" s="2">
        <v>2245.0</v>
      </c>
      <c r="G230" s="2">
        <v>2551.0</v>
      </c>
      <c r="H230" s="10">
        <f t="shared" si="2"/>
        <v>0.4680984153</v>
      </c>
      <c r="I230" s="10">
        <f t="shared" si="3"/>
        <v>0.5319015847</v>
      </c>
      <c r="J230" s="9">
        <v>1743.0</v>
      </c>
      <c r="K230" s="10">
        <f t="shared" si="4"/>
        <v>0.3634278565</v>
      </c>
      <c r="L230" s="9">
        <v>1383.0</v>
      </c>
      <c r="M230" s="9">
        <v>200.0</v>
      </c>
      <c r="N230" s="9">
        <v>65.0</v>
      </c>
      <c r="O230" s="10">
        <f t="shared" ref="O230:Q230" si="236">L230/$J230</f>
        <v>0.7934595525</v>
      </c>
      <c r="P230" s="10">
        <f t="shared" si="236"/>
        <v>0.1147446931</v>
      </c>
      <c r="Q230" s="10">
        <f t="shared" si="236"/>
        <v>0.03729202524</v>
      </c>
      <c r="R230" s="10">
        <v>0.11199999999999999</v>
      </c>
      <c r="S230" s="10">
        <v>0.096</v>
      </c>
      <c r="T230" s="10">
        <v>0.125</v>
      </c>
      <c r="U230" s="9">
        <v>4756.0</v>
      </c>
      <c r="V230" s="10">
        <f t="shared" si="6"/>
        <v>0.9916597164</v>
      </c>
      <c r="W230" s="10">
        <v>0.193</v>
      </c>
      <c r="X230" s="9">
        <v>1435.0</v>
      </c>
      <c r="Y230" s="10">
        <f t="shared" si="7"/>
        <v>0.2992076731</v>
      </c>
      <c r="Z230" s="10">
        <v>0.218</v>
      </c>
      <c r="AA230" s="9">
        <v>2732.0</v>
      </c>
      <c r="AB230" s="10">
        <f t="shared" si="8"/>
        <v>0.5696413678</v>
      </c>
      <c r="AC230" s="10">
        <f t="shared" si="9"/>
        <v>0.1311509591</v>
      </c>
      <c r="AD230" s="10">
        <v>0.19899999999999998</v>
      </c>
      <c r="AE230" s="9">
        <v>43716.0</v>
      </c>
      <c r="AF230" s="9">
        <v>1780.0</v>
      </c>
      <c r="AG230" s="9">
        <v>41439.0</v>
      </c>
      <c r="AH230" s="9">
        <v>3589.0</v>
      </c>
      <c r="AI230" s="10">
        <v>0.188</v>
      </c>
      <c r="AJ230" s="2">
        <v>4.032409631</v>
      </c>
      <c r="AK230" s="2">
        <v>1189.3632936321096</v>
      </c>
      <c r="AL230" s="2" t="s">
        <v>66</v>
      </c>
      <c r="AM230" s="2" t="s">
        <v>60</v>
      </c>
    </row>
    <row r="231" ht="15.75" hidden="1" customHeight="1">
      <c r="A231" s="2" t="s">
        <v>313</v>
      </c>
      <c r="B231" s="2">
        <v>30.9</v>
      </c>
      <c r="C231" s="2">
        <v>31.1</v>
      </c>
      <c r="D231" s="2">
        <v>30.7</v>
      </c>
      <c r="E231" s="2">
        <v>6015.0</v>
      </c>
      <c r="F231" s="2">
        <v>3432.0</v>
      </c>
      <c r="G231" s="2">
        <v>2583.0</v>
      </c>
      <c r="H231" s="10">
        <f t="shared" si="2"/>
        <v>0.5705735661</v>
      </c>
      <c r="I231" s="10">
        <f t="shared" si="3"/>
        <v>0.4294264339</v>
      </c>
      <c r="J231" s="9">
        <v>3282.0</v>
      </c>
      <c r="K231" s="10">
        <f t="shared" si="4"/>
        <v>0.5456359102</v>
      </c>
      <c r="L231" s="9">
        <v>2364.0</v>
      </c>
      <c r="M231" s="9">
        <v>399.0</v>
      </c>
      <c r="N231" s="9">
        <v>343.0</v>
      </c>
      <c r="O231" s="10">
        <f t="shared" ref="O231:Q231" si="237">L231/$J231</f>
        <v>0.7202925046</v>
      </c>
      <c r="P231" s="10">
        <f t="shared" si="237"/>
        <v>0.1215722121</v>
      </c>
      <c r="Q231" s="10">
        <f t="shared" si="237"/>
        <v>0.1045094455</v>
      </c>
      <c r="R231" s="10">
        <v>0.217</v>
      </c>
      <c r="S231" s="10">
        <v>0.276</v>
      </c>
      <c r="T231" s="10">
        <v>0.134</v>
      </c>
      <c r="U231" s="9">
        <v>5897.0</v>
      </c>
      <c r="V231" s="10">
        <f t="shared" si="6"/>
        <v>0.9803823774</v>
      </c>
      <c r="W231" s="10">
        <v>0.196</v>
      </c>
      <c r="X231" s="9">
        <v>1430.0</v>
      </c>
      <c r="Y231" s="10">
        <f t="shared" si="7"/>
        <v>0.2377389859</v>
      </c>
      <c r="Z231" s="10">
        <v>0.287</v>
      </c>
      <c r="AA231" s="9">
        <v>4314.0</v>
      </c>
      <c r="AB231" s="10">
        <f t="shared" si="8"/>
        <v>0.7172069825</v>
      </c>
      <c r="AC231" s="10">
        <f t="shared" si="9"/>
        <v>0.04505403159</v>
      </c>
      <c r="AD231" s="10">
        <v>0.17300000000000001</v>
      </c>
      <c r="AE231" s="9">
        <v>60898.0</v>
      </c>
      <c r="AF231" s="9">
        <v>2370.0</v>
      </c>
      <c r="AG231" s="9">
        <v>55111.0</v>
      </c>
      <c r="AH231" s="9">
        <v>4729.0</v>
      </c>
      <c r="AI231" s="10">
        <v>0.086</v>
      </c>
      <c r="AJ231" s="2">
        <v>2.227002898</v>
      </c>
      <c r="AK231" s="2">
        <v>2700.939457870432</v>
      </c>
      <c r="AL231" s="2" t="s">
        <v>59</v>
      </c>
      <c r="AM231" s="2" t="s">
        <v>144</v>
      </c>
    </row>
    <row r="232" ht="15.75" hidden="1" customHeight="1">
      <c r="A232" s="2" t="s">
        <v>314</v>
      </c>
      <c r="B232" s="2">
        <v>29.9</v>
      </c>
      <c r="C232" s="2">
        <v>31.1</v>
      </c>
      <c r="D232" s="2">
        <v>29.4</v>
      </c>
      <c r="E232" s="2">
        <v>8608.0</v>
      </c>
      <c r="F232" s="2">
        <v>4220.0</v>
      </c>
      <c r="G232" s="2">
        <v>4388.0</v>
      </c>
      <c r="H232" s="10">
        <f t="shared" si="2"/>
        <v>0.4902416357</v>
      </c>
      <c r="I232" s="10">
        <f t="shared" si="3"/>
        <v>0.5097583643</v>
      </c>
      <c r="J232" s="9">
        <v>3565.0</v>
      </c>
      <c r="K232" s="10">
        <f t="shared" si="4"/>
        <v>0.4141496283</v>
      </c>
      <c r="L232" s="9">
        <v>2645.0</v>
      </c>
      <c r="M232" s="9">
        <v>574.0</v>
      </c>
      <c r="N232" s="9">
        <v>25.0</v>
      </c>
      <c r="O232" s="10">
        <f t="shared" ref="O232:Q232" si="238">L232/$J232</f>
        <v>0.7419354839</v>
      </c>
      <c r="P232" s="10">
        <f t="shared" si="238"/>
        <v>0.1610098177</v>
      </c>
      <c r="Q232" s="10">
        <f t="shared" si="238"/>
        <v>0.007012622721</v>
      </c>
      <c r="R232" s="10">
        <v>0.142</v>
      </c>
      <c r="S232" s="10">
        <v>0.114</v>
      </c>
      <c r="T232" s="10">
        <v>0.168</v>
      </c>
      <c r="U232" s="9">
        <v>8475.0</v>
      </c>
      <c r="V232" s="10">
        <f t="shared" si="6"/>
        <v>0.9845492565</v>
      </c>
      <c r="W232" s="10">
        <v>0.273</v>
      </c>
      <c r="X232" s="9">
        <v>3042.0</v>
      </c>
      <c r="Y232" s="10">
        <f t="shared" si="7"/>
        <v>0.3533921933</v>
      </c>
      <c r="Z232" s="10">
        <v>0.43200000000000005</v>
      </c>
      <c r="AA232" s="9">
        <v>4700.0</v>
      </c>
      <c r="AB232" s="10">
        <f t="shared" si="8"/>
        <v>0.5460037175</v>
      </c>
      <c r="AC232" s="10">
        <f t="shared" si="9"/>
        <v>0.1006040892</v>
      </c>
      <c r="AD232" s="10">
        <v>0.182</v>
      </c>
      <c r="AE232" s="9">
        <v>61332.0</v>
      </c>
      <c r="AF232" s="9">
        <v>2326.0</v>
      </c>
      <c r="AG232" s="9">
        <v>47961.0</v>
      </c>
      <c r="AH232" s="9">
        <v>5733.0</v>
      </c>
      <c r="AI232" s="10">
        <v>0.052000000000000005</v>
      </c>
      <c r="AJ232" s="2">
        <v>207.5381285</v>
      </c>
      <c r="AK232" s="2">
        <v>41.47671592788792</v>
      </c>
      <c r="AL232" s="2" t="s">
        <v>77</v>
      </c>
      <c r="AM232" s="2" t="s">
        <v>67</v>
      </c>
    </row>
    <row r="233" ht="15.75" hidden="1" customHeight="1">
      <c r="A233" s="2" t="s">
        <v>315</v>
      </c>
      <c r="B233" s="2">
        <v>29.9</v>
      </c>
      <c r="C233" s="2">
        <v>31.1</v>
      </c>
      <c r="D233" s="2">
        <v>29.4</v>
      </c>
      <c r="E233" s="2">
        <v>7642.0</v>
      </c>
      <c r="F233" s="2">
        <v>3740.0</v>
      </c>
      <c r="G233" s="2">
        <v>3902.0</v>
      </c>
      <c r="H233" s="10">
        <f t="shared" si="2"/>
        <v>0.4894006805</v>
      </c>
      <c r="I233" s="10">
        <f t="shared" si="3"/>
        <v>0.5105993195</v>
      </c>
      <c r="J233" s="9">
        <v>2915.0</v>
      </c>
      <c r="K233" s="10">
        <f t="shared" si="4"/>
        <v>0.381444648</v>
      </c>
      <c r="L233" s="9">
        <v>1965.0</v>
      </c>
      <c r="M233" s="9">
        <v>542.0</v>
      </c>
      <c r="N233" s="9">
        <v>255.0</v>
      </c>
      <c r="O233" s="10">
        <f t="shared" ref="O233:Q233" si="239">L233/$J233</f>
        <v>0.6740994854</v>
      </c>
      <c r="P233" s="10">
        <f t="shared" si="239"/>
        <v>0.1859348199</v>
      </c>
      <c r="Q233" s="10">
        <f t="shared" si="239"/>
        <v>0.08747855918</v>
      </c>
      <c r="R233" s="10">
        <v>0.059000000000000004</v>
      </c>
      <c r="S233" s="10">
        <v>0.067</v>
      </c>
      <c r="T233" s="10">
        <v>0.051</v>
      </c>
      <c r="U233" s="9">
        <v>7485.0</v>
      </c>
      <c r="V233" s="10">
        <f t="shared" si="6"/>
        <v>0.9794556399</v>
      </c>
      <c r="W233" s="10">
        <v>0.396</v>
      </c>
      <c r="X233" s="9">
        <v>2320.0</v>
      </c>
      <c r="Y233" s="10">
        <f t="shared" si="7"/>
        <v>0.3035854488</v>
      </c>
      <c r="Z233" s="10">
        <v>0.556</v>
      </c>
      <c r="AA233" s="9">
        <v>4628.0</v>
      </c>
      <c r="AB233" s="10">
        <f t="shared" si="8"/>
        <v>0.6056006281</v>
      </c>
      <c r="AC233" s="10">
        <f t="shared" si="9"/>
        <v>0.09081392306</v>
      </c>
      <c r="AD233" s="10">
        <v>0.34700000000000003</v>
      </c>
      <c r="AE233" s="9">
        <v>44795.0</v>
      </c>
      <c r="AF233" s="9">
        <v>2437.0</v>
      </c>
      <c r="AG233" s="9">
        <v>35389.0</v>
      </c>
      <c r="AH233" s="9">
        <v>5489.0</v>
      </c>
      <c r="AI233" s="10">
        <v>0.087</v>
      </c>
      <c r="AJ233" s="2">
        <v>7.021548804</v>
      </c>
      <c r="AK233" s="2">
        <v>1088.3638657679833</v>
      </c>
      <c r="AL233" s="2" t="s">
        <v>66</v>
      </c>
      <c r="AM233" s="2" t="s">
        <v>64</v>
      </c>
    </row>
    <row r="234" ht="15.75" customHeight="1">
      <c r="A234" s="2" t="s">
        <v>316</v>
      </c>
      <c r="B234" s="2">
        <v>38.6</v>
      </c>
      <c r="C234" s="2">
        <v>31.1</v>
      </c>
      <c r="D234" s="2">
        <v>42.1</v>
      </c>
      <c r="E234" s="2">
        <v>4227.0</v>
      </c>
      <c r="F234" s="2">
        <v>2174.0</v>
      </c>
      <c r="G234" s="2">
        <v>2053.0</v>
      </c>
      <c r="H234" s="10">
        <f t="shared" si="2"/>
        <v>0.5143127514</v>
      </c>
      <c r="I234" s="10">
        <f t="shared" si="3"/>
        <v>0.4856872486</v>
      </c>
      <c r="J234" s="9">
        <v>1928.0</v>
      </c>
      <c r="K234" s="10">
        <f t="shared" si="4"/>
        <v>0.4561154483</v>
      </c>
      <c r="L234" s="9">
        <v>1503.0</v>
      </c>
      <c r="M234" s="9">
        <v>138.0</v>
      </c>
      <c r="N234" s="9">
        <v>98.0</v>
      </c>
      <c r="O234" s="10">
        <f t="shared" ref="O234:Q234" si="240">L234/$J234</f>
        <v>0.7795643154</v>
      </c>
      <c r="P234" s="10">
        <f t="shared" si="240"/>
        <v>0.07157676349</v>
      </c>
      <c r="Q234" s="10">
        <f t="shared" si="240"/>
        <v>0.05082987552</v>
      </c>
      <c r="R234" s="10">
        <v>0.37799999999999995</v>
      </c>
      <c r="S234" s="10">
        <v>0.38799999999999996</v>
      </c>
      <c r="T234" s="10">
        <v>0.369</v>
      </c>
      <c r="U234" s="9">
        <v>4227.0</v>
      </c>
      <c r="V234" s="10">
        <f t="shared" si="6"/>
        <v>1</v>
      </c>
      <c r="W234" s="10">
        <v>0.063</v>
      </c>
      <c r="X234" s="9">
        <v>1383.0</v>
      </c>
      <c r="Y234" s="10">
        <f t="shared" si="7"/>
        <v>0.3271823989</v>
      </c>
      <c r="Z234" s="10">
        <v>0.040999999999999995</v>
      </c>
      <c r="AA234" s="9">
        <v>2323.0</v>
      </c>
      <c r="AB234" s="10">
        <f t="shared" si="8"/>
        <v>0.5495623374</v>
      </c>
      <c r="AC234" s="10">
        <f t="shared" si="9"/>
        <v>0.1232552638</v>
      </c>
      <c r="AD234" s="10">
        <v>0.077</v>
      </c>
      <c r="AE234" s="9">
        <v>82842.0</v>
      </c>
      <c r="AF234" s="9">
        <v>1535.0</v>
      </c>
      <c r="AG234" s="9">
        <v>78795.0</v>
      </c>
      <c r="AH234" s="9">
        <v>3036.0</v>
      </c>
      <c r="AI234" s="10">
        <v>0.039</v>
      </c>
      <c r="AJ234" s="2">
        <v>3.192372019</v>
      </c>
      <c r="AK234" s="2">
        <v>1324.0938007356967</v>
      </c>
      <c r="AL234" s="2" t="s">
        <v>66</v>
      </c>
      <c r="AM234" s="2" t="s">
        <v>95</v>
      </c>
    </row>
    <row r="235" ht="15.75" hidden="1" customHeight="1">
      <c r="A235" s="2" t="s">
        <v>317</v>
      </c>
      <c r="B235" s="2">
        <v>31.6</v>
      </c>
      <c r="C235" s="2">
        <v>31.2</v>
      </c>
      <c r="D235" s="2">
        <v>31.7</v>
      </c>
      <c r="E235" s="2">
        <v>4760.0</v>
      </c>
      <c r="F235" s="2">
        <v>2475.0</v>
      </c>
      <c r="G235" s="2">
        <v>2285.0</v>
      </c>
      <c r="H235" s="10">
        <f t="shared" si="2"/>
        <v>0.5199579832</v>
      </c>
      <c r="I235" s="10">
        <f t="shared" si="3"/>
        <v>0.4800420168</v>
      </c>
      <c r="J235" s="9">
        <v>2298.0</v>
      </c>
      <c r="K235" s="10">
        <f t="shared" si="4"/>
        <v>0.4827731092</v>
      </c>
      <c r="L235" s="9">
        <v>1912.0</v>
      </c>
      <c r="M235" s="9">
        <v>193.0</v>
      </c>
      <c r="N235" s="9">
        <v>74.0</v>
      </c>
      <c r="O235" s="10">
        <f t="shared" ref="O235:Q235" si="241">L235/$J235</f>
        <v>0.8320278503</v>
      </c>
      <c r="P235" s="10">
        <f t="shared" si="241"/>
        <v>0.08398607485</v>
      </c>
      <c r="Q235" s="10">
        <f t="shared" si="241"/>
        <v>0.03220191471</v>
      </c>
      <c r="R235" s="10">
        <v>0.23399999999999999</v>
      </c>
      <c r="S235" s="10">
        <v>0.203</v>
      </c>
      <c r="T235" s="10">
        <v>0.267</v>
      </c>
      <c r="U235" s="9">
        <v>4760.0</v>
      </c>
      <c r="V235" s="10">
        <f t="shared" si="6"/>
        <v>1</v>
      </c>
      <c r="W235" s="10">
        <v>0.114</v>
      </c>
      <c r="X235" s="9">
        <v>1151.0</v>
      </c>
      <c r="Y235" s="10">
        <f t="shared" si="7"/>
        <v>0.2418067227</v>
      </c>
      <c r="Z235" s="10">
        <v>0.14400000000000002</v>
      </c>
      <c r="AA235" s="9">
        <v>3292.0</v>
      </c>
      <c r="AB235" s="10">
        <f t="shared" si="8"/>
        <v>0.6915966387</v>
      </c>
      <c r="AC235" s="10">
        <f t="shared" si="9"/>
        <v>0.06659663866</v>
      </c>
      <c r="AD235" s="10">
        <v>0.111</v>
      </c>
      <c r="AE235" s="9">
        <v>69221.0</v>
      </c>
      <c r="AF235" s="9">
        <v>1951.0</v>
      </c>
      <c r="AG235" s="9">
        <v>58842.0</v>
      </c>
      <c r="AH235" s="9">
        <v>3643.0</v>
      </c>
      <c r="AI235" s="10">
        <v>0.129</v>
      </c>
      <c r="AJ235" s="2">
        <v>3.170182697</v>
      </c>
      <c r="AK235" s="2">
        <v>1501.4907514650408</v>
      </c>
      <c r="AL235" s="2" t="s">
        <v>59</v>
      </c>
      <c r="AM235" s="2" t="s">
        <v>151</v>
      </c>
    </row>
    <row r="236" ht="15.75" hidden="1" customHeight="1">
      <c r="A236" s="2" t="s">
        <v>318</v>
      </c>
      <c r="B236" s="2">
        <v>33.3</v>
      </c>
      <c r="C236" s="2">
        <v>31.2</v>
      </c>
      <c r="D236" s="2">
        <v>34.5</v>
      </c>
      <c r="E236" s="2">
        <v>2103.0</v>
      </c>
      <c r="F236" s="2">
        <v>925.0</v>
      </c>
      <c r="G236" s="2">
        <v>1178.0</v>
      </c>
      <c r="H236" s="10">
        <f t="shared" si="2"/>
        <v>0.4398478364</v>
      </c>
      <c r="I236" s="10">
        <f t="shared" si="3"/>
        <v>0.5601521636</v>
      </c>
      <c r="J236" s="9">
        <v>946.0</v>
      </c>
      <c r="K236" s="10">
        <f t="shared" si="4"/>
        <v>0.4498335711</v>
      </c>
      <c r="L236" s="9">
        <v>680.0</v>
      </c>
      <c r="M236" s="9">
        <v>88.0</v>
      </c>
      <c r="N236" s="9">
        <v>14.0</v>
      </c>
      <c r="O236" s="10">
        <f t="shared" ref="O236:Q236" si="242">L236/$J236</f>
        <v>0.7188160677</v>
      </c>
      <c r="P236" s="10">
        <f t="shared" si="242"/>
        <v>0.09302325581</v>
      </c>
      <c r="Q236" s="10">
        <f t="shared" si="242"/>
        <v>0.01479915433</v>
      </c>
      <c r="R236" s="10">
        <v>0.182</v>
      </c>
      <c r="S236" s="10">
        <v>0.21899999999999997</v>
      </c>
      <c r="T236" s="10">
        <v>0.156</v>
      </c>
      <c r="U236" s="9">
        <v>2008.0</v>
      </c>
      <c r="V236" s="10">
        <f t="shared" si="6"/>
        <v>0.9548264384</v>
      </c>
      <c r="W236" s="10">
        <v>0.253</v>
      </c>
      <c r="X236" s="9">
        <v>464.0</v>
      </c>
      <c r="Y236" s="10">
        <f t="shared" si="7"/>
        <v>0.220637185</v>
      </c>
      <c r="Z236" s="10">
        <v>0.254</v>
      </c>
      <c r="AA236" s="9">
        <v>1304.0</v>
      </c>
      <c r="AB236" s="10">
        <f t="shared" si="8"/>
        <v>0.6200665716</v>
      </c>
      <c r="AC236" s="10">
        <f t="shared" si="9"/>
        <v>0.1592962435</v>
      </c>
      <c r="AD236" s="10">
        <v>0.275</v>
      </c>
      <c r="AE236" s="9">
        <v>48810.0</v>
      </c>
      <c r="AF236" s="9">
        <v>777.0</v>
      </c>
      <c r="AG236" s="9">
        <v>35844.0</v>
      </c>
      <c r="AH236" s="9">
        <v>1683.0</v>
      </c>
      <c r="AI236" s="10">
        <v>0.102</v>
      </c>
      <c r="AJ236" s="2">
        <v>1.249156786</v>
      </c>
      <c r="AK236" s="2">
        <v>1683.5356646735618</v>
      </c>
      <c r="AL236" s="2" t="s">
        <v>59</v>
      </c>
      <c r="AM236" s="2" t="s">
        <v>136</v>
      </c>
    </row>
    <row r="237" ht="15.75" customHeight="1">
      <c r="A237" s="2" t="s">
        <v>319</v>
      </c>
      <c r="B237" s="2">
        <v>33.9</v>
      </c>
      <c r="C237" s="2">
        <v>31.2</v>
      </c>
      <c r="D237" s="2">
        <v>39.0</v>
      </c>
      <c r="E237" s="2">
        <v>2079.0</v>
      </c>
      <c r="F237" s="2">
        <v>963.0</v>
      </c>
      <c r="G237" s="2">
        <v>1116.0</v>
      </c>
      <c r="H237" s="10">
        <f t="shared" si="2"/>
        <v>0.4632034632</v>
      </c>
      <c r="I237" s="10">
        <f t="shared" si="3"/>
        <v>0.5367965368</v>
      </c>
      <c r="J237" s="9">
        <v>1034.0</v>
      </c>
      <c r="K237" s="10">
        <f t="shared" si="4"/>
        <v>0.4973544974</v>
      </c>
      <c r="L237" s="9">
        <v>816.0</v>
      </c>
      <c r="M237" s="9">
        <v>109.0</v>
      </c>
      <c r="N237" s="9">
        <v>53.0</v>
      </c>
      <c r="O237" s="10">
        <f t="shared" ref="O237:Q237" si="243">L237/$J237</f>
        <v>0.7891682785</v>
      </c>
      <c r="P237" s="10">
        <f t="shared" si="243"/>
        <v>0.1054158607</v>
      </c>
      <c r="Q237" s="10">
        <f t="shared" si="243"/>
        <v>0.05125725338</v>
      </c>
      <c r="R237" s="10">
        <v>0.237</v>
      </c>
      <c r="S237" s="10">
        <v>0.281</v>
      </c>
      <c r="T237" s="10">
        <v>0.205</v>
      </c>
      <c r="U237" s="9">
        <v>2063.0</v>
      </c>
      <c r="V237" s="10">
        <f t="shared" si="6"/>
        <v>0.9923039923</v>
      </c>
      <c r="W237" s="10">
        <v>0.14</v>
      </c>
      <c r="X237" s="9">
        <v>467.0</v>
      </c>
      <c r="Y237" s="10">
        <f t="shared" si="7"/>
        <v>0.2246272246</v>
      </c>
      <c r="Z237" s="10">
        <v>0.11800000000000001</v>
      </c>
      <c r="AA237" s="9">
        <v>1306.0</v>
      </c>
      <c r="AB237" s="10">
        <f t="shared" si="8"/>
        <v>0.6281866282</v>
      </c>
      <c r="AC237" s="10">
        <f t="shared" si="9"/>
        <v>0.1471861472</v>
      </c>
      <c r="AD237" s="10">
        <v>0.132</v>
      </c>
      <c r="AE237" s="9">
        <v>54419.0</v>
      </c>
      <c r="AF237" s="9">
        <v>861.0</v>
      </c>
      <c r="AG237" s="9">
        <v>38656.0</v>
      </c>
      <c r="AH237" s="9">
        <v>1659.0</v>
      </c>
      <c r="AI237" s="10">
        <v>0.035</v>
      </c>
      <c r="AJ237" s="2">
        <v>1.000476884</v>
      </c>
      <c r="AK237" s="2">
        <v>2078.009030741384</v>
      </c>
      <c r="AL237" s="2" t="s">
        <v>59</v>
      </c>
      <c r="AM237" s="2" t="s">
        <v>78</v>
      </c>
    </row>
    <row r="238" ht="15.75" customHeight="1">
      <c r="A238" s="2" t="s">
        <v>320</v>
      </c>
      <c r="B238" s="2">
        <v>39.9</v>
      </c>
      <c r="C238" s="2">
        <v>31.2</v>
      </c>
      <c r="D238" s="2">
        <v>44.4</v>
      </c>
      <c r="E238" s="2">
        <v>4130.0</v>
      </c>
      <c r="F238" s="2">
        <v>1831.0</v>
      </c>
      <c r="G238" s="2">
        <v>2299.0</v>
      </c>
      <c r="H238" s="10">
        <f t="shared" si="2"/>
        <v>0.4433414044</v>
      </c>
      <c r="I238" s="10">
        <f t="shared" si="3"/>
        <v>0.5566585956</v>
      </c>
      <c r="J238" s="9">
        <v>1931.0</v>
      </c>
      <c r="K238" s="10">
        <f t="shared" si="4"/>
        <v>0.4675544794</v>
      </c>
      <c r="L238" s="9">
        <v>1468.0</v>
      </c>
      <c r="M238" s="9">
        <v>340.0</v>
      </c>
      <c r="N238" s="9">
        <v>0.0</v>
      </c>
      <c r="O238" s="10">
        <f t="shared" ref="O238:Q238" si="244">L238/$J238</f>
        <v>0.7602278612</v>
      </c>
      <c r="P238" s="10">
        <f t="shared" si="244"/>
        <v>0.1760745728</v>
      </c>
      <c r="Q238" s="10">
        <f t="shared" si="244"/>
        <v>0</v>
      </c>
      <c r="R238" s="10">
        <v>0.14800000000000002</v>
      </c>
      <c r="S238" s="10">
        <v>0.165</v>
      </c>
      <c r="T238" s="10">
        <v>0.136</v>
      </c>
      <c r="U238" s="9">
        <v>4117.0</v>
      </c>
      <c r="V238" s="10">
        <f t="shared" si="6"/>
        <v>0.9968523002</v>
      </c>
      <c r="W238" s="10">
        <v>0.261</v>
      </c>
      <c r="X238" s="9">
        <v>694.0</v>
      </c>
      <c r="Y238" s="10">
        <f t="shared" si="7"/>
        <v>0.1680387409</v>
      </c>
      <c r="Z238" s="10">
        <v>0.444</v>
      </c>
      <c r="AA238" s="9">
        <v>2683.0</v>
      </c>
      <c r="AB238" s="10">
        <f t="shared" si="8"/>
        <v>0.6496368039</v>
      </c>
      <c r="AC238" s="10">
        <f t="shared" si="9"/>
        <v>0.1823244552</v>
      </c>
      <c r="AD238" s="10">
        <v>0.252</v>
      </c>
      <c r="AE238" s="9">
        <v>37593.0</v>
      </c>
      <c r="AF238" s="9">
        <v>2270.0</v>
      </c>
      <c r="AG238" s="9">
        <v>27848.0</v>
      </c>
      <c r="AH238" s="9">
        <v>3543.0</v>
      </c>
      <c r="AI238" s="10">
        <v>0.11800000000000001</v>
      </c>
      <c r="AJ238" s="2">
        <v>2.85051862</v>
      </c>
      <c r="AK238" s="2">
        <v>1448.8591553210063</v>
      </c>
      <c r="AL238" s="2" t="s">
        <v>59</v>
      </c>
      <c r="AM238" s="2" t="s">
        <v>78</v>
      </c>
    </row>
    <row r="239" ht="15.75" hidden="1" customHeight="1">
      <c r="A239" s="2" t="s">
        <v>321</v>
      </c>
      <c r="B239" s="2">
        <v>30.0</v>
      </c>
      <c r="C239" s="2">
        <v>31.2</v>
      </c>
      <c r="D239" s="2">
        <v>26.0</v>
      </c>
      <c r="E239" s="2">
        <v>9049.0</v>
      </c>
      <c r="F239" s="2">
        <v>5173.0</v>
      </c>
      <c r="G239" s="2">
        <v>3876.0</v>
      </c>
      <c r="H239" s="10">
        <f t="shared" si="2"/>
        <v>0.5716653774</v>
      </c>
      <c r="I239" s="10">
        <f t="shared" si="3"/>
        <v>0.4283346226</v>
      </c>
      <c r="J239" s="9">
        <v>3042.0</v>
      </c>
      <c r="K239" s="10">
        <f t="shared" si="4"/>
        <v>0.3361697425</v>
      </c>
      <c r="L239" s="9">
        <v>2397.0</v>
      </c>
      <c r="M239" s="9">
        <v>389.0</v>
      </c>
      <c r="N239" s="9">
        <v>26.0</v>
      </c>
      <c r="O239" s="10">
        <f t="shared" ref="O239:Q239" si="245">L239/$J239</f>
        <v>0.7879684418</v>
      </c>
      <c r="P239" s="10">
        <f t="shared" si="245"/>
        <v>0.1278763971</v>
      </c>
      <c r="Q239" s="10">
        <f t="shared" si="245"/>
        <v>0.008547008547</v>
      </c>
      <c r="R239" s="10">
        <v>0.071</v>
      </c>
      <c r="S239" s="10">
        <v>0.066</v>
      </c>
      <c r="T239" s="10">
        <v>0.079</v>
      </c>
      <c r="U239" s="9">
        <v>7588.0</v>
      </c>
      <c r="V239" s="10">
        <f t="shared" si="6"/>
        <v>0.8385456957</v>
      </c>
      <c r="W239" s="10">
        <v>0.23600000000000002</v>
      </c>
      <c r="X239" s="9">
        <v>2903.0</v>
      </c>
      <c r="Y239" s="10">
        <f t="shared" si="7"/>
        <v>0.3208089292</v>
      </c>
      <c r="Z239" s="10">
        <v>0.391</v>
      </c>
      <c r="AA239" s="9">
        <v>4240.0</v>
      </c>
      <c r="AB239" s="10">
        <f t="shared" si="8"/>
        <v>0.4685600619</v>
      </c>
      <c r="AC239" s="10">
        <f t="shared" si="9"/>
        <v>0.210631009</v>
      </c>
      <c r="AD239" s="10">
        <v>0.151</v>
      </c>
      <c r="AE239" s="9">
        <v>64820.0</v>
      </c>
      <c r="AF239" s="9">
        <v>2172.0</v>
      </c>
      <c r="AG239" s="9">
        <v>52841.0</v>
      </c>
      <c r="AH239" s="9">
        <v>6412.0</v>
      </c>
      <c r="AI239" s="10">
        <v>0.07</v>
      </c>
      <c r="AJ239" s="2">
        <v>1189.856855</v>
      </c>
      <c r="AK239" s="2">
        <v>7.605116499496908</v>
      </c>
      <c r="AL239" s="2" t="s">
        <v>77</v>
      </c>
      <c r="AM239" s="2" t="s">
        <v>81</v>
      </c>
    </row>
    <row r="240" ht="15.75" hidden="1" customHeight="1">
      <c r="A240" s="2" t="s">
        <v>322</v>
      </c>
      <c r="B240" s="2">
        <v>32.1</v>
      </c>
      <c r="C240" s="2">
        <v>31.2</v>
      </c>
      <c r="D240" s="2">
        <v>33.8</v>
      </c>
      <c r="E240" s="2">
        <v>5196.0</v>
      </c>
      <c r="F240" s="2">
        <v>2606.0</v>
      </c>
      <c r="G240" s="2">
        <v>2590.0</v>
      </c>
      <c r="H240" s="10">
        <f t="shared" si="2"/>
        <v>0.5015396459</v>
      </c>
      <c r="I240" s="10">
        <f t="shared" si="3"/>
        <v>0.4984603541</v>
      </c>
      <c r="J240" s="9">
        <v>2229.0</v>
      </c>
      <c r="K240" s="10">
        <f t="shared" si="4"/>
        <v>0.4289838337</v>
      </c>
      <c r="L240" s="9">
        <v>1423.0</v>
      </c>
      <c r="M240" s="9">
        <v>327.0</v>
      </c>
      <c r="N240" s="9">
        <v>56.0</v>
      </c>
      <c r="O240" s="10">
        <f t="shared" ref="O240:Q240" si="246">L240/$J240</f>
        <v>0.6384028712</v>
      </c>
      <c r="P240" s="10">
        <f t="shared" si="246"/>
        <v>0.1467025572</v>
      </c>
      <c r="Q240" s="10">
        <f t="shared" si="246"/>
        <v>0.02512337371</v>
      </c>
      <c r="R240" s="10">
        <v>0.13</v>
      </c>
      <c r="S240" s="10">
        <v>0.157</v>
      </c>
      <c r="T240" s="10">
        <v>0.105</v>
      </c>
      <c r="U240" s="9">
        <v>5118.0</v>
      </c>
      <c r="V240" s="10">
        <f t="shared" si="6"/>
        <v>0.9849884527</v>
      </c>
      <c r="W240" s="10">
        <v>0.24100000000000002</v>
      </c>
      <c r="X240" s="9">
        <v>1639.0</v>
      </c>
      <c r="Y240" s="10">
        <f t="shared" si="7"/>
        <v>0.31543495</v>
      </c>
      <c r="Z240" s="10">
        <v>0.306</v>
      </c>
      <c r="AA240" s="9">
        <v>3011.0</v>
      </c>
      <c r="AB240" s="10">
        <f t="shared" si="8"/>
        <v>0.5794842186</v>
      </c>
      <c r="AC240" s="10">
        <f t="shared" si="9"/>
        <v>0.1050808314</v>
      </c>
      <c r="AD240" s="10">
        <v>0.22</v>
      </c>
      <c r="AE240" s="9">
        <v>60452.0</v>
      </c>
      <c r="AF240" s="9">
        <v>1460.0</v>
      </c>
      <c r="AG240" s="9">
        <v>45943.0</v>
      </c>
      <c r="AH240" s="9">
        <v>3745.0</v>
      </c>
      <c r="AI240" s="10">
        <v>0.081</v>
      </c>
      <c r="AJ240" s="2">
        <v>547.7796385</v>
      </c>
      <c r="AK240" s="2">
        <v>9.48556615617979</v>
      </c>
      <c r="AL240" s="2" t="s">
        <v>77</v>
      </c>
      <c r="AM240" s="2" t="s">
        <v>323</v>
      </c>
    </row>
    <row r="241" ht="15.75" customHeight="1">
      <c r="A241" s="2" t="s">
        <v>324</v>
      </c>
      <c r="B241" s="2">
        <v>34.2</v>
      </c>
      <c r="C241" s="2">
        <v>31.2</v>
      </c>
      <c r="D241" s="2">
        <v>35.7</v>
      </c>
      <c r="E241" s="2">
        <v>7278.0</v>
      </c>
      <c r="F241" s="2">
        <v>3611.0</v>
      </c>
      <c r="G241" s="2">
        <v>3667.0</v>
      </c>
      <c r="H241" s="10">
        <f t="shared" si="2"/>
        <v>0.4961527892</v>
      </c>
      <c r="I241" s="10">
        <f t="shared" si="3"/>
        <v>0.5038472108</v>
      </c>
      <c r="J241" s="9">
        <v>2992.0</v>
      </c>
      <c r="K241" s="10">
        <f t="shared" si="4"/>
        <v>0.4111019511</v>
      </c>
      <c r="L241" s="9">
        <v>2535.0</v>
      </c>
      <c r="M241" s="9">
        <v>319.0</v>
      </c>
      <c r="N241" s="9">
        <v>0.0</v>
      </c>
      <c r="O241" s="10">
        <f t="shared" ref="O241:Q241" si="247">L241/$J241</f>
        <v>0.8472593583</v>
      </c>
      <c r="P241" s="10">
        <f t="shared" si="247"/>
        <v>0.1066176471</v>
      </c>
      <c r="Q241" s="10">
        <f t="shared" si="247"/>
        <v>0</v>
      </c>
      <c r="R241" s="10">
        <v>0.198</v>
      </c>
      <c r="S241" s="10">
        <v>0.21899999999999997</v>
      </c>
      <c r="T241" s="10">
        <v>0.177</v>
      </c>
      <c r="U241" s="9">
        <v>7271.0</v>
      </c>
      <c r="V241" s="10">
        <f t="shared" si="6"/>
        <v>0.9990381973</v>
      </c>
      <c r="W241" s="10">
        <v>0.099</v>
      </c>
      <c r="X241" s="9">
        <v>2003.0</v>
      </c>
      <c r="Y241" s="10">
        <f t="shared" si="7"/>
        <v>0.2752129706</v>
      </c>
      <c r="Z241" s="10">
        <v>0.136</v>
      </c>
      <c r="AA241" s="9">
        <v>4188.0</v>
      </c>
      <c r="AB241" s="10">
        <f t="shared" si="8"/>
        <v>0.5754328112</v>
      </c>
      <c r="AC241" s="10">
        <f t="shared" si="9"/>
        <v>0.1493542182</v>
      </c>
      <c r="AD241" s="10">
        <v>0.102</v>
      </c>
      <c r="AE241" s="9">
        <v>64808.0</v>
      </c>
      <c r="AF241" s="9">
        <v>2731.0</v>
      </c>
      <c r="AG241" s="9">
        <v>55386.0</v>
      </c>
      <c r="AH241" s="9">
        <v>5388.0</v>
      </c>
      <c r="AI241" s="10">
        <v>0.131</v>
      </c>
      <c r="AJ241" s="2">
        <v>35.84822909</v>
      </c>
      <c r="AK241" s="2">
        <v>203.02258116371573</v>
      </c>
      <c r="AL241" s="2" t="s">
        <v>77</v>
      </c>
      <c r="AM241" s="2" t="s">
        <v>111</v>
      </c>
    </row>
    <row r="242" ht="15.75" hidden="1" customHeight="1">
      <c r="A242" s="2" t="s">
        <v>325</v>
      </c>
      <c r="B242" s="2">
        <v>31.5</v>
      </c>
      <c r="C242" s="2">
        <v>31.2</v>
      </c>
      <c r="D242" s="2">
        <v>31.7</v>
      </c>
      <c r="E242" s="2">
        <v>2777.0</v>
      </c>
      <c r="F242" s="2">
        <v>1545.0</v>
      </c>
      <c r="G242" s="2">
        <v>1232.0</v>
      </c>
      <c r="H242" s="10">
        <f t="shared" si="2"/>
        <v>0.5563557796</v>
      </c>
      <c r="I242" s="10">
        <f t="shared" si="3"/>
        <v>0.4436442204</v>
      </c>
      <c r="J242" s="9">
        <v>1436.0</v>
      </c>
      <c r="K242" s="10">
        <f t="shared" si="4"/>
        <v>0.5171047893</v>
      </c>
      <c r="L242" s="9">
        <v>409.0</v>
      </c>
      <c r="M242" s="9">
        <v>89.0</v>
      </c>
      <c r="N242" s="9">
        <v>214.0</v>
      </c>
      <c r="O242" s="10">
        <f t="shared" ref="O242:Q242" si="248">L242/$J242</f>
        <v>0.2848189415</v>
      </c>
      <c r="P242" s="10">
        <f t="shared" si="248"/>
        <v>0.06197771588</v>
      </c>
      <c r="Q242" s="10">
        <f t="shared" si="248"/>
        <v>0.1490250696</v>
      </c>
      <c r="R242" s="10">
        <v>0.184</v>
      </c>
      <c r="S242" s="10">
        <v>0.139</v>
      </c>
      <c r="T242" s="10">
        <v>0.237</v>
      </c>
      <c r="U242" s="9">
        <v>2346.0</v>
      </c>
      <c r="V242" s="10">
        <f t="shared" si="6"/>
        <v>0.844796543</v>
      </c>
      <c r="W242" s="10">
        <v>0.431</v>
      </c>
      <c r="X242" s="9">
        <v>343.0</v>
      </c>
      <c r="Y242" s="10">
        <f t="shared" si="7"/>
        <v>0.1235145841</v>
      </c>
      <c r="Z242" s="10">
        <v>0.569</v>
      </c>
      <c r="AA242" s="9">
        <v>1722.0</v>
      </c>
      <c r="AB242" s="10">
        <f t="shared" si="8"/>
        <v>0.6200936262</v>
      </c>
      <c r="AC242" s="10">
        <f t="shared" si="9"/>
        <v>0.2563917897</v>
      </c>
      <c r="AD242" s="10">
        <v>0.444</v>
      </c>
      <c r="AE242" s="9">
        <v>41240.0</v>
      </c>
      <c r="AF242" s="9">
        <v>1273.0</v>
      </c>
      <c r="AG242" s="9">
        <v>27066.0</v>
      </c>
      <c r="AH242" s="9">
        <v>2394.0</v>
      </c>
      <c r="AI242" s="10">
        <v>0.11</v>
      </c>
      <c r="AJ242" s="2">
        <v>2.549208781</v>
      </c>
      <c r="AK242" s="2">
        <v>1089.3576158601818</v>
      </c>
      <c r="AL242" s="2" t="s">
        <v>66</v>
      </c>
      <c r="AM242" s="2" t="s">
        <v>85</v>
      </c>
    </row>
    <row r="243" ht="15.75" customHeight="1">
      <c r="A243" s="2" t="s">
        <v>326</v>
      </c>
      <c r="B243" s="2">
        <v>33.2</v>
      </c>
      <c r="C243" s="2">
        <v>31.2</v>
      </c>
      <c r="D243" s="2">
        <v>35.6</v>
      </c>
      <c r="E243" s="2">
        <v>8847.0</v>
      </c>
      <c r="F243" s="2">
        <v>4718.0</v>
      </c>
      <c r="G243" s="2">
        <v>4129.0</v>
      </c>
      <c r="H243" s="10">
        <f t="shared" si="2"/>
        <v>0.5332881203</v>
      </c>
      <c r="I243" s="10">
        <f t="shared" si="3"/>
        <v>0.4667118797</v>
      </c>
      <c r="J243" s="9">
        <v>3848.0</v>
      </c>
      <c r="K243" s="10">
        <f t="shared" si="4"/>
        <v>0.4349497005</v>
      </c>
      <c r="L243" s="9">
        <v>2930.0</v>
      </c>
      <c r="M243" s="9">
        <v>573.0</v>
      </c>
      <c r="N243" s="9">
        <v>56.0</v>
      </c>
      <c r="O243" s="10">
        <f t="shared" ref="O243:Q243" si="249">L243/$J243</f>
        <v>0.7614345114</v>
      </c>
      <c r="P243" s="10">
        <f t="shared" si="249"/>
        <v>0.1489085239</v>
      </c>
      <c r="Q243" s="10">
        <f t="shared" si="249"/>
        <v>0.01455301455</v>
      </c>
      <c r="R243" s="10">
        <v>0.258</v>
      </c>
      <c r="S243" s="10">
        <v>0.239</v>
      </c>
      <c r="T243" s="10">
        <v>0.27699999999999997</v>
      </c>
      <c r="U243" s="9">
        <v>8836.0</v>
      </c>
      <c r="V243" s="10">
        <f t="shared" si="6"/>
        <v>0.9987566407</v>
      </c>
      <c r="W243" s="10">
        <v>0.126</v>
      </c>
      <c r="X243" s="9">
        <v>2751.0</v>
      </c>
      <c r="Y243" s="10">
        <f t="shared" si="7"/>
        <v>0.3109528654</v>
      </c>
      <c r="Z243" s="10">
        <v>0.221</v>
      </c>
      <c r="AA243" s="9">
        <v>5005.0</v>
      </c>
      <c r="AB243" s="10">
        <f t="shared" si="8"/>
        <v>0.5657284955</v>
      </c>
      <c r="AC243" s="10">
        <f t="shared" si="9"/>
        <v>0.1233186391</v>
      </c>
      <c r="AD243" s="10">
        <v>0.094</v>
      </c>
      <c r="AE243" s="9">
        <v>73801.0</v>
      </c>
      <c r="AF243" s="9">
        <v>3099.0</v>
      </c>
      <c r="AG243" s="9">
        <v>57577.0</v>
      </c>
      <c r="AH243" s="9">
        <v>6338.0</v>
      </c>
      <c r="AI243" s="10">
        <v>0.059000000000000004</v>
      </c>
      <c r="AJ243" s="2">
        <v>14.69277416</v>
      </c>
      <c r="AK243" s="2">
        <v>602.1327152829524</v>
      </c>
      <c r="AL243" s="2" t="s">
        <v>66</v>
      </c>
      <c r="AM243" s="2" t="s">
        <v>115</v>
      </c>
    </row>
    <row r="244" ht="15.75" customHeight="1">
      <c r="A244" s="2" t="s">
        <v>327</v>
      </c>
      <c r="B244" s="2">
        <v>36.3</v>
      </c>
      <c r="C244" s="2">
        <v>31.2</v>
      </c>
      <c r="D244" s="2">
        <v>40.8</v>
      </c>
      <c r="E244" s="2">
        <v>3184.0</v>
      </c>
      <c r="F244" s="2">
        <v>1620.0</v>
      </c>
      <c r="G244" s="2">
        <v>1564.0</v>
      </c>
      <c r="H244" s="10">
        <f t="shared" si="2"/>
        <v>0.5087939698</v>
      </c>
      <c r="I244" s="10">
        <f t="shared" si="3"/>
        <v>0.4912060302</v>
      </c>
      <c r="J244" s="9">
        <v>1168.0</v>
      </c>
      <c r="K244" s="10">
        <f t="shared" si="4"/>
        <v>0.3668341709</v>
      </c>
      <c r="L244" s="9">
        <v>857.0</v>
      </c>
      <c r="M244" s="9">
        <v>174.0</v>
      </c>
      <c r="N244" s="9">
        <v>27.0</v>
      </c>
      <c r="O244" s="10">
        <f t="shared" ref="O244:Q244" si="250">L244/$J244</f>
        <v>0.7337328767</v>
      </c>
      <c r="P244" s="10">
        <f t="shared" si="250"/>
        <v>0.1489726027</v>
      </c>
      <c r="Q244" s="10">
        <f t="shared" si="250"/>
        <v>0.02311643836</v>
      </c>
      <c r="R244" s="10">
        <v>0.165</v>
      </c>
      <c r="S244" s="10">
        <v>0.145</v>
      </c>
      <c r="T244" s="10">
        <v>0.18100000000000002</v>
      </c>
      <c r="U244" s="9">
        <v>3184.0</v>
      </c>
      <c r="V244" s="10">
        <f t="shared" si="6"/>
        <v>1</v>
      </c>
      <c r="W244" s="10">
        <v>0.263</v>
      </c>
      <c r="X244" s="9">
        <v>836.0</v>
      </c>
      <c r="Y244" s="10">
        <f t="shared" si="7"/>
        <v>0.2625628141</v>
      </c>
      <c r="Z244" s="10">
        <v>0.366</v>
      </c>
      <c r="AA244" s="9">
        <v>1991.0</v>
      </c>
      <c r="AB244" s="10">
        <f t="shared" si="8"/>
        <v>0.6253140704</v>
      </c>
      <c r="AC244" s="10">
        <f t="shared" si="9"/>
        <v>0.1121231156</v>
      </c>
      <c r="AD244" s="10">
        <v>0.23600000000000002</v>
      </c>
      <c r="AE244" s="9">
        <v>52933.0</v>
      </c>
      <c r="AF244" s="9">
        <v>1256.0</v>
      </c>
      <c r="AG244" s="9">
        <v>38939.0</v>
      </c>
      <c r="AH244" s="9">
        <v>2430.0</v>
      </c>
      <c r="AI244" s="10">
        <v>0.20800000000000002</v>
      </c>
      <c r="AJ244" s="2">
        <v>2.706391679</v>
      </c>
      <c r="AK244" s="2">
        <v>1176.4742053805287</v>
      </c>
      <c r="AL244" s="2" t="s">
        <v>66</v>
      </c>
      <c r="AM244" s="2" t="s">
        <v>95</v>
      </c>
    </row>
    <row r="245" ht="15.75" hidden="1" customHeight="1">
      <c r="A245" s="2" t="s">
        <v>328</v>
      </c>
      <c r="B245" s="2">
        <v>31.4</v>
      </c>
      <c r="C245" s="2">
        <v>31.3</v>
      </c>
      <c r="D245" s="2">
        <v>31.7</v>
      </c>
      <c r="E245" s="2">
        <v>4637.0</v>
      </c>
      <c r="F245" s="2">
        <v>2188.0</v>
      </c>
      <c r="G245" s="2">
        <v>2449.0</v>
      </c>
      <c r="H245" s="10">
        <f t="shared" si="2"/>
        <v>0.471856804</v>
      </c>
      <c r="I245" s="10">
        <f t="shared" si="3"/>
        <v>0.528143196</v>
      </c>
      <c r="J245" s="9">
        <v>1883.0</v>
      </c>
      <c r="K245" s="10">
        <f t="shared" si="4"/>
        <v>0.4060815182</v>
      </c>
      <c r="L245" s="9">
        <v>1623.0</v>
      </c>
      <c r="M245" s="9">
        <v>213.0</v>
      </c>
      <c r="N245" s="9">
        <v>27.0</v>
      </c>
      <c r="O245" s="10">
        <f t="shared" ref="O245:Q245" si="251">L245/$J245</f>
        <v>0.8619224642</v>
      </c>
      <c r="P245" s="10">
        <f t="shared" si="251"/>
        <v>0.1131173659</v>
      </c>
      <c r="Q245" s="10">
        <f t="shared" si="251"/>
        <v>0.01433882103</v>
      </c>
      <c r="R245" s="10">
        <v>0.09699999999999999</v>
      </c>
      <c r="S245" s="10">
        <v>0.067</v>
      </c>
      <c r="T245" s="10">
        <v>0.12300000000000001</v>
      </c>
      <c r="U245" s="9">
        <v>4524.0</v>
      </c>
      <c r="V245" s="10">
        <f t="shared" si="6"/>
        <v>0.9756307958</v>
      </c>
      <c r="W245" s="10">
        <v>0.168</v>
      </c>
      <c r="X245" s="9">
        <v>1453.0</v>
      </c>
      <c r="Y245" s="10">
        <f t="shared" si="7"/>
        <v>0.3133491482</v>
      </c>
      <c r="Z245" s="10">
        <v>0.22</v>
      </c>
      <c r="AA245" s="9">
        <v>2695.0</v>
      </c>
      <c r="AB245" s="10">
        <f t="shared" si="8"/>
        <v>0.581194738</v>
      </c>
      <c r="AC245" s="10">
        <f t="shared" si="9"/>
        <v>0.1054561139</v>
      </c>
      <c r="AD245" s="10">
        <v>0.125</v>
      </c>
      <c r="AE245" s="9">
        <v>60177.0</v>
      </c>
      <c r="AF245" s="9">
        <v>1546.0</v>
      </c>
      <c r="AG245" s="9">
        <v>54028.0</v>
      </c>
      <c r="AH245" s="9">
        <v>3230.0</v>
      </c>
      <c r="AI245" s="10">
        <v>0.08800000000000001</v>
      </c>
      <c r="AJ245" s="2">
        <v>2.125869324</v>
      </c>
      <c r="AK245" s="2">
        <v>2181.225321636938</v>
      </c>
      <c r="AL245" s="2" t="s">
        <v>59</v>
      </c>
      <c r="AM245" s="2" t="s">
        <v>60</v>
      </c>
    </row>
    <row r="246" ht="15.75" hidden="1" customHeight="1">
      <c r="A246" s="2" t="s">
        <v>329</v>
      </c>
      <c r="B246" s="2">
        <v>32.9</v>
      </c>
      <c r="C246" s="2">
        <v>31.3</v>
      </c>
      <c r="D246" s="2">
        <v>34.7</v>
      </c>
      <c r="E246" s="2">
        <v>3847.0</v>
      </c>
      <c r="F246" s="2">
        <v>2093.0</v>
      </c>
      <c r="G246" s="2">
        <v>1754.0</v>
      </c>
      <c r="H246" s="10">
        <f t="shared" si="2"/>
        <v>0.5440603067</v>
      </c>
      <c r="I246" s="10">
        <f t="shared" si="3"/>
        <v>0.4559396933</v>
      </c>
      <c r="J246" s="9">
        <v>2372.0</v>
      </c>
      <c r="K246" s="10">
        <f t="shared" si="4"/>
        <v>0.6165843514</v>
      </c>
      <c r="L246" s="9">
        <v>703.0</v>
      </c>
      <c r="M246" s="9">
        <v>110.0</v>
      </c>
      <c r="N246" s="9">
        <v>819.0</v>
      </c>
      <c r="O246" s="10">
        <f t="shared" ref="O246:Q246" si="252">L246/$J246</f>
        <v>0.2963743676</v>
      </c>
      <c r="P246" s="10">
        <f t="shared" si="252"/>
        <v>0.04637436762</v>
      </c>
      <c r="Q246" s="10">
        <f t="shared" si="252"/>
        <v>0.3452782462</v>
      </c>
      <c r="R246" s="10">
        <v>0.6859999999999999</v>
      </c>
      <c r="S246" s="10">
        <v>0.675</v>
      </c>
      <c r="T246" s="10">
        <v>0.6970000000000001</v>
      </c>
      <c r="U246" s="9">
        <v>3779.0</v>
      </c>
      <c r="V246" s="10">
        <f t="shared" si="6"/>
        <v>0.9823238887</v>
      </c>
      <c r="W246" s="10">
        <v>0.1</v>
      </c>
      <c r="X246" s="9">
        <v>399.0</v>
      </c>
      <c r="Y246" s="10">
        <f t="shared" si="7"/>
        <v>0.1037171822</v>
      </c>
      <c r="Z246" s="10">
        <v>0.0</v>
      </c>
      <c r="AA246" s="9">
        <v>3129.0</v>
      </c>
      <c r="AB246" s="10">
        <f t="shared" si="8"/>
        <v>0.8133610606</v>
      </c>
      <c r="AC246" s="10">
        <f t="shared" si="9"/>
        <v>0.08292175721</v>
      </c>
      <c r="AD246" s="10">
        <v>0.106</v>
      </c>
      <c r="AE246" s="9">
        <v>89776.0</v>
      </c>
      <c r="AF246" s="9">
        <v>1949.0</v>
      </c>
      <c r="AG246" s="9">
        <v>61619.0</v>
      </c>
      <c r="AH246" s="9">
        <v>3428.0</v>
      </c>
      <c r="AI246" s="10">
        <v>0.078</v>
      </c>
      <c r="AJ246" s="2">
        <v>0.571877525</v>
      </c>
      <c r="AK246" s="2">
        <v>6726.964833947618</v>
      </c>
      <c r="AL246" s="2" t="s">
        <v>59</v>
      </c>
      <c r="AM246" s="2" t="s">
        <v>64</v>
      </c>
    </row>
    <row r="247" ht="15.75" customHeight="1">
      <c r="A247" s="2" t="s">
        <v>330</v>
      </c>
      <c r="B247" s="2">
        <v>33.4</v>
      </c>
      <c r="C247" s="2">
        <v>31.3</v>
      </c>
      <c r="D247" s="2">
        <v>36.3</v>
      </c>
      <c r="E247" s="2">
        <v>6877.0</v>
      </c>
      <c r="F247" s="2">
        <v>3449.0</v>
      </c>
      <c r="G247" s="2">
        <v>3428.0</v>
      </c>
      <c r="H247" s="10">
        <f t="shared" si="2"/>
        <v>0.5015268286</v>
      </c>
      <c r="I247" s="10">
        <f t="shared" si="3"/>
        <v>0.4984731714</v>
      </c>
      <c r="J247" s="9">
        <v>4811.0</v>
      </c>
      <c r="K247" s="10">
        <f t="shared" si="4"/>
        <v>0.6995783045</v>
      </c>
      <c r="L247" s="9">
        <v>2311.0</v>
      </c>
      <c r="M247" s="9">
        <v>218.0</v>
      </c>
      <c r="N247" s="9">
        <v>1125.0</v>
      </c>
      <c r="O247" s="10">
        <f t="shared" ref="O247:Q247" si="253">L247/$J247</f>
        <v>0.480357514</v>
      </c>
      <c r="P247" s="10">
        <f t="shared" si="253"/>
        <v>0.04531282478</v>
      </c>
      <c r="Q247" s="10">
        <f t="shared" si="253"/>
        <v>0.2338391187</v>
      </c>
      <c r="R247" s="10">
        <v>0.7170000000000001</v>
      </c>
      <c r="S247" s="10">
        <v>0.721</v>
      </c>
      <c r="T247" s="10">
        <v>0.713</v>
      </c>
      <c r="U247" s="9">
        <v>6877.0</v>
      </c>
      <c r="V247" s="10">
        <f t="shared" si="6"/>
        <v>1</v>
      </c>
      <c r="W247" s="10">
        <v>0.077</v>
      </c>
      <c r="X247" s="9">
        <v>547.0</v>
      </c>
      <c r="Y247" s="10">
        <f t="shared" si="7"/>
        <v>0.07954049731</v>
      </c>
      <c r="Z247" s="10">
        <v>0.038</v>
      </c>
      <c r="AA247" s="9">
        <v>5490.0</v>
      </c>
      <c r="AB247" s="10">
        <f t="shared" si="8"/>
        <v>0.798313218</v>
      </c>
      <c r="AC247" s="10">
        <f t="shared" si="9"/>
        <v>0.1221462847</v>
      </c>
      <c r="AD247" s="10">
        <v>0.08</v>
      </c>
      <c r="AE247" s="9">
        <v>100502.0</v>
      </c>
      <c r="AF247" s="9">
        <v>4005.0</v>
      </c>
      <c r="AG247" s="9">
        <v>82755.0</v>
      </c>
      <c r="AH247" s="9">
        <v>6372.0</v>
      </c>
      <c r="AI247" s="10">
        <v>0.046</v>
      </c>
      <c r="AJ247" s="2">
        <v>1.380614411</v>
      </c>
      <c r="AK247" s="2">
        <v>4981.115614329192</v>
      </c>
      <c r="AL247" s="2" t="s">
        <v>59</v>
      </c>
      <c r="AM247" s="2" t="s">
        <v>64</v>
      </c>
    </row>
    <row r="248" ht="15.75" hidden="1" customHeight="1">
      <c r="A248" s="2" t="s">
        <v>331</v>
      </c>
      <c r="B248" s="2">
        <v>30.0</v>
      </c>
      <c r="C248" s="2">
        <v>31.3</v>
      </c>
      <c r="D248" s="2">
        <v>24.7</v>
      </c>
      <c r="E248" s="2">
        <v>3500.0</v>
      </c>
      <c r="F248" s="2">
        <v>1709.0</v>
      </c>
      <c r="G248" s="2">
        <v>1791.0</v>
      </c>
      <c r="H248" s="10">
        <f t="shared" si="2"/>
        <v>0.4882857143</v>
      </c>
      <c r="I248" s="10">
        <f t="shared" si="3"/>
        <v>0.5117142857</v>
      </c>
      <c r="J248" s="9">
        <v>1129.0</v>
      </c>
      <c r="K248" s="10">
        <f t="shared" si="4"/>
        <v>0.3225714286</v>
      </c>
      <c r="L248" s="9">
        <v>854.0</v>
      </c>
      <c r="M248" s="9">
        <v>113.0</v>
      </c>
      <c r="N248" s="9">
        <v>0.0</v>
      </c>
      <c r="O248" s="10">
        <f t="shared" ref="O248:Q248" si="254">L248/$J248</f>
        <v>0.756421612</v>
      </c>
      <c r="P248" s="10">
        <f t="shared" si="254"/>
        <v>0.100088574</v>
      </c>
      <c r="Q248" s="10">
        <f t="shared" si="254"/>
        <v>0</v>
      </c>
      <c r="R248" s="10">
        <v>0.203</v>
      </c>
      <c r="S248" s="10">
        <v>0.18</v>
      </c>
      <c r="T248" s="10">
        <v>0.23</v>
      </c>
      <c r="U248" s="9">
        <v>3500.0</v>
      </c>
      <c r="V248" s="10">
        <f t="shared" si="6"/>
        <v>1</v>
      </c>
      <c r="W248" s="10">
        <v>0.066</v>
      </c>
      <c r="X248" s="9">
        <v>1193.0</v>
      </c>
      <c r="Y248" s="10">
        <f t="shared" si="7"/>
        <v>0.3408571429</v>
      </c>
      <c r="Z248" s="10">
        <v>0.03</v>
      </c>
      <c r="AA248" s="9">
        <v>1854.0</v>
      </c>
      <c r="AB248" s="10">
        <f t="shared" si="8"/>
        <v>0.5297142857</v>
      </c>
      <c r="AC248" s="10">
        <f t="shared" si="9"/>
        <v>0.1294285714</v>
      </c>
      <c r="AD248" s="10">
        <v>0.105</v>
      </c>
      <c r="AE248" s="9">
        <v>84729.0</v>
      </c>
      <c r="AF248" s="9">
        <v>1074.0</v>
      </c>
      <c r="AG248" s="9">
        <v>65612.0</v>
      </c>
      <c r="AH248" s="9">
        <v>2418.0</v>
      </c>
      <c r="AI248" s="10">
        <v>0.138</v>
      </c>
      <c r="AJ248" s="2">
        <v>53.85125482</v>
      </c>
      <c r="AK248" s="2">
        <v>64.99384297912633</v>
      </c>
      <c r="AL248" s="2" t="s">
        <v>77</v>
      </c>
      <c r="AM248" s="2" t="s">
        <v>95</v>
      </c>
    </row>
    <row r="249" ht="15.75" customHeight="1">
      <c r="A249" s="2" t="s">
        <v>332</v>
      </c>
      <c r="B249" s="2">
        <v>34.1</v>
      </c>
      <c r="C249" s="2">
        <v>31.3</v>
      </c>
      <c r="D249" s="2">
        <v>36.6</v>
      </c>
      <c r="E249" s="2">
        <v>3917.0</v>
      </c>
      <c r="F249" s="2">
        <v>1792.0</v>
      </c>
      <c r="G249" s="2">
        <v>2125.0</v>
      </c>
      <c r="H249" s="10">
        <f t="shared" si="2"/>
        <v>0.4574929793</v>
      </c>
      <c r="I249" s="10">
        <f t="shared" si="3"/>
        <v>0.5425070207</v>
      </c>
      <c r="J249" s="9">
        <v>1797.0</v>
      </c>
      <c r="K249" s="10">
        <f t="shared" si="4"/>
        <v>0.4587694664</v>
      </c>
      <c r="L249" s="9">
        <v>1342.0</v>
      </c>
      <c r="M249" s="9">
        <v>271.0</v>
      </c>
      <c r="N249" s="9">
        <v>61.0</v>
      </c>
      <c r="O249" s="10">
        <f t="shared" ref="O249:Q249" si="255">L249/$J249</f>
        <v>0.7468002226</v>
      </c>
      <c r="P249" s="10">
        <f t="shared" si="255"/>
        <v>0.1508069004</v>
      </c>
      <c r="Q249" s="10">
        <f t="shared" si="255"/>
        <v>0.03394546466</v>
      </c>
      <c r="R249" s="10">
        <v>0.085</v>
      </c>
      <c r="S249" s="10">
        <v>0.055</v>
      </c>
      <c r="T249" s="10">
        <v>0.10800000000000001</v>
      </c>
      <c r="U249" s="9">
        <v>3850.0</v>
      </c>
      <c r="V249" s="10">
        <f t="shared" si="6"/>
        <v>0.9828950728</v>
      </c>
      <c r="W249" s="10">
        <v>0.22899999999999998</v>
      </c>
      <c r="X249" s="9">
        <v>914.0</v>
      </c>
      <c r="Y249" s="10">
        <f t="shared" si="7"/>
        <v>0.2333418432</v>
      </c>
      <c r="Z249" s="10">
        <v>0.255</v>
      </c>
      <c r="AA249" s="9">
        <v>2603.0</v>
      </c>
      <c r="AB249" s="10">
        <f t="shared" si="8"/>
        <v>0.6645391882</v>
      </c>
      <c r="AC249" s="10">
        <f t="shared" si="9"/>
        <v>0.1021189686</v>
      </c>
      <c r="AD249" s="10">
        <v>0.23800000000000002</v>
      </c>
      <c r="AE249" s="9">
        <v>47574.0</v>
      </c>
      <c r="AF249" s="9">
        <v>1660.0</v>
      </c>
      <c r="AG249" s="9">
        <v>40165.0</v>
      </c>
      <c r="AH249" s="9">
        <v>3105.0</v>
      </c>
      <c r="AI249" s="10">
        <v>0.106</v>
      </c>
      <c r="AJ249" s="2">
        <v>3.335171297</v>
      </c>
      <c r="AK249" s="2">
        <v>1174.4524197372882</v>
      </c>
      <c r="AL249" s="2" t="s">
        <v>66</v>
      </c>
      <c r="AM249" s="2" t="s">
        <v>144</v>
      </c>
    </row>
    <row r="250" ht="15.75" customHeight="1">
      <c r="A250" s="2" t="s">
        <v>333</v>
      </c>
      <c r="B250" s="2">
        <v>34.6</v>
      </c>
      <c r="C250" s="2">
        <v>31.3</v>
      </c>
      <c r="D250" s="2">
        <v>40.6</v>
      </c>
      <c r="E250" s="2">
        <v>3905.0</v>
      </c>
      <c r="F250" s="2">
        <v>1874.0</v>
      </c>
      <c r="G250" s="2">
        <v>2031.0</v>
      </c>
      <c r="H250" s="10">
        <f t="shared" si="2"/>
        <v>0.4798975672</v>
      </c>
      <c r="I250" s="10">
        <f t="shared" si="3"/>
        <v>0.5201024328</v>
      </c>
      <c r="J250" s="9">
        <v>1662.0</v>
      </c>
      <c r="K250" s="10">
        <f t="shared" si="4"/>
        <v>0.4256081946</v>
      </c>
      <c r="L250" s="9">
        <v>1307.0</v>
      </c>
      <c r="M250" s="9">
        <v>309.0</v>
      </c>
      <c r="N250" s="9">
        <v>15.0</v>
      </c>
      <c r="O250" s="10">
        <f t="shared" ref="O250:Q250" si="256">L250/$J250</f>
        <v>0.7864019254</v>
      </c>
      <c r="P250" s="10">
        <f t="shared" si="256"/>
        <v>0.1859205776</v>
      </c>
      <c r="Q250" s="10">
        <f t="shared" si="256"/>
        <v>0.009025270758</v>
      </c>
      <c r="R250" s="10">
        <v>0.08800000000000001</v>
      </c>
      <c r="S250" s="10">
        <v>0.11800000000000001</v>
      </c>
      <c r="T250" s="10">
        <v>0.064</v>
      </c>
      <c r="U250" s="9">
        <v>3905.0</v>
      </c>
      <c r="V250" s="10">
        <f t="shared" si="6"/>
        <v>1</v>
      </c>
      <c r="W250" s="10">
        <v>0.142</v>
      </c>
      <c r="X250" s="9">
        <v>863.0</v>
      </c>
      <c r="Y250" s="10">
        <f t="shared" si="7"/>
        <v>0.2209987196</v>
      </c>
      <c r="Z250" s="10">
        <v>0.233</v>
      </c>
      <c r="AA250" s="9">
        <v>2630.0</v>
      </c>
      <c r="AB250" s="10">
        <f t="shared" si="8"/>
        <v>0.6734955186</v>
      </c>
      <c r="AC250" s="10">
        <f t="shared" si="9"/>
        <v>0.1055057618</v>
      </c>
      <c r="AD250" s="10">
        <v>0.114</v>
      </c>
      <c r="AE250" s="9">
        <v>64422.0</v>
      </c>
      <c r="AF250" s="9">
        <v>1390.0</v>
      </c>
      <c r="AG250" s="9">
        <v>50000.0</v>
      </c>
      <c r="AH250" s="9">
        <v>3164.0</v>
      </c>
      <c r="AI250" s="10">
        <v>0.111</v>
      </c>
      <c r="AJ250" s="2">
        <v>2.923853579</v>
      </c>
      <c r="AK250" s="2">
        <v>1335.5661952591915</v>
      </c>
      <c r="AL250" s="2" t="s">
        <v>66</v>
      </c>
      <c r="AM250" s="2" t="s">
        <v>60</v>
      </c>
    </row>
    <row r="251" ht="15.75" customHeight="1">
      <c r="A251" s="2" t="s">
        <v>334</v>
      </c>
      <c r="B251" s="2">
        <v>34.8</v>
      </c>
      <c r="C251" s="2">
        <v>31.3</v>
      </c>
      <c r="D251" s="2">
        <v>37.1</v>
      </c>
      <c r="E251" s="2">
        <v>5862.0</v>
      </c>
      <c r="F251" s="2">
        <v>2969.0</v>
      </c>
      <c r="G251" s="2">
        <v>2893.0</v>
      </c>
      <c r="H251" s="10">
        <f t="shared" si="2"/>
        <v>0.5064824292</v>
      </c>
      <c r="I251" s="10">
        <f t="shared" si="3"/>
        <v>0.4935175708</v>
      </c>
      <c r="J251" s="9">
        <v>2898.0</v>
      </c>
      <c r="K251" s="10">
        <f t="shared" si="4"/>
        <v>0.494370522</v>
      </c>
      <c r="L251" s="9">
        <v>2287.0</v>
      </c>
      <c r="M251" s="9">
        <v>326.0</v>
      </c>
      <c r="N251" s="9">
        <v>152.0</v>
      </c>
      <c r="O251" s="10">
        <f t="shared" ref="O251:Q251" si="257">L251/$J251</f>
        <v>0.7891649413</v>
      </c>
      <c r="P251" s="10">
        <f t="shared" si="257"/>
        <v>0.1124913734</v>
      </c>
      <c r="Q251" s="10">
        <f t="shared" si="257"/>
        <v>0.05244996549</v>
      </c>
      <c r="R251" s="10">
        <v>0.23</v>
      </c>
      <c r="S251" s="10">
        <v>0.221</v>
      </c>
      <c r="T251" s="10">
        <v>0.23800000000000002</v>
      </c>
      <c r="U251" s="9">
        <v>5833.0</v>
      </c>
      <c r="V251" s="10">
        <f t="shared" si="6"/>
        <v>0.995052883</v>
      </c>
      <c r="W251" s="10">
        <v>0.095</v>
      </c>
      <c r="X251" s="9">
        <v>1527.0</v>
      </c>
      <c r="Y251" s="10">
        <f t="shared" si="7"/>
        <v>0.2604912999</v>
      </c>
      <c r="Z251" s="10">
        <v>0.149</v>
      </c>
      <c r="AA251" s="9">
        <v>3860.0</v>
      </c>
      <c r="AB251" s="10">
        <f t="shared" si="8"/>
        <v>0.658478335</v>
      </c>
      <c r="AC251" s="10">
        <f t="shared" si="9"/>
        <v>0.08103036506</v>
      </c>
      <c r="AD251" s="10">
        <v>0.08</v>
      </c>
      <c r="AE251" s="9">
        <v>82083.0</v>
      </c>
      <c r="AF251" s="9">
        <v>1915.0</v>
      </c>
      <c r="AG251" s="9">
        <v>77276.0</v>
      </c>
      <c r="AH251" s="9">
        <v>4554.0</v>
      </c>
      <c r="AI251" s="10">
        <v>0.079</v>
      </c>
      <c r="AJ251" s="2">
        <v>4.263475642</v>
      </c>
      <c r="AK251" s="2">
        <v>1374.9345586152172</v>
      </c>
      <c r="AL251" s="2" t="s">
        <v>66</v>
      </c>
      <c r="AM251" s="2" t="s">
        <v>60</v>
      </c>
    </row>
    <row r="252" ht="15.75" customHeight="1">
      <c r="A252" s="2" t="s">
        <v>335</v>
      </c>
      <c r="B252" s="2">
        <v>39.3</v>
      </c>
      <c r="C252" s="2">
        <v>31.3</v>
      </c>
      <c r="D252" s="2">
        <v>43.8</v>
      </c>
      <c r="E252" s="2">
        <v>3260.0</v>
      </c>
      <c r="F252" s="2">
        <v>1699.0</v>
      </c>
      <c r="G252" s="2">
        <v>1561.0</v>
      </c>
      <c r="H252" s="10">
        <f t="shared" si="2"/>
        <v>0.5211656442</v>
      </c>
      <c r="I252" s="10">
        <f t="shared" si="3"/>
        <v>0.4788343558</v>
      </c>
      <c r="J252" s="9">
        <v>1672.0</v>
      </c>
      <c r="K252" s="10">
        <f t="shared" si="4"/>
        <v>0.5128834356</v>
      </c>
      <c r="L252" s="9">
        <v>1204.0</v>
      </c>
      <c r="M252" s="9">
        <v>251.0</v>
      </c>
      <c r="N252" s="9">
        <v>105.0</v>
      </c>
      <c r="O252" s="10">
        <f t="shared" ref="O252:Q252" si="258">L252/$J252</f>
        <v>0.7200956938</v>
      </c>
      <c r="P252" s="10">
        <f t="shared" si="258"/>
        <v>0.1501196172</v>
      </c>
      <c r="Q252" s="10">
        <f t="shared" si="258"/>
        <v>0.06279904306</v>
      </c>
      <c r="R252" s="10">
        <v>0.307</v>
      </c>
      <c r="S252" s="10">
        <v>0.325</v>
      </c>
      <c r="T252" s="10">
        <v>0.29</v>
      </c>
      <c r="U252" s="9">
        <v>3260.0</v>
      </c>
      <c r="V252" s="10">
        <f t="shared" si="6"/>
        <v>1</v>
      </c>
      <c r="W252" s="10">
        <v>0.10099999999999999</v>
      </c>
      <c r="X252" s="9">
        <v>676.0</v>
      </c>
      <c r="Y252" s="10">
        <f t="shared" si="7"/>
        <v>0.2073619632</v>
      </c>
      <c r="Z252" s="10">
        <v>0.256</v>
      </c>
      <c r="AA252" s="9">
        <v>2145.0</v>
      </c>
      <c r="AB252" s="10">
        <f t="shared" si="8"/>
        <v>0.6579754601</v>
      </c>
      <c r="AC252" s="10">
        <f t="shared" si="9"/>
        <v>0.1346625767</v>
      </c>
      <c r="AD252" s="10">
        <v>0.066</v>
      </c>
      <c r="AE252" s="9">
        <v>76089.0</v>
      </c>
      <c r="AF252" s="9">
        <v>1229.0</v>
      </c>
      <c r="AG252" s="9">
        <v>63869.0</v>
      </c>
      <c r="AH252" s="9">
        <v>2650.0</v>
      </c>
      <c r="AI252" s="10">
        <v>0.075</v>
      </c>
      <c r="AJ252" s="2">
        <v>2.555686616</v>
      </c>
      <c r="AK252" s="2">
        <v>1275.5867560563224</v>
      </c>
      <c r="AL252" s="2" t="s">
        <v>66</v>
      </c>
      <c r="AM252" s="2" t="s">
        <v>64</v>
      </c>
    </row>
    <row r="253" ht="15.75" hidden="1" customHeight="1">
      <c r="A253" s="2" t="s">
        <v>336</v>
      </c>
      <c r="B253" s="2">
        <v>31.7</v>
      </c>
      <c r="C253" s="2">
        <v>31.4</v>
      </c>
      <c r="D253" s="2">
        <v>32.7</v>
      </c>
      <c r="E253" s="2">
        <v>6302.0</v>
      </c>
      <c r="F253" s="2">
        <v>3480.0</v>
      </c>
      <c r="G253" s="2">
        <v>2822.0</v>
      </c>
      <c r="H253" s="10">
        <f t="shared" si="2"/>
        <v>0.552205649</v>
      </c>
      <c r="I253" s="10">
        <f t="shared" si="3"/>
        <v>0.447794351</v>
      </c>
      <c r="J253" s="9">
        <v>2913.0</v>
      </c>
      <c r="K253" s="10">
        <f t="shared" si="4"/>
        <v>0.4622342114</v>
      </c>
      <c r="L253" s="9">
        <v>1801.0</v>
      </c>
      <c r="M253" s="9">
        <v>620.0</v>
      </c>
      <c r="N253" s="9">
        <v>337.0</v>
      </c>
      <c r="O253" s="10">
        <f t="shared" ref="O253:Q253" si="259">L253/$J253</f>
        <v>0.6182629591</v>
      </c>
      <c r="P253" s="10">
        <f t="shared" si="259"/>
        <v>0.2128389976</v>
      </c>
      <c r="Q253" s="10">
        <f t="shared" si="259"/>
        <v>0.1156882939</v>
      </c>
      <c r="R253" s="10">
        <v>0.19699999999999998</v>
      </c>
      <c r="S253" s="10">
        <v>0.22399999999999998</v>
      </c>
      <c r="T253" s="10">
        <v>0.163</v>
      </c>
      <c r="U253" s="9">
        <v>6281.0</v>
      </c>
      <c r="V253" s="10">
        <f t="shared" si="6"/>
        <v>0.9966677245</v>
      </c>
      <c r="W253" s="10">
        <v>0.147</v>
      </c>
      <c r="X253" s="9">
        <v>1591.0</v>
      </c>
      <c r="Y253" s="10">
        <f t="shared" si="7"/>
        <v>0.2524595367</v>
      </c>
      <c r="Z253" s="10">
        <v>0.055999999999999994</v>
      </c>
      <c r="AA253" s="9">
        <v>4297.0</v>
      </c>
      <c r="AB253" s="10">
        <f t="shared" si="8"/>
        <v>0.6818470327</v>
      </c>
      <c r="AC253" s="10">
        <f t="shared" si="9"/>
        <v>0.06569343066</v>
      </c>
      <c r="AD253" s="10">
        <v>0.193</v>
      </c>
      <c r="AE253" s="9">
        <v>64205.0</v>
      </c>
      <c r="AF253" s="9">
        <v>1979.0</v>
      </c>
      <c r="AG253" s="9">
        <v>56969.0</v>
      </c>
      <c r="AH253" s="9">
        <v>4922.0</v>
      </c>
      <c r="AI253" s="10">
        <v>0.081</v>
      </c>
      <c r="AJ253" s="2">
        <v>2.568721791</v>
      </c>
      <c r="AK253" s="2">
        <v>2453.3602751688572</v>
      </c>
      <c r="AL253" s="2" t="s">
        <v>59</v>
      </c>
      <c r="AM253" s="2" t="s">
        <v>64</v>
      </c>
    </row>
    <row r="254" ht="15.75" hidden="1" customHeight="1">
      <c r="A254" s="2" t="s">
        <v>337</v>
      </c>
      <c r="B254" s="2">
        <v>31.8</v>
      </c>
      <c r="C254" s="2">
        <v>31.4</v>
      </c>
      <c r="D254" s="2">
        <v>33.3</v>
      </c>
      <c r="E254" s="2">
        <v>6958.0</v>
      </c>
      <c r="F254" s="2">
        <v>3421.0</v>
      </c>
      <c r="G254" s="2">
        <v>3537.0</v>
      </c>
      <c r="H254" s="10">
        <f t="shared" si="2"/>
        <v>0.4916642713</v>
      </c>
      <c r="I254" s="10">
        <f t="shared" si="3"/>
        <v>0.5083357287</v>
      </c>
      <c r="J254" s="9">
        <v>3097.0</v>
      </c>
      <c r="K254" s="10">
        <f t="shared" si="4"/>
        <v>0.4450991664</v>
      </c>
      <c r="L254" s="9">
        <v>2605.0</v>
      </c>
      <c r="M254" s="9">
        <v>261.0</v>
      </c>
      <c r="N254" s="9">
        <v>39.0</v>
      </c>
      <c r="O254" s="10">
        <f t="shared" ref="O254:Q254" si="260">L254/$J254</f>
        <v>0.8411365838</v>
      </c>
      <c r="P254" s="10">
        <f t="shared" si="260"/>
        <v>0.08427510494</v>
      </c>
      <c r="Q254" s="10">
        <f t="shared" si="260"/>
        <v>0.01259283177</v>
      </c>
      <c r="R254" s="10">
        <v>0.204</v>
      </c>
      <c r="S254" s="10">
        <v>0.2</v>
      </c>
      <c r="T254" s="10">
        <v>0.20800000000000002</v>
      </c>
      <c r="U254" s="9">
        <v>6880.0</v>
      </c>
      <c r="V254" s="10">
        <f t="shared" si="6"/>
        <v>0.9887898822</v>
      </c>
      <c r="W254" s="10">
        <v>0.057999999999999996</v>
      </c>
      <c r="X254" s="9">
        <v>2034.0</v>
      </c>
      <c r="Y254" s="10">
        <f t="shared" si="7"/>
        <v>0.2923253809</v>
      </c>
      <c r="Z254" s="10">
        <v>0.106</v>
      </c>
      <c r="AA254" s="9">
        <v>4417.0</v>
      </c>
      <c r="AB254" s="10">
        <f t="shared" si="8"/>
        <v>0.6348088531</v>
      </c>
      <c r="AC254" s="10">
        <f t="shared" si="9"/>
        <v>0.07286576602</v>
      </c>
      <c r="AD254" s="10">
        <v>0.036000000000000004</v>
      </c>
      <c r="AE254" s="9">
        <v>86841.0</v>
      </c>
      <c r="AF254" s="9">
        <v>2156.0</v>
      </c>
      <c r="AG254" s="9">
        <v>71530.0</v>
      </c>
      <c r="AH254" s="9">
        <v>4952.0</v>
      </c>
      <c r="AI254" s="10">
        <v>0.076</v>
      </c>
      <c r="AJ254" s="2">
        <v>18.50134761</v>
      </c>
      <c r="AK254" s="2">
        <v>376.08071296596756</v>
      </c>
      <c r="AL254" s="2" t="s">
        <v>66</v>
      </c>
      <c r="AM254" s="2" t="s">
        <v>60</v>
      </c>
    </row>
    <row r="255" ht="15.75" customHeight="1">
      <c r="A255" s="2" t="s">
        <v>338</v>
      </c>
      <c r="B255" s="2">
        <v>34.4</v>
      </c>
      <c r="C255" s="2">
        <v>31.4</v>
      </c>
      <c r="D255" s="2">
        <v>39.0</v>
      </c>
      <c r="E255" s="2">
        <v>2800.0</v>
      </c>
      <c r="F255" s="2">
        <v>1483.0</v>
      </c>
      <c r="G255" s="2">
        <v>1317.0</v>
      </c>
      <c r="H255" s="10">
        <f t="shared" si="2"/>
        <v>0.5296428571</v>
      </c>
      <c r="I255" s="10">
        <f t="shared" si="3"/>
        <v>0.4703571429</v>
      </c>
      <c r="J255" s="9">
        <v>1358.0</v>
      </c>
      <c r="K255" s="10">
        <f t="shared" si="4"/>
        <v>0.485</v>
      </c>
      <c r="L255" s="9">
        <v>1232.0</v>
      </c>
      <c r="M255" s="9">
        <v>85.0</v>
      </c>
      <c r="N255" s="9">
        <v>0.0</v>
      </c>
      <c r="O255" s="10">
        <f t="shared" ref="O255:Q255" si="261">L255/$J255</f>
        <v>0.9072164948</v>
      </c>
      <c r="P255" s="10">
        <f t="shared" si="261"/>
        <v>0.06259204713</v>
      </c>
      <c r="Q255" s="10">
        <f t="shared" si="261"/>
        <v>0</v>
      </c>
      <c r="R255" s="10">
        <v>0.428</v>
      </c>
      <c r="S255" s="10">
        <v>0.434</v>
      </c>
      <c r="T255" s="10">
        <v>0.42100000000000004</v>
      </c>
      <c r="U255" s="9">
        <v>2800.0</v>
      </c>
      <c r="V255" s="10">
        <f t="shared" si="6"/>
        <v>1</v>
      </c>
      <c r="W255" s="10">
        <v>0.027999999999999997</v>
      </c>
      <c r="X255" s="9">
        <v>880.0</v>
      </c>
      <c r="Y255" s="10">
        <f t="shared" si="7"/>
        <v>0.3142857143</v>
      </c>
      <c r="Z255" s="10">
        <v>0.027000000000000003</v>
      </c>
      <c r="AA255" s="9">
        <v>1737.0</v>
      </c>
      <c r="AB255" s="10">
        <f t="shared" si="8"/>
        <v>0.6203571429</v>
      </c>
      <c r="AC255" s="10">
        <f t="shared" si="9"/>
        <v>0.06535714286</v>
      </c>
      <c r="AD255" s="10">
        <v>0.031</v>
      </c>
      <c r="AE255" s="9">
        <v>111309.0</v>
      </c>
      <c r="AF255" s="9">
        <v>935.0</v>
      </c>
      <c r="AG255" s="9">
        <v>96779.0</v>
      </c>
      <c r="AH255" s="9">
        <v>2054.0</v>
      </c>
      <c r="AI255" s="10">
        <v>0.096</v>
      </c>
      <c r="AJ255" s="2">
        <v>5.580365332</v>
      </c>
      <c r="AK255" s="2">
        <v>501.75926367109037</v>
      </c>
      <c r="AL255" s="2" t="s">
        <v>66</v>
      </c>
      <c r="AM255" s="2" t="s">
        <v>111</v>
      </c>
    </row>
    <row r="256" ht="15.75" hidden="1" customHeight="1">
      <c r="A256" s="2" t="s">
        <v>339</v>
      </c>
      <c r="B256" s="2">
        <v>31.4</v>
      </c>
      <c r="C256" s="2">
        <v>31.5</v>
      </c>
      <c r="D256" s="2">
        <v>30.9</v>
      </c>
      <c r="E256" s="2">
        <v>5980.0</v>
      </c>
      <c r="F256" s="2">
        <v>3439.0</v>
      </c>
      <c r="G256" s="2">
        <v>2541.0</v>
      </c>
      <c r="H256" s="10">
        <f t="shared" si="2"/>
        <v>0.575083612</v>
      </c>
      <c r="I256" s="10">
        <f t="shared" si="3"/>
        <v>0.424916388</v>
      </c>
      <c r="J256" s="9">
        <v>4493.0</v>
      </c>
      <c r="K256" s="10">
        <f t="shared" si="4"/>
        <v>0.7513377926</v>
      </c>
      <c r="L256" s="9">
        <v>1187.0</v>
      </c>
      <c r="M256" s="9">
        <v>159.0</v>
      </c>
      <c r="N256" s="9">
        <v>1090.0</v>
      </c>
      <c r="O256" s="10">
        <f t="shared" ref="O256:Q256" si="262">L256/$J256</f>
        <v>0.264188738</v>
      </c>
      <c r="P256" s="10">
        <f t="shared" si="262"/>
        <v>0.03538838193</v>
      </c>
      <c r="Q256" s="10">
        <f t="shared" si="262"/>
        <v>0.2425995994</v>
      </c>
      <c r="R256" s="10">
        <v>0.64</v>
      </c>
      <c r="S256" s="10">
        <v>0.6729999999999999</v>
      </c>
      <c r="T256" s="10">
        <v>0.598</v>
      </c>
      <c r="U256" s="9">
        <v>5782.0</v>
      </c>
      <c r="V256" s="10">
        <f t="shared" si="6"/>
        <v>0.9668896321</v>
      </c>
      <c r="W256" s="10">
        <v>0.174</v>
      </c>
      <c r="X256" s="9">
        <v>145.0</v>
      </c>
      <c r="Y256" s="10">
        <f t="shared" si="7"/>
        <v>0.02424749164</v>
      </c>
      <c r="Z256" s="10">
        <v>0.11</v>
      </c>
      <c r="AA256" s="9">
        <v>5190.0</v>
      </c>
      <c r="AB256" s="10">
        <f t="shared" si="8"/>
        <v>0.8678929766</v>
      </c>
      <c r="AC256" s="10">
        <f t="shared" si="9"/>
        <v>0.1078595318</v>
      </c>
      <c r="AD256" s="10">
        <v>0.159</v>
      </c>
      <c r="AE256" s="9">
        <v>82013.0</v>
      </c>
      <c r="AF256" s="9">
        <v>4478.0</v>
      </c>
      <c r="AG256" s="9">
        <v>66636.0</v>
      </c>
      <c r="AH256" s="9">
        <v>5835.0</v>
      </c>
      <c r="AI256" s="10">
        <v>0.034</v>
      </c>
      <c r="AJ256" s="2">
        <v>1.01027201</v>
      </c>
      <c r="AK256" s="2">
        <v>5919.197939572729</v>
      </c>
      <c r="AL256" s="2" t="s">
        <v>59</v>
      </c>
      <c r="AM256" s="2" t="s">
        <v>64</v>
      </c>
    </row>
    <row r="257" ht="15.75" hidden="1" customHeight="1">
      <c r="A257" s="2" t="s">
        <v>340</v>
      </c>
      <c r="B257" s="2">
        <v>32.7</v>
      </c>
      <c r="C257" s="2">
        <v>31.5</v>
      </c>
      <c r="D257" s="2">
        <v>34.5</v>
      </c>
      <c r="E257" s="2">
        <v>4099.0</v>
      </c>
      <c r="F257" s="2">
        <v>2207.0</v>
      </c>
      <c r="G257" s="2">
        <v>1892.0</v>
      </c>
      <c r="H257" s="10">
        <f t="shared" si="2"/>
        <v>0.5384240059</v>
      </c>
      <c r="I257" s="10">
        <f t="shared" si="3"/>
        <v>0.4615759941</v>
      </c>
      <c r="J257" s="9">
        <v>1610.0</v>
      </c>
      <c r="K257" s="10">
        <f t="shared" si="4"/>
        <v>0.3927787265</v>
      </c>
      <c r="L257" s="9">
        <v>1244.0</v>
      </c>
      <c r="M257" s="9">
        <v>198.0</v>
      </c>
      <c r="N257" s="9">
        <v>44.0</v>
      </c>
      <c r="O257" s="10">
        <f t="shared" ref="O257:Q257" si="263">L257/$J257</f>
        <v>0.7726708075</v>
      </c>
      <c r="P257" s="10">
        <f t="shared" si="263"/>
        <v>0.1229813665</v>
      </c>
      <c r="Q257" s="10">
        <f t="shared" si="263"/>
        <v>0.02732919255</v>
      </c>
      <c r="R257" s="10">
        <v>0.084</v>
      </c>
      <c r="S257" s="10">
        <v>0.057999999999999996</v>
      </c>
      <c r="T257" s="10">
        <v>0.11</v>
      </c>
      <c r="U257" s="9">
        <v>4040.0</v>
      </c>
      <c r="V257" s="10">
        <f t="shared" si="6"/>
        <v>0.9856062454</v>
      </c>
      <c r="W257" s="10">
        <v>0.248</v>
      </c>
      <c r="X257" s="9">
        <v>1180.0</v>
      </c>
      <c r="Y257" s="10">
        <f t="shared" si="7"/>
        <v>0.2878750915</v>
      </c>
      <c r="Z257" s="10">
        <v>0.326</v>
      </c>
      <c r="AA257" s="9">
        <v>2505.0</v>
      </c>
      <c r="AB257" s="10">
        <f t="shared" si="8"/>
        <v>0.6111246646</v>
      </c>
      <c r="AC257" s="10">
        <f t="shared" si="9"/>
        <v>0.101000244</v>
      </c>
      <c r="AD257" s="10">
        <v>0.228</v>
      </c>
      <c r="AE257" s="9">
        <v>52552.0</v>
      </c>
      <c r="AF257" s="9">
        <v>1340.0</v>
      </c>
      <c r="AG257" s="9">
        <v>45833.0</v>
      </c>
      <c r="AH257" s="9">
        <v>3006.0</v>
      </c>
      <c r="AI257" s="10">
        <v>0.172</v>
      </c>
      <c r="AJ257" s="2">
        <v>2.389704635</v>
      </c>
      <c r="AK257" s="2">
        <v>1715.2747414744833</v>
      </c>
      <c r="AL257" s="2" t="s">
        <v>59</v>
      </c>
      <c r="AM257" s="2" t="s">
        <v>60</v>
      </c>
    </row>
    <row r="258" ht="15.75" hidden="1" customHeight="1">
      <c r="A258" s="2" t="s">
        <v>341</v>
      </c>
      <c r="B258" s="2">
        <v>33.1</v>
      </c>
      <c r="C258" s="2">
        <v>31.5</v>
      </c>
      <c r="D258" s="2">
        <v>34.0</v>
      </c>
      <c r="E258" s="2">
        <v>5924.0</v>
      </c>
      <c r="F258" s="2">
        <v>3208.0</v>
      </c>
      <c r="G258" s="2">
        <v>2716.0</v>
      </c>
      <c r="H258" s="10">
        <f t="shared" si="2"/>
        <v>0.5415259959</v>
      </c>
      <c r="I258" s="10">
        <f t="shared" si="3"/>
        <v>0.4584740041</v>
      </c>
      <c r="J258" s="9">
        <v>2589.0</v>
      </c>
      <c r="K258" s="10">
        <f t="shared" si="4"/>
        <v>0.4370357866</v>
      </c>
      <c r="L258" s="9">
        <v>1924.0</v>
      </c>
      <c r="M258" s="9">
        <v>331.0</v>
      </c>
      <c r="N258" s="9">
        <v>142.0</v>
      </c>
      <c r="O258" s="10">
        <f t="shared" ref="O258:Q258" si="264">L258/$J258</f>
        <v>0.7431440711</v>
      </c>
      <c r="P258" s="10">
        <f t="shared" si="264"/>
        <v>0.1278485902</v>
      </c>
      <c r="Q258" s="10">
        <f t="shared" si="264"/>
        <v>0.05484743144</v>
      </c>
      <c r="R258" s="10">
        <v>0.111</v>
      </c>
      <c r="S258" s="10">
        <v>0.09699999999999999</v>
      </c>
      <c r="T258" s="10">
        <v>0.125</v>
      </c>
      <c r="U258" s="9">
        <v>5846.0</v>
      </c>
      <c r="V258" s="10">
        <f t="shared" si="6"/>
        <v>0.9868332208</v>
      </c>
      <c r="W258" s="10">
        <v>0.177</v>
      </c>
      <c r="X258" s="9">
        <v>1510.0</v>
      </c>
      <c r="Y258" s="10">
        <f t="shared" si="7"/>
        <v>0.254895341</v>
      </c>
      <c r="Z258" s="10">
        <v>0.175</v>
      </c>
      <c r="AA258" s="9">
        <v>3960.0</v>
      </c>
      <c r="AB258" s="10">
        <f t="shared" si="8"/>
        <v>0.6684672519</v>
      </c>
      <c r="AC258" s="10">
        <f t="shared" si="9"/>
        <v>0.07663740716</v>
      </c>
      <c r="AD258" s="10">
        <v>0.161</v>
      </c>
      <c r="AE258" s="9">
        <v>57207.0</v>
      </c>
      <c r="AF258" s="9">
        <v>2066.0</v>
      </c>
      <c r="AG258" s="9">
        <v>51833.0</v>
      </c>
      <c r="AH258" s="9">
        <v>4533.0</v>
      </c>
      <c r="AI258" s="10">
        <v>0.15</v>
      </c>
      <c r="AJ258" s="2">
        <v>3.94239713</v>
      </c>
      <c r="AK258" s="2">
        <v>1502.639080908625</v>
      </c>
      <c r="AL258" s="2" t="s">
        <v>59</v>
      </c>
      <c r="AM258" s="2" t="s">
        <v>64</v>
      </c>
    </row>
    <row r="259" ht="15.75" customHeight="1">
      <c r="A259" s="2" t="s">
        <v>342</v>
      </c>
      <c r="B259" s="2">
        <v>32.6</v>
      </c>
      <c r="C259" s="2">
        <v>31.5</v>
      </c>
      <c r="D259" s="2">
        <v>35.7</v>
      </c>
      <c r="E259" s="2">
        <v>7866.0</v>
      </c>
      <c r="F259" s="2">
        <v>4312.0</v>
      </c>
      <c r="G259" s="2">
        <v>3554.0</v>
      </c>
      <c r="H259" s="10">
        <f t="shared" si="2"/>
        <v>0.5481820493</v>
      </c>
      <c r="I259" s="10">
        <f t="shared" si="3"/>
        <v>0.4518179507</v>
      </c>
      <c r="J259" s="9">
        <v>3956.0</v>
      </c>
      <c r="K259" s="10">
        <f t="shared" si="4"/>
        <v>0.5029239766</v>
      </c>
      <c r="L259" s="9">
        <v>3124.0</v>
      </c>
      <c r="M259" s="9">
        <v>376.0</v>
      </c>
      <c r="N259" s="9">
        <v>234.0</v>
      </c>
      <c r="O259" s="10">
        <f t="shared" ref="O259:Q259" si="265">L259/$J259</f>
        <v>0.7896865521</v>
      </c>
      <c r="P259" s="10">
        <f t="shared" si="265"/>
        <v>0.09504550051</v>
      </c>
      <c r="Q259" s="10">
        <f t="shared" si="265"/>
        <v>0.05915065723</v>
      </c>
      <c r="R259" s="10">
        <v>0.46299999999999997</v>
      </c>
      <c r="S259" s="10">
        <v>0.483</v>
      </c>
      <c r="T259" s="10">
        <v>0.44299999999999995</v>
      </c>
      <c r="U259" s="9">
        <v>7856.0</v>
      </c>
      <c r="V259" s="10">
        <f t="shared" si="6"/>
        <v>0.9987287058</v>
      </c>
      <c r="W259" s="10">
        <v>0.051</v>
      </c>
      <c r="X259" s="9">
        <v>2294.0</v>
      </c>
      <c r="Y259" s="10">
        <f t="shared" si="7"/>
        <v>0.2916348843</v>
      </c>
      <c r="Z259" s="10">
        <v>0.098</v>
      </c>
      <c r="AA259" s="9">
        <v>4894.0</v>
      </c>
      <c r="AB259" s="10">
        <f t="shared" si="8"/>
        <v>0.6221713705</v>
      </c>
      <c r="AC259" s="10">
        <f t="shared" si="9"/>
        <v>0.08619374523</v>
      </c>
      <c r="AD259" s="10">
        <v>0.034</v>
      </c>
      <c r="AE259" s="9">
        <v>111324.0</v>
      </c>
      <c r="AF259" s="9">
        <v>2663.0</v>
      </c>
      <c r="AG259" s="9">
        <v>102675.0</v>
      </c>
      <c r="AH259" s="9">
        <v>5928.0</v>
      </c>
      <c r="AI259" s="10">
        <v>0.063</v>
      </c>
      <c r="AJ259" s="2">
        <v>6.23216612</v>
      </c>
      <c r="AK259" s="2">
        <v>1262.1614778137525</v>
      </c>
      <c r="AL259" s="2" t="s">
        <v>66</v>
      </c>
      <c r="AM259" s="2" t="s">
        <v>64</v>
      </c>
    </row>
    <row r="260" ht="15.75" hidden="1" customHeight="1">
      <c r="A260" s="2" t="s">
        <v>343</v>
      </c>
      <c r="B260" s="2">
        <v>34.0</v>
      </c>
      <c r="C260" s="2">
        <v>31.6</v>
      </c>
      <c r="D260" s="2">
        <v>34.5</v>
      </c>
      <c r="E260" s="2">
        <v>6460.0</v>
      </c>
      <c r="F260" s="2">
        <v>3031.0</v>
      </c>
      <c r="G260" s="2">
        <v>3429.0</v>
      </c>
      <c r="H260" s="10">
        <f t="shared" si="2"/>
        <v>0.4691950464</v>
      </c>
      <c r="I260" s="10">
        <f t="shared" si="3"/>
        <v>0.5308049536</v>
      </c>
      <c r="J260" s="9">
        <v>2551.0</v>
      </c>
      <c r="K260" s="10">
        <f t="shared" si="4"/>
        <v>0.3948916409</v>
      </c>
      <c r="L260" s="9">
        <v>1681.0</v>
      </c>
      <c r="M260" s="9">
        <v>465.0</v>
      </c>
      <c r="N260" s="9">
        <v>133.0</v>
      </c>
      <c r="O260" s="10">
        <f t="shared" ref="O260:Q260" si="266">L260/$J260</f>
        <v>0.6589572717</v>
      </c>
      <c r="P260" s="10">
        <f t="shared" si="266"/>
        <v>0.1822814583</v>
      </c>
      <c r="Q260" s="10">
        <f t="shared" si="266"/>
        <v>0.05213641709</v>
      </c>
      <c r="R260" s="10">
        <v>0.11800000000000001</v>
      </c>
      <c r="S260" s="10">
        <v>0.165</v>
      </c>
      <c r="T260" s="10">
        <v>0.079</v>
      </c>
      <c r="U260" s="9">
        <v>6188.0</v>
      </c>
      <c r="V260" s="10">
        <f t="shared" si="6"/>
        <v>0.9578947368</v>
      </c>
      <c r="W260" s="10">
        <v>0.315</v>
      </c>
      <c r="X260" s="9">
        <v>1157.0</v>
      </c>
      <c r="Y260" s="10">
        <f t="shared" si="7"/>
        <v>0.1791021672</v>
      </c>
      <c r="Z260" s="10">
        <v>0.503</v>
      </c>
      <c r="AA260" s="9">
        <v>4249.0</v>
      </c>
      <c r="AB260" s="10">
        <f t="shared" si="8"/>
        <v>0.6577399381</v>
      </c>
      <c r="AC260" s="10">
        <f t="shared" si="9"/>
        <v>0.1631578947</v>
      </c>
      <c r="AD260" s="10">
        <v>0.287</v>
      </c>
      <c r="AE260" s="9">
        <v>40328.0</v>
      </c>
      <c r="AF260" s="9">
        <v>2640.0</v>
      </c>
      <c r="AG260" s="9">
        <v>32226.0</v>
      </c>
      <c r="AH260" s="9">
        <v>5216.0</v>
      </c>
      <c r="AI260" s="10">
        <v>0.138</v>
      </c>
      <c r="AJ260" s="2">
        <v>2.999583718</v>
      </c>
      <c r="AK260" s="2">
        <v>2153.6321727693817</v>
      </c>
      <c r="AL260" s="2" t="s">
        <v>59</v>
      </c>
      <c r="AM260" s="2" t="s">
        <v>144</v>
      </c>
    </row>
    <row r="261" ht="15.75" hidden="1" customHeight="1">
      <c r="A261" s="2" t="s">
        <v>344</v>
      </c>
      <c r="B261" s="2">
        <v>33.7</v>
      </c>
      <c r="C261" s="2">
        <v>31.6</v>
      </c>
      <c r="D261" s="2">
        <v>34.4</v>
      </c>
      <c r="E261" s="2">
        <v>6899.0</v>
      </c>
      <c r="F261" s="2">
        <v>3376.0</v>
      </c>
      <c r="G261" s="2">
        <v>3523.0</v>
      </c>
      <c r="H261" s="10">
        <f t="shared" si="2"/>
        <v>0.4893462821</v>
      </c>
      <c r="I261" s="10">
        <f t="shared" si="3"/>
        <v>0.5106537179</v>
      </c>
      <c r="J261" s="9">
        <v>3254.0</v>
      </c>
      <c r="K261" s="10">
        <f t="shared" si="4"/>
        <v>0.4716625598</v>
      </c>
      <c r="L261" s="9">
        <v>2452.0</v>
      </c>
      <c r="M261" s="9">
        <v>459.0</v>
      </c>
      <c r="N261" s="9">
        <v>66.0</v>
      </c>
      <c r="O261" s="10">
        <f t="shared" ref="O261:Q261" si="267">L261/$J261</f>
        <v>0.7535341119</v>
      </c>
      <c r="P261" s="10">
        <f t="shared" si="267"/>
        <v>0.1410571604</v>
      </c>
      <c r="Q261" s="10">
        <f t="shared" si="267"/>
        <v>0.02028272895</v>
      </c>
      <c r="R261" s="10">
        <v>0.21100000000000002</v>
      </c>
      <c r="S261" s="10">
        <v>0.161</v>
      </c>
      <c r="T261" s="10">
        <v>0.256</v>
      </c>
      <c r="U261" s="9">
        <v>6880.0</v>
      </c>
      <c r="V261" s="10">
        <f t="shared" si="6"/>
        <v>0.9972459777</v>
      </c>
      <c r="W261" s="10">
        <v>0.09300000000000001</v>
      </c>
      <c r="X261" s="9">
        <v>1694.0</v>
      </c>
      <c r="Y261" s="10">
        <f t="shared" si="7"/>
        <v>0.2455428323</v>
      </c>
      <c r="Z261" s="10">
        <v>0.09300000000000001</v>
      </c>
      <c r="AA261" s="9">
        <v>4507.0</v>
      </c>
      <c r="AB261" s="10">
        <f t="shared" si="8"/>
        <v>0.6532830845</v>
      </c>
      <c r="AC261" s="10">
        <f t="shared" si="9"/>
        <v>0.1011740832</v>
      </c>
      <c r="AD261" s="10">
        <v>0.10400000000000001</v>
      </c>
      <c r="AE261" s="9">
        <v>82609.0</v>
      </c>
      <c r="AF261" s="9">
        <v>2637.0</v>
      </c>
      <c r="AG261" s="9">
        <v>62951.0</v>
      </c>
      <c r="AH261" s="9">
        <v>5356.0</v>
      </c>
      <c r="AI261" s="10">
        <v>0.134</v>
      </c>
      <c r="AJ261" s="2">
        <v>7.890634433</v>
      </c>
      <c r="AK261" s="2">
        <v>874.3276676393963</v>
      </c>
      <c r="AL261" s="2" t="s">
        <v>66</v>
      </c>
      <c r="AM261" s="2" t="s">
        <v>60</v>
      </c>
    </row>
    <row r="262" ht="15.75" customHeight="1">
      <c r="A262" s="2" t="s">
        <v>345</v>
      </c>
      <c r="B262" s="2">
        <v>34.1</v>
      </c>
      <c r="C262" s="2">
        <v>31.6</v>
      </c>
      <c r="D262" s="2">
        <v>36.8</v>
      </c>
      <c r="E262" s="2">
        <v>5459.0</v>
      </c>
      <c r="F262" s="2">
        <v>2667.0</v>
      </c>
      <c r="G262" s="2">
        <v>2792.0</v>
      </c>
      <c r="H262" s="10">
        <f t="shared" si="2"/>
        <v>0.4885510167</v>
      </c>
      <c r="I262" s="10">
        <f t="shared" si="3"/>
        <v>0.5114489833</v>
      </c>
      <c r="J262" s="9">
        <v>2768.0</v>
      </c>
      <c r="K262" s="10">
        <f t="shared" si="4"/>
        <v>0.5070525737</v>
      </c>
      <c r="L262" s="9">
        <v>1638.0</v>
      </c>
      <c r="M262" s="9">
        <v>460.0</v>
      </c>
      <c r="N262" s="9">
        <v>141.0</v>
      </c>
      <c r="O262" s="10">
        <f t="shared" ref="O262:Q262" si="268">L262/$J262</f>
        <v>0.5917630058</v>
      </c>
      <c r="P262" s="10">
        <f t="shared" si="268"/>
        <v>0.1661849711</v>
      </c>
      <c r="Q262" s="10">
        <f t="shared" si="268"/>
        <v>0.05093930636</v>
      </c>
      <c r="R262" s="10">
        <v>0.414</v>
      </c>
      <c r="S262" s="10">
        <v>0.42200000000000004</v>
      </c>
      <c r="T262" s="10">
        <v>0.406</v>
      </c>
      <c r="U262" s="9">
        <v>4973.0</v>
      </c>
      <c r="V262" s="10">
        <f t="shared" si="6"/>
        <v>0.9109727056</v>
      </c>
      <c r="W262" s="10">
        <v>0.21</v>
      </c>
      <c r="X262" s="9">
        <v>731.0</v>
      </c>
      <c r="Y262" s="10">
        <f t="shared" si="7"/>
        <v>0.133907309</v>
      </c>
      <c r="Z262" s="10">
        <v>0.28</v>
      </c>
      <c r="AA262" s="9">
        <v>3499.0</v>
      </c>
      <c r="AB262" s="10">
        <f t="shared" si="8"/>
        <v>0.6409598828</v>
      </c>
      <c r="AC262" s="10">
        <f t="shared" si="9"/>
        <v>0.2251328082</v>
      </c>
      <c r="AD262" s="10">
        <v>0.21</v>
      </c>
      <c r="AE262" s="9">
        <v>58497.0</v>
      </c>
      <c r="AF262" s="9">
        <v>2627.0</v>
      </c>
      <c r="AG262" s="9">
        <v>42825.0</v>
      </c>
      <c r="AH262" s="9">
        <v>4794.0</v>
      </c>
      <c r="AI262" s="10">
        <v>0.061</v>
      </c>
      <c r="AJ262" s="2">
        <v>4.301199741</v>
      </c>
      <c r="AK262" s="2">
        <v>1269.1807701845578</v>
      </c>
      <c r="AL262" s="2" t="s">
        <v>66</v>
      </c>
      <c r="AM262" s="2" t="s">
        <v>151</v>
      </c>
    </row>
    <row r="263" ht="15.75" hidden="1" customHeight="1">
      <c r="A263" s="2" t="s">
        <v>346</v>
      </c>
      <c r="B263" s="2">
        <v>30.9</v>
      </c>
      <c r="C263" s="2">
        <v>31.7</v>
      </c>
      <c r="D263" s="2">
        <v>30.7</v>
      </c>
      <c r="E263" s="2">
        <v>7250.0</v>
      </c>
      <c r="F263" s="2">
        <v>3536.0</v>
      </c>
      <c r="G263" s="2">
        <v>3714.0</v>
      </c>
      <c r="H263" s="10">
        <f t="shared" si="2"/>
        <v>0.4877241379</v>
      </c>
      <c r="I263" s="10">
        <f t="shared" si="3"/>
        <v>0.5122758621</v>
      </c>
      <c r="J263" s="9">
        <v>3254.0</v>
      </c>
      <c r="K263" s="10">
        <f t="shared" si="4"/>
        <v>0.4488275862</v>
      </c>
      <c r="L263" s="9">
        <v>2607.0</v>
      </c>
      <c r="M263" s="9">
        <v>180.0</v>
      </c>
      <c r="N263" s="9">
        <v>15.0</v>
      </c>
      <c r="O263" s="10">
        <f t="shared" ref="O263:Q263" si="269">L263/$J263</f>
        <v>0.8011677935</v>
      </c>
      <c r="P263" s="10">
        <f t="shared" si="269"/>
        <v>0.0553165335</v>
      </c>
      <c r="Q263" s="10">
        <f t="shared" si="269"/>
        <v>0.004609711125</v>
      </c>
      <c r="R263" s="10">
        <v>0.318</v>
      </c>
      <c r="S263" s="10">
        <v>0.316</v>
      </c>
      <c r="T263" s="10">
        <v>0.319</v>
      </c>
      <c r="U263" s="9">
        <v>7169.0</v>
      </c>
      <c r="V263" s="10">
        <f t="shared" si="6"/>
        <v>0.9888275862</v>
      </c>
      <c r="W263" s="10">
        <v>0.175</v>
      </c>
      <c r="X263" s="9">
        <v>2065.0</v>
      </c>
      <c r="Y263" s="10">
        <f t="shared" si="7"/>
        <v>0.2848275862</v>
      </c>
      <c r="Z263" s="10">
        <v>0.19</v>
      </c>
      <c r="AA263" s="9">
        <v>4136.0</v>
      </c>
      <c r="AB263" s="10">
        <f t="shared" si="8"/>
        <v>0.5704827586</v>
      </c>
      <c r="AC263" s="10">
        <f t="shared" si="9"/>
        <v>0.1446896552</v>
      </c>
      <c r="AD263" s="10">
        <v>0.179</v>
      </c>
      <c r="AE263" s="9">
        <v>60239.0</v>
      </c>
      <c r="AF263" s="9">
        <v>3045.0</v>
      </c>
      <c r="AG263" s="9">
        <v>50020.0</v>
      </c>
      <c r="AH263" s="9">
        <v>5451.0</v>
      </c>
      <c r="AI263" s="10">
        <v>0.08800000000000001</v>
      </c>
      <c r="AJ263" s="2">
        <v>4.619618521</v>
      </c>
      <c r="AK263" s="2">
        <v>1569.3936560005407</v>
      </c>
      <c r="AL263" s="2" t="s">
        <v>59</v>
      </c>
      <c r="AM263" s="2" t="s">
        <v>151</v>
      </c>
    </row>
    <row r="264" ht="15.75" hidden="1" customHeight="1">
      <c r="A264" s="2" t="s">
        <v>347</v>
      </c>
      <c r="B264" s="2">
        <v>32.1</v>
      </c>
      <c r="C264" s="2">
        <v>31.7</v>
      </c>
      <c r="D264" s="2">
        <v>32.8</v>
      </c>
      <c r="E264" s="2">
        <v>6157.0</v>
      </c>
      <c r="F264" s="2">
        <v>3400.0</v>
      </c>
      <c r="G264" s="2">
        <v>2757.0</v>
      </c>
      <c r="H264" s="10">
        <f t="shared" si="2"/>
        <v>0.5522169888</v>
      </c>
      <c r="I264" s="10">
        <f t="shared" si="3"/>
        <v>0.4477830112</v>
      </c>
      <c r="J264" s="9">
        <v>3369.0</v>
      </c>
      <c r="K264" s="10">
        <f t="shared" si="4"/>
        <v>0.5471820692</v>
      </c>
      <c r="L264" s="9">
        <v>1800.0</v>
      </c>
      <c r="M264" s="9">
        <v>448.0</v>
      </c>
      <c r="N264" s="9">
        <v>928.0</v>
      </c>
      <c r="O264" s="10">
        <f t="shared" ref="O264:Q264" si="270">L264/$J264</f>
        <v>0.5342831701</v>
      </c>
      <c r="P264" s="10">
        <f t="shared" si="270"/>
        <v>0.1329771446</v>
      </c>
      <c r="Q264" s="10">
        <f t="shared" si="270"/>
        <v>0.2754526566</v>
      </c>
      <c r="R264" s="10">
        <v>0.674</v>
      </c>
      <c r="S264" s="10">
        <v>0.745</v>
      </c>
      <c r="T264" s="10">
        <v>0.583</v>
      </c>
      <c r="U264" s="9">
        <v>6157.0</v>
      </c>
      <c r="V264" s="10">
        <f t="shared" si="6"/>
        <v>1</v>
      </c>
      <c r="W264" s="10">
        <v>0.084</v>
      </c>
      <c r="X264" s="9">
        <v>1082.0</v>
      </c>
      <c r="Y264" s="10">
        <f t="shared" si="7"/>
        <v>0.1757349358</v>
      </c>
      <c r="Z264" s="10">
        <v>0.076</v>
      </c>
      <c r="AA264" s="9">
        <v>4348.0</v>
      </c>
      <c r="AB264" s="10">
        <f t="shared" si="8"/>
        <v>0.7061880786</v>
      </c>
      <c r="AC264" s="10">
        <f t="shared" si="9"/>
        <v>0.1180769855</v>
      </c>
      <c r="AD264" s="10">
        <v>0.073</v>
      </c>
      <c r="AE264" s="9">
        <v>90754.0</v>
      </c>
      <c r="AF264" s="9">
        <v>2515.0</v>
      </c>
      <c r="AG264" s="9">
        <v>74867.0</v>
      </c>
      <c r="AH264" s="9">
        <v>5089.0</v>
      </c>
      <c r="AI264" s="10">
        <v>0.055</v>
      </c>
      <c r="AJ264" s="2">
        <v>1.589790765</v>
      </c>
      <c r="AK264" s="2">
        <v>3872.8366874115036</v>
      </c>
      <c r="AL264" s="2" t="s">
        <v>59</v>
      </c>
      <c r="AM264" s="2" t="s">
        <v>64</v>
      </c>
    </row>
    <row r="265" ht="15.75" hidden="1" customHeight="1">
      <c r="A265" s="2" t="s">
        <v>348</v>
      </c>
      <c r="B265" s="2">
        <v>32.2</v>
      </c>
      <c r="C265" s="2">
        <v>31.7</v>
      </c>
      <c r="D265" s="2">
        <v>33.1</v>
      </c>
      <c r="E265" s="2">
        <v>5420.0</v>
      </c>
      <c r="F265" s="2">
        <v>2581.0</v>
      </c>
      <c r="G265" s="2">
        <v>2839.0</v>
      </c>
      <c r="H265" s="10">
        <f t="shared" si="2"/>
        <v>0.476199262</v>
      </c>
      <c r="I265" s="10">
        <f t="shared" si="3"/>
        <v>0.523800738</v>
      </c>
      <c r="J265" s="9">
        <v>2208.0</v>
      </c>
      <c r="K265" s="10">
        <f t="shared" si="4"/>
        <v>0.4073800738</v>
      </c>
      <c r="L265" s="9">
        <v>1557.0</v>
      </c>
      <c r="M265" s="9">
        <v>300.0</v>
      </c>
      <c r="N265" s="9">
        <v>170.0</v>
      </c>
      <c r="O265" s="10">
        <f t="shared" ref="O265:Q265" si="271">L265/$J265</f>
        <v>0.7051630435</v>
      </c>
      <c r="P265" s="10">
        <f t="shared" si="271"/>
        <v>0.1358695652</v>
      </c>
      <c r="Q265" s="10">
        <f t="shared" si="271"/>
        <v>0.07699275362</v>
      </c>
      <c r="R265" s="10">
        <v>0.147</v>
      </c>
      <c r="S265" s="10">
        <v>0.145</v>
      </c>
      <c r="T265" s="10">
        <v>0.149</v>
      </c>
      <c r="U265" s="9">
        <v>5340.0</v>
      </c>
      <c r="V265" s="10">
        <f t="shared" si="6"/>
        <v>0.9852398524</v>
      </c>
      <c r="W265" s="10">
        <v>0.192</v>
      </c>
      <c r="X265" s="9">
        <v>1609.0</v>
      </c>
      <c r="Y265" s="10">
        <f t="shared" si="7"/>
        <v>0.2968634686</v>
      </c>
      <c r="Z265" s="10">
        <v>0.273</v>
      </c>
      <c r="AA265" s="9">
        <v>3143.0</v>
      </c>
      <c r="AB265" s="10">
        <f t="shared" si="8"/>
        <v>0.5798892989</v>
      </c>
      <c r="AC265" s="10">
        <f t="shared" si="9"/>
        <v>0.1232472325</v>
      </c>
      <c r="AD265" s="10">
        <v>0.163</v>
      </c>
      <c r="AE265" s="9">
        <v>58957.0</v>
      </c>
      <c r="AF265" s="9">
        <v>2139.0</v>
      </c>
      <c r="AG265" s="9">
        <v>48177.0</v>
      </c>
      <c r="AH265" s="9">
        <v>3869.0</v>
      </c>
      <c r="AI265" s="10">
        <v>0.084</v>
      </c>
      <c r="AJ265" s="2">
        <v>3.313496599</v>
      </c>
      <c r="AK265" s="2">
        <v>1635.7342879530145</v>
      </c>
      <c r="AL265" s="2" t="s">
        <v>59</v>
      </c>
      <c r="AM265" s="2" t="s">
        <v>64</v>
      </c>
    </row>
    <row r="266" ht="15.75" hidden="1" customHeight="1">
      <c r="A266" s="2" t="s">
        <v>349</v>
      </c>
      <c r="B266" s="2">
        <v>32.6</v>
      </c>
      <c r="C266" s="2">
        <v>31.7</v>
      </c>
      <c r="D266" s="2">
        <v>32.9</v>
      </c>
      <c r="E266" s="2">
        <v>5078.0</v>
      </c>
      <c r="F266" s="2">
        <v>2523.0</v>
      </c>
      <c r="G266" s="2">
        <v>2555.0</v>
      </c>
      <c r="H266" s="10">
        <f t="shared" si="2"/>
        <v>0.4968491532</v>
      </c>
      <c r="I266" s="10">
        <f t="shared" si="3"/>
        <v>0.5031508468</v>
      </c>
      <c r="J266" s="9">
        <v>2263.0</v>
      </c>
      <c r="K266" s="10">
        <f t="shared" si="4"/>
        <v>0.4456478929</v>
      </c>
      <c r="L266" s="9">
        <v>1949.0</v>
      </c>
      <c r="M266" s="9">
        <v>168.0</v>
      </c>
      <c r="N266" s="9">
        <v>48.0</v>
      </c>
      <c r="O266" s="10">
        <f t="shared" ref="O266:Q266" si="272">L266/$J266</f>
        <v>0.8612461335</v>
      </c>
      <c r="P266" s="10">
        <f t="shared" si="272"/>
        <v>0.07423773752</v>
      </c>
      <c r="Q266" s="10">
        <f t="shared" si="272"/>
        <v>0.02121078215</v>
      </c>
      <c r="R266" s="10">
        <v>0.34</v>
      </c>
      <c r="S266" s="10">
        <v>0.349</v>
      </c>
      <c r="T266" s="10">
        <v>0.331</v>
      </c>
      <c r="U266" s="9">
        <v>5068.0</v>
      </c>
      <c r="V266" s="10">
        <f t="shared" si="6"/>
        <v>0.9980307208</v>
      </c>
      <c r="W266" s="10">
        <v>0.018000000000000002</v>
      </c>
      <c r="X266" s="9">
        <v>1612.0</v>
      </c>
      <c r="Y266" s="10">
        <f t="shared" si="7"/>
        <v>0.3174478141</v>
      </c>
      <c r="Z266" s="10">
        <v>0.03</v>
      </c>
      <c r="AA266" s="9">
        <v>2933.0</v>
      </c>
      <c r="AB266" s="10">
        <f t="shared" si="8"/>
        <v>0.5775896022</v>
      </c>
      <c r="AC266" s="10">
        <f t="shared" si="9"/>
        <v>0.1049625837</v>
      </c>
      <c r="AD266" s="10">
        <v>0.013999999999999999</v>
      </c>
      <c r="AE266" s="9">
        <v>96977.0</v>
      </c>
      <c r="AF266" s="9">
        <v>1665.0</v>
      </c>
      <c r="AG266" s="9">
        <v>84792.0</v>
      </c>
      <c r="AH266" s="9">
        <v>3705.0</v>
      </c>
      <c r="AI266" s="10">
        <v>0.10400000000000001</v>
      </c>
      <c r="AJ266" s="2">
        <v>2.848712803</v>
      </c>
      <c r="AK266" s="2">
        <v>1782.559475512</v>
      </c>
      <c r="AL266" s="2" t="s">
        <v>59</v>
      </c>
      <c r="AM266" s="2" t="s">
        <v>60</v>
      </c>
    </row>
    <row r="267" ht="15.75" hidden="1" customHeight="1">
      <c r="A267" s="2" t="s">
        <v>350</v>
      </c>
      <c r="B267" s="2">
        <v>33.7</v>
      </c>
      <c r="C267" s="2">
        <v>31.7</v>
      </c>
      <c r="D267" s="2">
        <v>34.0</v>
      </c>
      <c r="E267" s="2">
        <v>2813.0</v>
      </c>
      <c r="F267" s="2">
        <v>1353.0</v>
      </c>
      <c r="G267" s="2">
        <v>1460.0</v>
      </c>
      <c r="H267" s="10">
        <f t="shared" si="2"/>
        <v>0.4809811589</v>
      </c>
      <c r="I267" s="10">
        <f t="shared" si="3"/>
        <v>0.5190188411</v>
      </c>
      <c r="J267" s="9">
        <v>1163.0</v>
      </c>
      <c r="K267" s="10">
        <f t="shared" si="4"/>
        <v>0.4134376111</v>
      </c>
      <c r="L267" s="9">
        <v>815.0</v>
      </c>
      <c r="M267" s="9">
        <v>150.0</v>
      </c>
      <c r="N267" s="9">
        <v>77.0</v>
      </c>
      <c r="O267" s="10">
        <f t="shared" ref="O267:Q267" si="273">L267/$J267</f>
        <v>0.7007738607</v>
      </c>
      <c r="P267" s="10">
        <f t="shared" si="273"/>
        <v>0.1289767842</v>
      </c>
      <c r="Q267" s="10">
        <f t="shared" si="273"/>
        <v>0.06620808255</v>
      </c>
      <c r="R267" s="10">
        <v>0.091</v>
      </c>
      <c r="S267" s="10">
        <v>0.069</v>
      </c>
      <c r="T267" s="10">
        <v>0.11</v>
      </c>
      <c r="U267" s="9">
        <v>2801.0</v>
      </c>
      <c r="V267" s="10">
        <f t="shared" si="6"/>
        <v>0.9957340917</v>
      </c>
      <c r="W267" s="10">
        <v>0.19899999999999998</v>
      </c>
      <c r="X267" s="9">
        <v>622.0</v>
      </c>
      <c r="Y267" s="10">
        <f t="shared" si="7"/>
        <v>0.221116246</v>
      </c>
      <c r="Z267" s="10">
        <v>0.28</v>
      </c>
      <c r="AA267" s="9">
        <v>1896.0</v>
      </c>
      <c r="AB267" s="10">
        <f t="shared" si="8"/>
        <v>0.6740135087</v>
      </c>
      <c r="AC267" s="10">
        <f t="shared" si="9"/>
        <v>0.1048702453</v>
      </c>
      <c r="AD267" s="10">
        <v>0.192</v>
      </c>
      <c r="AE267" s="9">
        <v>47479.0</v>
      </c>
      <c r="AF267" s="9">
        <v>1018.0</v>
      </c>
      <c r="AG267" s="9">
        <v>41625.0</v>
      </c>
      <c r="AH267" s="9">
        <v>2224.0</v>
      </c>
      <c r="AI267" s="10">
        <v>0.163</v>
      </c>
      <c r="AJ267" s="2">
        <v>1.269311971</v>
      </c>
      <c r="AK267" s="2">
        <v>2216.161246619173</v>
      </c>
      <c r="AL267" s="2" t="s">
        <v>59</v>
      </c>
      <c r="AM267" s="2" t="s">
        <v>60</v>
      </c>
    </row>
    <row r="268" ht="15.75" customHeight="1">
      <c r="A268" s="2" t="s">
        <v>351</v>
      </c>
      <c r="B268" s="2">
        <v>34.9</v>
      </c>
      <c r="C268" s="2">
        <v>31.7</v>
      </c>
      <c r="D268" s="2">
        <v>36.9</v>
      </c>
      <c r="E268" s="2">
        <v>5643.0</v>
      </c>
      <c r="F268" s="2">
        <v>2808.0</v>
      </c>
      <c r="G268" s="2">
        <v>2835.0</v>
      </c>
      <c r="H268" s="10">
        <f t="shared" si="2"/>
        <v>0.4976076555</v>
      </c>
      <c r="I268" s="10">
        <f t="shared" si="3"/>
        <v>0.5023923445</v>
      </c>
      <c r="J268" s="9">
        <v>2626.0</v>
      </c>
      <c r="K268" s="10">
        <f t="shared" si="4"/>
        <v>0.4653553075</v>
      </c>
      <c r="L268" s="9">
        <v>2083.0</v>
      </c>
      <c r="M268" s="9">
        <v>232.0</v>
      </c>
      <c r="N268" s="9">
        <v>141.0</v>
      </c>
      <c r="O268" s="10">
        <f t="shared" ref="O268:Q268" si="274">L268/$J268</f>
        <v>0.7932216299</v>
      </c>
      <c r="P268" s="10">
        <f t="shared" si="274"/>
        <v>0.08834729627</v>
      </c>
      <c r="Q268" s="10">
        <f t="shared" si="274"/>
        <v>0.05369383092</v>
      </c>
      <c r="R268" s="10">
        <v>0.314</v>
      </c>
      <c r="S268" s="10">
        <v>0.319</v>
      </c>
      <c r="T268" s="10">
        <v>0.309</v>
      </c>
      <c r="U268" s="9">
        <v>5510.0</v>
      </c>
      <c r="V268" s="10">
        <f t="shared" si="6"/>
        <v>0.9764309764</v>
      </c>
      <c r="W268" s="10">
        <v>0.196</v>
      </c>
      <c r="X268" s="9">
        <v>1217.0</v>
      </c>
      <c r="Y268" s="10">
        <f t="shared" si="7"/>
        <v>0.2156654262</v>
      </c>
      <c r="Z268" s="10">
        <v>0.435</v>
      </c>
      <c r="AA268" s="9">
        <v>3751.0</v>
      </c>
      <c r="AB268" s="10">
        <f t="shared" si="8"/>
        <v>0.6647173489</v>
      </c>
      <c r="AC268" s="10">
        <f t="shared" si="9"/>
        <v>0.1196172249</v>
      </c>
      <c r="AD268" s="10">
        <v>0.129</v>
      </c>
      <c r="AE268" s="9">
        <v>61730.0</v>
      </c>
      <c r="AF268" s="9">
        <v>2339.0</v>
      </c>
      <c r="AG268" s="9">
        <v>48378.0</v>
      </c>
      <c r="AH268" s="9">
        <v>4483.0</v>
      </c>
      <c r="AI268" s="10">
        <v>0.156</v>
      </c>
      <c r="AJ268" s="2">
        <v>2.470366156</v>
      </c>
      <c r="AK268" s="2">
        <v>2284.2767604690257</v>
      </c>
      <c r="AL268" s="2" t="s">
        <v>59</v>
      </c>
      <c r="AM268" s="2" t="s">
        <v>60</v>
      </c>
    </row>
    <row r="269" ht="15.75" customHeight="1">
      <c r="A269" s="2" t="s">
        <v>352</v>
      </c>
      <c r="B269" s="2">
        <v>35.4</v>
      </c>
      <c r="C269" s="2">
        <v>31.7</v>
      </c>
      <c r="D269" s="2">
        <v>38.5</v>
      </c>
      <c r="E269" s="2">
        <v>5306.0</v>
      </c>
      <c r="F269" s="2">
        <v>2685.0</v>
      </c>
      <c r="G269" s="2">
        <v>2621.0</v>
      </c>
      <c r="H269" s="10">
        <f t="shared" si="2"/>
        <v>0.5060309084</v>
      </c>
      <c r="I269" s="10">
        <f t="shared" si="3"/>
        <v>0.4939690916</v>
      </c>
      <c r="J269" s="9">
        <v>2299.0</v>
      </c>
      <c r="K269" s="10">
        <f t="shared" si="4"/>
        <v>0.4332830758</v>
      </c>
      <c r="L269" s="9">
        <v>1910.0</v>
      </c>
      <c r="M269" s="9">
        <v>129.0</v>
      </c>
      <c r="N269" s="9">
        <v>67.0</v>
      </c>
      <c r="O269" s="10">
        <f t="shared" ref="O269:Q269" si="275">L269/$J269</f>
        <v>0.8307959983</v>
      </c>
      <c r="P269" s="10">
        <f t="shared" si="275"/>
        <v>0.05611135276</v>
      </c>
      <c r="Q269" s="10">
        <f t="shared" si="275"/>
        <v>0.0291431057</v>
      </c>
      <c r="R269" s="10">
        <v>0.16899999999999998</v>
      </c>
      <c r="S269" s="10">
        <v>0.161</v>
      </c>
      <c r="T269" s="10">
        <v>0.17600000000000002</v>
      </c>
      <c r="U269" s="9">
        <v>5227.0</v>
      </c>
      <c r="V269" s="10">
        <f t="shared" si="6"/>
        <v>0.9851111949</v>
      </c>
      <c r="W269" s="10">
        <v>0.158</v>
      </c>
      <c r="X269" s="9">
        <v>1177.0</v>
      </c>
      <c r="Y269" s="10">
        <f t="shared" si="7"/>
        <v>0.2218243498</v>
      </c>
      <c r="Z269" s="10">
        <v>0.29100000000000004</v>
      </c>
      <c r="AA269" s="9">
        <v>3254.0</v>
      </c>
      <c r="AB269" s="10">
        <f t="shared" si="8"/>
        <v>0.6132679985</v>
      </c>
      <c r="AC269" s="10">
        <f t="shared" si="9"/>
        <v>0.1649076517</v>
      </c>
      <c r="AD269" s="10">
        <v>0.10099999999999999</v>
      </c>
      <c r="AE269" s="9">
        <v>54965.0</v>
      </c>
      <c r="AF269" s="9">
        <v>2228.0</v>
      </c>
      <c r="AG269" s="9">
        <v>40204.0</v>
      </c>
      <c r="AH269" s="9">
        <v>4242.0</v>
      </c>
      <c r="AI269" s="10">
        <v>0.094</v>
      </c>
      <c r="AJ269" s="2">
        <v>2.256421572</v>
      </c>
      <c r="AK269" s="2">
        <v>2351.51093476605</v>
      </c>
      <c r="AL269" s="2" t="s">
        <v>59</v>
      </c>
      <c r="AM269" s="2" t="s">
        <v>95</v>
      </c>
    </row>
    <row r="270" ht="15.75" customHeight="1">
      <c r="A270" s="2" t="s">
        <v>353</v>
      </c>
      <c r="B270" s="2">
        <v>35.7</v>
      </c>
      <c r="C270" s="2">
        <v>31.7</v>
      </c>
      <c r="D270" s="2">
        <v>38.8</v>
      </c>
      <c r="E270" s="2">
        <v>5388.0</v>
      </c>
      <c r="F270" s="2">
        <v>2720.0</v>
      </c>
      <c r="G270" s="2">
        <v>2668.0</v>
      </c>
      <c r="H270" s="10">
        <f t="shared" si="2"/>
        <v>0.5048255382</v>
      </c>
      <c r="I270" s="10">
        <f t="shared" si="3"/>
        <v>0.4951744618</v>
      </c>
      <c r="J270" s="9">
        <v>2243.0</v>
      </c>
      <c r="K270" s="10">
        <f t="shared" si="4"/>
        <v>0.4162954714</v>
      </c>
      <c r="L270" s="9">
        <v>1602.0</v>
      </c>
      <c r="M270" s="9">
        <v>267.0</v>
      </c>
      <c r="N270" s="9">
        <v>72.0</v>
      </c>
      <c r="O270" s="10">
        <f t="shared" ref="O270:Q270" si="276">L270/$J270</f>
        <v>0.7142220241</v>
      </c>
      <c r="P270" s="10">
        <f t="shared" si="276"/>
        <v>0.119037004</v>
      </c>
      <c r="Q270" s="10">
        <f t="shared" si="276"/>
        <v>0.03209986625</v>
      </c>
      <c r="R270" s="10">
        <v>0.28800000000000003</v>
      </c>
      <c r="S270" s="10">
        <v>0.308</v>
      </c>
      <c r="T270" s="10">
        <v>0.268</v>
      </c>
      <c r="U270" s="9">
        <v>5314.0</v>
      </c>
      <c r="V270" s="10">
        <f t="shared" si="6"/>
        <v>0.9862657758</v>
      </c>
      <c r="W270" s="10">
        <v>0.128</v>
      </c>
      <c r="X270" s="9">
        <v>1370.0</v>
      </c>
      <c r="Y270" s="10">
        <f t="shared" si="7"/>
        <v>0.2542687454</v>
      </c>
      <c r="Z270" s="10">
        <v>0.175</v>
      </c>
      <c r="AA270" s="9">
        <v>3188.0</v>
      </c>
      <c r="AB270" s="10">
        <f t="shared" si="8"/>
        <v>0.5916852264</v>
      </c>
      <c r="AC270" s="10">
        <f t="shared" si="9"/>
        <v>0.1540460282</v>
      </c>
      <c r="AD270" s="10">
        <v>0.122</v>
      </c>
      <c r="AE270" s="9">
        <v>80568.0</v>
      </c>
      <c r="AF270" s="9">
        <v>1904.0</v>
      </c>
      <c r="AG270" s="9">
        <v>62256.0</v>
      </c>
      <c r="AH270" s="9">
        <v>4135.0</v>
      </c>
      <c r="AI270" s="10">
        <v>0.149</v>
      </c>
      <c r="AJ270" s="2">
        <v>2.989278284</v>
      </c>
      <c r="AK270" s="2">
        <v>1802.4417562055255</v>
      </c>
      <c r="AL270" s="2" t="s">
        <v>59</v>
      </c>
      <c r="AM270" s="2" t="s">
        <v>95</v>
      </c>
    </row>
    <row r="271" ht="15.75" hidden="1" customHeight="1">
      <c r="A271" s="2" t="s">
        <v>354</v>
      </c>
      <c r="B271" s="2">
        <v>32.8</v>
      </c>
      <c r="C271" s="2">
        <v>31.7</v>
      </c>
      <c r="D271" s="2">
        <v>33.3</v>
      </c>
      <c r="E271" s="2">
        <v>5779.0</v>
      </c>
      <c r="F271" s="2">
        <v>2795.0</v>
      </c>
      <c r="G271" s="2">
        <v>2984.0</v>
      </c>
      <c r="H271" s="10">
        <f t="shared" si="2"/>
        <v>0.4836476899</v>
      </c>
      <c r="I271" s="10">
        <f t="shared" si="3"/>
        <v>0.5163523101</v>
      </c>
      <c r="J271" s="9">
        <v>2546.0</v>
      </c>
      <c r="K271" s="10">
        <f t="shared" si="4"/>
        <v>0.4405606506</v>
      </c>
      <c r="L271" s="9">
        <v>2006.0</v>
      </c>
      <c r="M271" s="9">
        <v>313.0</v>
      </c>
      <c r="N271" s="9">
        <v>80.0</v>
      </c>
      <c r="O271" s="10">
        <f t="shared" ref="O271:Q271" si="277">L271/$J271</f>
        <v>0.7879025923</v>
      </c>
      <c r="P271" s="10">
        <f t="shared" si="277"/>
        <v>0.1229379419</v>
      </c>
      <c r="Q271" s="10">
        <f t="shared" si="277"/>
        <v>0.03142183818</v>
      </c>
      <c r="R271" s="10">
        <v>0.376</v>
      </c>
      <c r="S271" s="10">
        <v>0.433</v>
      </c>
      <c r="T271" s="10">
        <v>0.324</v>
      </c>
      <c r="U271" s="9">
        <v>5764.0</v>
      </c>
      <c r="V271" s="10">
        <f t="shared" si="6"/>
        <v>0.9974043952</v>
      </c>
      <c r="W271" s="10">
        <v>0.132</v>
      </c>
      <c r="X271" s="9">
        <v>1663.0</v>
      </c>
      <c r="Y271" s="10">
        <f t="shared" si="7"/>
        <v>0.2877660495</v>
      </c>
      <c r="Z271" s="10">
        <v>0.218</v>
      </c>
      <c r="AA271" s="9">
        <v>3643.0</v>
      </c>
      <c r="AB271" s="10">
        <f t="shared" si="8"/>
        <v>0.6303858799</v>
      </c>
      <c r="AC271" s="10">
        <f t="shared" si="9"/>
        <v>0.0818480706</v>
      </c>
      <c r="AD271" s="10">
        <v>0.10300000000000001</v>
      </c>
      <c r="AE271" s="9">
        <v>103626.0</v>
      </c>
      <c r="AF271" s="9">
        <v>1687.0</v>
      </c>
      <c r="AG271" s="9">
        <v>89563.0</v>
      </c>
      <c r="AH271" s="9">
        <v>4348.0</v>
      </c>
      <c r="AI271" s="10">
        <v>0.046</v>
      </c>
      <c r="AJ271" s="2">
        <v>6.709440339</v>
      </c>
      <c r="AK271" s="2">
        <v>861.3237033211809</v>
      </c>
      <c r="AL271" s="2" t="s">
        <v>66</v>
      </c>
      <c r="AM271" s="2" t="s">
        <v>64</v>
      </c>
    </row>
    <row r="272" ht="15.75" customHeight="1">
      <c r="A272" s="2" t="s">
        <v>355</v>
      </c>
      <c r="B272" s="2">
        <v>33.2</v>
      </c>
      <c r="C272" s="2">
        <v>31.7</v>
      </c>
      <c r="D272" s="2">
        <v>36.2</v>
      </c>
      <c r="E272" s="2">
        <v>3709.0</v>
      </c>
      <c r="F272" s="2">
        <v>2077.0</v>
      </c>
      <c r="G272" s="2">
        <v>1632.0</v>
      </c>
      <c r="H272" s="10">
        <f t="shared" si="2"/>
        <v>0.5599892154</v>
      </c>
      <c r="I272" s="10">
        <f t="shared" si="3"/>
        <v>0.4400107846</v>
      </c>
      <c r="J272" s="9">
        <v>1195.0</v>
      </c>
      <c r="K272" s="10">
        <f t="shared" si="4"/>
        <v>0.3221892693</v>
      </c>
      <c r="L272" s="9">
        <v>979.0</v>
      </c>
      <c r="M272" s="9">
        <v>124.0</v>
      </c>
      <c r="N272" s="9">
        <v>0.0</v>
      </c>
      <c r="O272" s="10">
        <f t="shared" ref="O272:Q272" si="278">L272/$J272</f>
        <v>0.8192468619</v>
      </c>
      <c r="P272" s="10">
        <f t="shared" si="278"/>
        <v>0.1037656904</v>
      </c>
      <c r="Q272" s="10">
        <f t="shared" si="278"/>
        <v>0</v>
      </c>
      <c r="R272" s="10">
        <v>0.077</v>
      </c>
      <c r="S272" s="10">
        <v>0.054000000000000006</v>
      </c>
      <c r="T272" s="10">
        <v>0.105</v>
      </c>
      <c r="U272" s="9">
        <v>3709.0</v>
      </c>
      <c r="V272" s="10">
        <f t="shared" si="6"/>
        <v>1</v>
      </c>
      <c r="W272" s="10">
        <v>0.243</v>
      </c>
      <c r="X272" s="9">
        <v>1017.0</v>
      </c>
      <c r="Y272" s="10">
        <f t="shared" si="7"/>
        <v>0.274197897</v>
      </c>
      <c r="Z272" s="10">
        <v>0.364</v>
      </c>
      <c r="AA272" s="9">
        <v>2311.0</v>
      </c>
      <c r="AB272" s="10">
        <f t="shared" si="8"/>
        <v>0.623078997</v>
      </c>
      <c r="AC272" s="10">
        <f t="shared" si="9"/>
        <v>0.102723106</v>
      </c>
      <c r="AD272" s="10">
        <v>0.21600000000000003</v>
      </c>
      <c r="AE272" s="9">
        <v>46435.0</v>
      </c>
      <c r="AF272" s="9">
        <v>1229.0</v>
      </c>
      <c r="AG272" s="9">
        <v>36362.0</v>
      </c>
      <c r="AH272" s="9">
        <v>2793.0</v>
      </c>
      <c r="AI272" s="10">
        <v>0.263</v>
      </c>
      <c r="AJ272" s="2">
        <v>10.20790472</v>
      </c>
      <c r="AK272" s="2">
        <v>363.34586790696454</v>
      </c>
      <c r="AL272" s="2" t="s">
        <v>66</v>
      </c>
      <c r="AM272" s="2" t="s">
        <v>180</v>
      </c>
    </row>
    <row r="273" ht="15.75" hidden="1" customHeight="1">
      <c r="A273" s="2" t="s">
        <v>356</v>
      </c>
      <c r="B273" s="2">
        <v>29.6</v>
      </c>
      <c r="C273" s="2">
        <v>31.8</v>
      </c>
      <c r="D273" s="2">
        <v>27.8</v>
      </c>
      <c r="E273" s="2">
        <v>4559.0</v>
      </c>
      <c r="F273" s="2">
        <v>2018.0</v>
      </c>
      <c r="G273" s="2">
        <v>2541.0</v>
      </c>
      <c r="H273" s="10">
        <f t="shared" si="2"/>
        <v>0.44264093</v>
      </c>
      <c r="I273" s="10">
        <f t="shared" si="3"/>
        <v>0.55735907</v>
      </c>
      <c r="J273" s="9">
        <v>1819.0</v>
      </c>
      <c r="K273" s="10">
        <f t="shared" si="4"/>
        <v>0.3989910068</v>
      </c>
      <c r="L273" s="9">
        <v>1507.0</v>
      </c>
      <c r="M273" s="9">
        <v>104.0</v>
      </c>
      <c r="N273" s="9">
        <v>119.0</v>
      </c>
      <c r="O273" s="10">
        <f t="shared" ref="O273:Q273" si="279">L273/$J273</f>
        <v>0.8284771853</v>
      </c>
      <c r="P273" s="10">
        <f t="shared" si="279"/>
        <v>0.05717427158</v>
      </c>
      <c r="Q273" s="10">
        <f t="shared" si="279"/>
        <v>0.06542056075</v>
      </c>
      <c r="R273" s="10">
        <v>0.105</v>
      </c>
      <c r="S273" s="10">
        <v>0.09</v>
      </c>
      <c r="T273" s="10">
        <v>0.11900000000000001</v>
      </c>
      <c r="U273" s="9">
        <v>4411.0</v>
      </c>
      <c r="V273" s="10">
        <f t="shared" si="6"/>
        <v>0.9675367405</v>
      </c>
      <c r="W273" s="10">
        <v>0.275</v>
      </c>
      <c r="X273" s="9">
        <v>1351.0</v>
      </c>
      <c r="Y273" s="10">
        <f t="shared" si="7"/>
        <v>0.296336916</v>
      </c>
      <c r="Z273" s="10">
        <v>0.35200000000000004</v>
      </c>
      <c r="AA273" s="9">
        <v>2624.0</v>
      </c>
      <c r="AB273" s="10">
        <f t="shared" si="8"/>
        <v>0.5755648168</v>
      </c>
      <c r="AC273" s="10">
        <f t="shared" si="9"/>
        <v>0.1280982672</v>
      </c>
      <c r="AD273" s="10">
        <v>0.251</v>
      </c>
      <c r="AE273" s="9">
        <v>45217.0</v>
      </c>
      <c r="AF273" s="9">
        <v>1689.0</v>
      </c>
      <c r="AG273" s="9">
        <v>33054.0</v>
      </c>
      <c r="AH273" s="9">
        <v>3296.0</v>
      </c>
      <c r="AI273" s="10">
        <v>0.08</v>
      </c>
      <c r="AJ273" s="2">
        <v>1.923223466</v>
      </c>
      <c r="AK273" s="2">
        <v>2370.499362449023</v>
      </c>
      <c r="AL273" s="2" t="s">
        <v>59</v>
      </c>
      <c r="AM273" s="2" t="s">
        <v>78</v>
      </c>
    </row>
    <row r="274" ht="15.75" hidden="1" customHeight="1">
      <c r="A274" s="2" t="s">
        <v>357</v>
      </c>
      <c r="B274" s="2">
        <v>29.9</v>
      </c>
      <c r="C274" s="2">
        <v>31.8</v>
      </c>
      <c r="D274" s="2">
        <v>27.5</v>
      </c>
      <c r="E274" s="2">
        <v>5931.0</v>
      </c>
      <c r="F274" s="2">
        <v>2832.0</v>
      </c>
      <c r="G274" s="2">
        <v>3099.0</v>
      </c>
      <c r="H274" s="10">
        <f t="shared" si="2"/>
        <v>0.4774911482</v>
      </c>
      <c r="I274" s="10">
        <f t="shared" si="3"/>
        <v>0.5225088518</v>
      </c>
      <c r="J274" s="9">
        <v>2654.0</v>
      </c>
      <c r="K274" s="10">
        <f t="shared" si="4"/>
        <v>0.4474793458</v>
      </c>
      <c r="L274" s="9">
        <v>1722.0</v>
      </c>
      <c r="M274" s="9">
        <v>358.0</v>
      </c>
      <c r="N274" s="9">
        <v>425.0</v>
      </c>
      <c r="O274" s="10">
        <f t="shared" ref="O274:Q274" si="280">L274/$J274</f>
        <v>0.6488319518</v>
      </c>
      <c r="P274" s="10">
        <f t="shared" si="280"/>
        <v>0.134890731</v>
      </c>
      <c r="Q274" s="10">
        <f t="shared" si="280"/>
        <v>0.1601356443</v>
      </c>
      <c r="R274" s="10">
        <v>0.276</v>
      </c>
      <c r="S274" s="10">
        <v>0.319</v>
      </c>
      <c r="T274" s="10">
        <v>0.22899999999999998</v>
      </c>
      <c r="U274" s="9">
        <v>5931.0</v>
      </c>
      <c r="V274" s="10">
        <f t="shared" si="6"/>
        <v>1</v>
      </c>
      <c r="W274" s="10">
        <v>0.198</v>
      </c>
      <c r="X274" s="9">
        <v>1387.0</v>
      </c>
      <c r="Y274" s="10">
        <f t="shared" si="7"/>
        <v>0.2338560108</v>
      </c>
      <c r="Z274" s="10">
        <v>0.325</v>
      </c>
      <c r="AA274" s="9">
        <v>4235.0</v>
      </c>
      <c r="AB274" s="10">
        <f t="shared" si="8"/>
        <v>0.7140448491</v>
      </c>
      <c r="AC274" s="10">
        <f t="shared" si="9"/>
        <v>0.05209914011</v>
      </c>
      <c r="AD274" s="10">
        <v>0.152</v>
      </c>
      <c r="AE274" s="9">
        <v>52471.0</v>
      </c>
      <c r="AF274" s="9">
        <v>2311.0</v>
      </c>
      <c r="AG274" s="9">
        <v>45153.0</v>
      </c>
      <c r="AH274" s="9">
        <v>4591.0</v>
      </c>
      <c r="AI274" s="10">
        <v>0.18</v>
      </c>
      <c r="AJ274" s="2">
        <v>1.597957217</v>
      </c>
      <c r="AK274" s="2">
        <v>3711.6137634365714</v>
      </c>
      <c r="AL274" s="2" t="s">
        <v>59</v>
      </c>
      <c r="AM274" s="2" t="s">
        <v>144</v>
      </c>
    </row>
    <row r="275" ht="15.75" hidden="1" customHeight="1">
      <c r="A275" s="2" t="s">
        <v>358</v>
      </c>
      <c r="B275" s="2">
        <v>31.8</v>
      </c>
      <c r="C275" s="2">
        <v>31.8</v>
      </c>
      <c r="D275" s="2">
        <v>31.8</v>
      </c>
      <c r="E275" s="2">
        <v>4883.0</v>
      </c>
      <c r="F275" s="2">
        <v>2397.0</v>
      </c>
      <c r="G275" s="2">
        <v>2486.0</v>
      </c>
      <c r="H275" s="10">
        <f t="shared" si="2"/>
        <v>0.4908867499</v>
      </c>
      <c r="I275" s="10">
        <f t="shared" si="3"/>
        <v>0.5091132501</v>
      </c>
      <c r="J275" s="9">
        <v>1744.0</v>
      </c>
      <c r="K275" s="10">
        <f t="shared" si="4"/>
        <v>0.3571574852</v>
      </c>
      <c r="L275" s="9">
        <v>1175.0</v>
      </c>
      <c r="M275" s="9">
        <v>317.0</v>
      </c>
      <c r="N275" s="9">
        <v>144.0</v>
      </c>
      <c r="O275" s="10">
        <f t="shared" ref="O275:Q275" si="281">L275/$J275</f>
        <v>0.6737385321</v>
      </c>
      <c r="P275" s="10">
        <f t="shared" si="281"/>
        <v>0.181766055</v>
      </c>
      <c r="Q275" s="10">
        <f t="shared" si="281"/>
        <v>0.08256880734</v>
      </c>
      <c r="R275" s="10">
        <v>0.07200000000000001</v>
      </c>
      <c r="S275" s="10">
        <v>0.065</v>
      </c>
      <c r="T275" s="10">
        <v>0.079</v>
      </c>
      <c r="U275" s="9">
        <v>4812.0</v>
      </c>
      <c r="V275" s="10">
        <f t="shared" si="6"/>
        <v>0.9854597583</v>
      </c>
      <c r="W275" s="10">
        <v>0.385</v>
      </c>
      <c r="X275" s="9">
        <v>1457.0</v>
      </c>
      <c r="Y275" s="10">
        <f t="shared" si="7"/>
        <v>0.2983821421</v>
      </c>
      <c r="Z275" s="10">
        <v>0.535</v>
      </c>
      <c r="AA275" s="9">
        <v>2874.0</v>
      </c>
      <c r="AB275" s="10">
        <f t="shared" si="8"/>
        <v>0.5885725988</v>
      </c>
      <c r="AC275" s="10">
        <f t="shared" si="9"/>
        <v>0.1130452591</v>
      </c>
      <c r="AD275" s="10">
        <v>0.306</v>
      </c>
      <c r="AE275" s="9">
        <v>36749.0</v>
      </c>
      <c r="AF275" s="9">
        <v>1941.0</v>
      </c>
      <c r="AG275" s="9">
        <v>27262.0</v>
      </c>
      <c r="AH275" s="9">
        <v>3607.0</v>
      </c>
      <c r="AI275" s="10">
        <v>0.18899999999999997</v>
      </c>
      <c r="AJ275" s="2">
        <v>1.102005012</v>
      </c>
      <c r="AK275" s="2">
        <v>4431.014330087275</v>
      </c>
      <c r="AL275" s="2" t="s">
        <v>59</v>
      </c>
      <c r="AM275" s="2" t="s">
        <v>95</v>
      </c>
    </row>
    <row r="276" ht="15.75" hidden="1" customHeight="1">
      <c r="A276" s="2" t="s">
        <v>359</v>
      </c>
      <c r="B276" s="2">
        <v>32.3</v>
      </c>
      <c r="C276" s="2">
        <v>31.8</v>
      </c>
      <c r="D276" s="2">
        <v>32.8</v>
      </c>
      <c r="E276" s="2">
        <v>6431.0</v>
      </c>
      <c r="F276" s="2">
        <v>3302.0</v>
      </c>
      <c r="G276" s="2">
        <v>3129.0</v>
      </c>
      <c r="H276" s="10">
        <f t="shared" si="2"/>
        <v>0.5134504743</v>
      </c>
      <c r="I276" s="10">
        <f t="shared" si="3"/>
        <v>0.4865495257</v>
      </c>
      <c r="J276" s="9">
        <v>2630.0</v>
      </c>
      <c r="K276" s="10">
        <f t="shared" si="4"/>
        <v>0.4089566164</v>
      </c>
      <c r="L276" s="9">
        <v>1546.0</v>
      </c>
      <c r="M276" s="9">
        <v>309.0</v>
      </c>
      <c r="N276" s="9">
        <v>512.0</v>
      </c>
      <c r="O276" s="10">
        <f t="shared" ref="O276:Q276" si="282">L276/$J276</f>
        <v>0.5878326996</v>
      </c>
      <c r="P276" s="10">
        <f t="shared" si="282"/>
        <v>0.1174904943</v>
      </c>
      <c r="Q276" s="10">
        <f t="shared" si="282"/>
        <v>0.1946768061</v>
      </c>
      <c r="R276" s="10">
        <v>0.163</v>
      </c>
      <c r="S276" s="10">
        <v>0.168</v>
      </c>
      <c r="T276" s="10">
        <v>0.159</v>
      </c>
      <c r="U276" s="9">
        <v>6424.0</v>
      </c>
      <c r="V276" s="10">
        <f t="shared" si="6"/>
        <v>0.9989115223</v>
      </c>
      <c r="W276" s="10">
        <v>0.273</v>
      </c>
      <c r="X276" s="9">
        <v>1636.0</v>
      </c>
      <c r="Y276" s="10">
        <f t="shared" si="7"/>
        <v>0.2543927849</v>
      </c>
      <c r="Z276" s="10">
        <v>0.419</v>
      </c>
      <c r="AA276" s="9">
        <v>4218.0</v>
      </c>
      <c r="AB276" s="10">
        <f t="shared" si="8"/>
        <v>0.6558855543</v>
      </c>
      <c r="AC276" s="10">
        <f t="shared" si="9"/>
        <v>0.08972166071</v>
      </c>
      <c r="AD276" s="10">
        <v>0.223</v>
      </c>
      <c r="AE276" s="9">
        <v>56337.0</v>
      </c>
      <c r="AF276" s="9">
        <v>1949.0</v>
      </c>
      <c r="AG276" s="9">
        <v>50295.0</v>
      </c>
      <c r="AH276" s="9">
        <v>4878.0</v>
      </c>
      <c r="AI276" s="10">
        <v>0.134</v>
      </c>
      <c r="AJ276" s="2">
        <v>3.55222956</v>
      </c>
      <c r="AK276" s="2">
        <v>1810.4122752697324</v>
      </c>
      <c r="AL276" s="2" t="s">
        <v>59</v>
      </c>
      <c r="AM276" s="2" t="s">
        <v>64</v>
      </c>
    </row>
    <row r="277" ht="15.75" hidden="1" customHeight="1">
      <c r="A277" s="2" t="s">
        <v>360</v>
      </c>
      <c r="B277" s="2">
        <v>33.0</v>
      </c>
      <c r="C277" s="2">
        <v>31.8</v>
      </c>
      <c r="D277" s="2">
        <v>34.0</v>
      </c>
      <c r="E277" s="2">
        <v>7653.0</v>
      </c>
      <c r="F277" s="2">
        <v>3978.0</v>
      </c>
      <c r="G277" s="2">
        <v>3675.0</v>
      </c>
      <c r="H277" s="10">
        <f t="shared" si="2"/>
        <v>0.5197961584</v>
      </c>
      <c r="I277" s="10">
        <f t="shared" si="3"/>
        <v>0.4802038416</v>
      </c>
      <c r="J277" s="9">
        <v>3830.0</v>
      </c>
      <c r="K277" s="10">
        <f t="shared" si="4"/>
        <v>0.500457337</v>
      </c>
      <c r="L277" s="9">
        <v>3253.0</v>
      </c>
      <c r="M277" s="9">
        <v>292.0</v>
      </c>
      <c r="N277" s="9">
        <v>110.0</v>
      </c>
      <c r="O277" s="10">
        <f t="shared" ref="O277:Q277" si="283">L277/$J277</f>
        <v>0.8493472585</v>
      </c>
      <c r="P277" s="10">
        <f t="shared" si="283"/>
        <v>0.07624020888</v>
      </c>
      <c r="Q277" s="10">
        <f t="shared" si="283"/>
        <v>0.02872062663</v>
      </c>
      <c r="R277" s="10">
        <v>0.17300000000000001</v>
      </c>
      <c r="S277" s="10">
        <v>0.188</v>
      </c>
      <c r="T277" s="10">
        <v>0.157</v>
      </c>
      <c r="U277" s="9">
        <v>7593.0</v>
      </c>
      <c r="V277" s="10">
        <f t="shared" si="6"/>
        <v>0.9921599373</v>
      </c>
      <c r="W277" s="10">
        <v>0.08199999999999999</v>
      </c>
      <c r="X277" s="9">
        <v>1901.0</v>
      </c>
      <c r="Y277" s="10">
        <f t="shared" si="7"/>
        <v>0.2483993205</v>
      </c>
      <c r="Z277" s="10">
        <v>0.084</v>
      </c>
      <c r="AA277" s="9">
        <v>4930.0</v>
      </c>
      <c r="AB277" s="10">
        <f t="shared" si="8"/>
        <v>0.6441918202</v>
      </c>
      <c r="AC277" s="10">
        <f t="shared" si="9"/>
        <v>0.1074088593</v>
      </c>
      <c r="AD277" s="10">
        <v>0.077</v>
      </c>
      <c r="AE277" s="9">
        <v>63543.0</v>
      </c>
      <c r="AF277" s="9">
        <v>2725.0</v>
      </c>
      <c r="AG277" s="9">
        <v>55487.0</v>
      </c>
      <c r="AH277" s="9">
        <v>5934.0</v>
      </c>
      <c r="AI277" s="10">
        <v>0.05</v>
      </c>
      <c r="AJ277" s="2">
        <v>5.167025553</v>
      </c>
      <c r="AK277" s="2">
        <v>1481.1229248821173</v>
      </c>
      <c r="AL277" s="2" t="s">
        <v>59</v>
      </c>
      <c r="AM277" s="2" t="s">
        <v>111</v>
      </c>
    </row>
    <row r="278" ht="15.75" customHeight="1">
      <c r="A278" s="2" t="s">
        <v>361</v>
      </c>
      <c r="B278" s="2">
        <v>33.8</v>
      </c>
      <c r="C278" s="2">
        <v>31.8</v>
      </c>
      <c r="D278" s="2">
        <v>35.9</v>
      </c>
      <c r="E278" s="2">
        <v>3127.0</v>
      </c>
      <c r="F278" s="2">
        <v>1609.0</v>
      </c>
      <c r="G278" s="2">
        <v>1518.0</v>
      </c>
      <c r="H278" s="10">
        <f t="shared" si="2"/>
        <v>0.5145506876</v>
      </c>
      <c r="I278" s="10">
        <f t="shared" si="3"/>
        <v>0.4854493124</v>
      </c>
      <c r="J278" s="9">
        <v>1316.0</v>
      </c>
      <c r="K278" s="10">
        <f t="shared" si="4"/>
        <v>0.4208506556</v>
      </c>
      <c r="L278" s="9">
        <v>1072.0</v>
      </c>
      <c r="M278" s="9">
        <v>143.0</v>
      </c>
      <c r="N278" s="9">
        <v>28.0</v>
      </c>
      <c r="O278" s="10">
        <f t="shared" ref="O278:Q278" si="284">L278/$J278</f>
        <v>0.8145896657</v>
      </c>
      <c r="P278" s="10">
        <f t="shared" si="284"/>
        <v>0.108662614</v>
      </c>
      <c r="Q278" s="10">
        <f t="shared" si="284"/>
        <v>0.02127659574</v>
      </c>
      <c r="R278" s="10">
        <v>0.151</v>
      </c>
      <c r="S278" s="10">
        <v>0.136</v>
      </c>
      <c r="T278" s="10">
        <v>0.16699999999999998</v>
      </c>
      <c r="U278" s="9">
        <v>3096.0</v>
      </c>
      <c r="V278" s="10">
        <f t="shared" si="6"/>
        <v>0.9900863447</v>
      </c>
      <c r="W278" s="10">
        <v>0.13</v>
      </c>
      <c r="X278" s="9">
        <v>714.0</v>
      </c>
      <c r="Y278" s="10">
        <f t="shared" si="7"/>
        <v>0.2283338663</v>
      </c>
      <c r="Z278" s="10">
        <v>0.125</v>
      </c>
      <c r="AA278" s="9">
        <v>1943.0</v>
      </c>
      <c r="AB278" s="10">
        <f t="shared" si="8"/>
        <v>0.6213623281</v>
      </c>
      <c r="AC278" s="10">
        <f t="shared" si="9"/>
        <v>0.1503038056</v>
      </c>
      <c r="AD278" s="10">
        <v>0.13699999999999998</v>
      </c>
      <c r="AE278" s="9">
        <v>48077.0</v>
      </c>
      <c r="AF278" s="9">
        <v>1363.0</v>
      </c>
      <c r="AG278" s="9">
        <v>47798.0</v>
      </c>
      <c r="AH278" s="9">
        <v>2436.0</v>
      </c>
      <c r="AI278" s="10">
        <v>0.105</v>
      </c>
      <c r="AJ278" s="2">
        <v>1.743257437</v>
      </c>
      <c r="AK278" s="2">
        <v>1793.7683405965013</v>
      </c>
      <c r="AL278" s="2" t="s">
        <v>59</v>
      </c>
      <c r="AM278" s="2" t="s">
        <v>78</v>
      </c>
    </row>
    <row r="279" ht="15.75" customHeight="1">
      <c r="A279" s="2" t="s">
        <v>362</v>
      </c>
      <c r="B279" s="2">
        <v>33.8</v>
      </c>
      <c r="C279" s="2">
        <v>31.8</v>
      </c>
      <c r="D279" s="2">
        <v>42.8</v>
      </c>
      <c r="E279" s="2">
        <v>2241.0</v>
      </c>
      <c r="F279" s="2">
        <v>1334.0</v>
      </c>
      <c r="G279" s="2">
        <v>907.0</v>
      </c>
      <c r="H279" s="10">
        <f t="shared" si="2"/>
        <v>0.5952699688</v>
      </c>
      <c r="I279" s="10">
        <f t="shared" si="3"/>
        <v>0.4047300312</v>
      </c>
      <c r="J279" s="9">
        <v>747.0</v>
      </c>
      <c r="K279" s="10">
        <f t="shared" si="4"/>
        <v>0.3333333333</v>
      </c>
      <c r="L279" s="9">
        <v>384.0</v>
      </c>
      <c r="M279" s="9">
        <v>36.0</v>
      </c>
      <c r="N279" s="9">
        <v>100.0</v>
      </c>
      <c r="O279" s="10">
        <f t="shared" ref="O279:Q279" si="285">L279/$J279</f>
        <v>0.5140562249</v>
      </c>
      <c r="P279" s="10">
        <f t="shared" si="285"/>
        <v>0.04819277108</v>
      </c>
      <c r="Q279" s="10">
        <f t="shared" si="285"/>
        <v>0.1338688086</v>
      </c>
      <c r="R279" s="10">
        <v>0.243</v>
      </c>
      <c r="S279" s="10">
        <v>0.249</v>
      </c>
      <c r="T279" s="10">
        <v>0.237</v>
      </c>
      <c r="U279" s="9">
        <v>1337.0</v>
      </c>
      <c r="V279" s="10">
        <f t="shared" si="6"/>
        <v>0.5966086568</v>
      </c>
      <c r="W279" s="10">
        <v>0.27</v>
      </c>
      <c r="X279" s="9">
        <v>65.0</v>
      </c>
      <c r="Y279" s="10">
        <f t="shared" si="7"/>
        <v>0.02900490852</v>
      </c>
      <c r="Z279" s="10">
        <v>0.308</v>
      </c>
      <c r="AA279" s="9">
        <v>938.0</v>
      </c>
      <c r="AB279" s="10">
        <f t="shared" si="8"/>
        <v>0.4185631415</v>
      </c>
      <c r="AC279" s="10">
        <f t="shared" si="9"/>
        <v>0.55243195</v>
      </c>
      <c r="AD279" s="10">
        <v>0.306</v>
      </c>
      <c r="AE279" s="9">
        <v>63639.0</v>
      </c>
      <c r="AF279" s="9">
        <v>848.0</v>
      </c>
      <c r="AG279" s="9">
        <v>33372.0</v>
      </c>
      <c r="AH279" s="9">
        <v>2107.0</v>
      </c>
      <c r="AI279" s="10">
        <v>0.136</v>
      </c>
      <c r="AJ279" s="2">
        <v>1.466078996</v>
      </c>
      <c r="AK279" s="2">
        <v>1528.5670186356042</v>
      </c>
      <c r="AL279" s="2" t="s">
        <v>59</v>
      </c>
      <c r="AM279" s="2" t="s">
        <v>95</v>
      </c>
    </row>
    <row r="280" ht="15.75" hidden="1" customHeight="1">
      <c r="A280" s="2" t="s">
        <v>363</v>
      </c>
      <c r="B280" s="2">
        <v>31.4</v>
      </c>
      <c r="C280" s="2">
        <v>31.8</v>
      </c>
      <c r="D280" s="2">
        <v>30.9</v>
      </c>
      <c r="E280" s="2">
        <v>5475.0</v>
      </c>
      <c r="F280" s="2">
        <v>2712.0</v>
      </c>
      <c r="G280" s="2">
        <v>2763.0</v>
      </c>
      <c r="H280" s="10">
        <f t="shared" si="2"/>
        <v>0.4953424658</v>
      </c>
      <c r="I280" s="10">
        <f t="shared" si="3"/>
        <v>0.5046575342</v>
      </c>
      <c r="J280" s="9">
        <v>2721.0</v>
      </c>
      <c r="K280" s="10">
        <f t="shared" si="4"/>
        <v>0.4969863014</v>
      </c>
      <c r="L280" s="9">
        <v>2111.0</v>
      </c>
      <c r="M280" s="9">
        <v>229.0</v>
      </c>
      <c r="N280" s="9">
        <v>154.0</v>
      </c>
      <c r="O280" s="10">
        <f t="shared" ref="O280:Q280" si="286">L280/$J280</f>
        <v>0.7758177141</v>
      </c>
      <c r="P280" s="10">
        <f t="shared" si="286"/>
        <v>0.08416023521</v>
      </c>
      <c r="Q280" s="10">
        <f t="shared" si="286"/>
        <v>0.0565968394</v>
      </c>
      <c r="R280" s="10">
        <v>0.276</v>
      </c>
      <c r="S280" s="10">
        <v>0.31</v>
      </c>
      <c r="T280" s="10">
        <v>0.24100000000000002</v>
      </c>
      <c r="U280" s="9">
        <v>5430.0</v>
      </c>
      <c r="V280" s="10">
        <f t="shared" si="6"/>
        <v>0.9917808219</v>
      </c>
      <c r="W280" s="10">
        <v>0.08900000000000001</v>
      </c>
      <c r="X280" s="9">
        <v>1796.0</v>
      </c>
      <c r="Y280" s="10">
        <f t="shared" si="7"/>
        <v>0.3280365297</v>
      </c>
      <c r="Z280" s="10">
        <v>0.114</v>
      </c>
      <c r="AA280" s="9">
        <v>3345.0</v>
      </c>
      <c r="AB280" s="10">
        <f t="shared" si="8"/>
        <v>0.6109589041</v>
      </c>
      <c r="AC280" s="10">
        <f t="shared" si="9"/>
        <v>0.06100456621</v>
      </c>
      <c r="AD280" s="10">
        <v>0.079</v>
      </c>
      <c r="AE280" s="9">
        <v>109061.0</v>
      </c>
      <c r="AF280" s="9">
        <v>1658.0</v>
      </c>
      <c r="AG280" s="9">
        <v>96442.0</v>
      </c>
      <c r="AH280" s="9">
        <v>3784.0</v>
      </c>
      <c r="AI280" s="10">
        <v>0.053</v>
      </c>
      <c r="AJ280" s="2">
        <v>8.32269809</v>
      </c>
      <c r="AK280" s="2">
        <v>657.8395540477908</v>
      </c>
      <c r="AL280" s="2" t="s">
        <v>66</v>
      </c>
      <c r="AM280" s="2" t="s">
        <v>60</v>
      </c>
    </row>
    <row r="281" ht="15.75" customHeight="1">
      <c r="A281" s="2" t="s">
        <v>364</v>
      </c>
      <c r="B281" s="2">
        <v>38.0</v>
      </c>
      <c r="C281" s="2">
        <v>31.8</v>
      </c>
      <c r="D281" s="2">
        <v>42.4</v>
      </c>
      <c r="E281" s="2">
        <v>6144.0</v>
      </c>
      <c r="F281" s="2">
        <v>3236.0</v>
      </c>
      <c r="G281" s="2">
        <v>2908.0</v>
      </c>
      <c r="H281" s="10">
        <f t="shared" si="2"/>
        <v>0.5266927083</v>
      </c>
      <c r="I281" s="10">
        <f t="shared" si="3"/>
        <v>0.4733072917</v>
      </c>
      <c r="J281" s="9">
        <v>3282.0</v>
      </c>
      <c r="K281" s="10">
        <f t="shared" si="4"/>
        <v>0.5341796875</v>
      </c>
      <c r="L281" s="9">
        <v>2559.0</v>
      </c>
      <c r="M281" s="9">
        <v>437.0</v>
      </c>
      <c r="N281" s="9">
        <v>117.0</v>
      </c>
      <c r="O281" s="10">
        <f t="shared" ref="O281:Q281" si="287">L281/$J281</f>
        <v>0.7797074954</v>
      </c>
      <c r="P281" s="10">
        <f t="shared" si="287"/>
        <v>0.133150518</v>
      </c>
      <c r="Q281" s="10">
        <f t="shared" si="287"/>
        <v>0.03564899452</v>
      </c>
      <c r="R281" s="10">
        <v>0.19899999999999998</v>
      </c>
      <c r="S281" s="10">
        <v>0.205</v>
      </c>
      <c r="T281" s="10">
        <v>0.193</v>
      </c>
      <c r="U281" s="9">
        <v>6143.0</v>
      </c>
      <c r="V281" s="10">
        <f t="shared" si="6"/>
        <v>0.9998372396</v>
      </c>
      <c r="W281" s="10">
        <v>0.091</v>
      </c>
      <c r="X281" s="9">
        <v>1686.0</v>
      </c>
      <c r="Y281" s="10">
        <f t="shared" si="7"/>
        <v>0.2744140625</v>
      </c>
      <c r="Z281" s="10">
        <v>0.141</v>
      </c>
      <c r="AA281" s="9">
        <v>4063.0</v>
      </c>
      <c r="AB281" s="10">
        <f t="shared" si="8"/>
        <v>0.6612955729</v>
      </c>
      <c r="AC281" s="10">
        <f t="shared" si="9"/>
        <v>0.06429036458</v>
      </c>
      <c r="AD281" s="10">
        <v>0.078</v>
      </c>
      <c r="AE281" s="9">
        <v>87858.0</v>
      </c>
      <c r="AF281" s="9">
        <v>2087.0</v>
      </c>
      <c r="AG281" s="9">
        <v>79945.0</v>
      </c>
      <c r="AH281" s="9">
        <v>4899.0</v>
      </c>
      <c r="AI281" s="10">
        <v>0.064</v>
      </c>
      <c r="AJ281" s="2">
        <v>4.923117272</v>
      </c>
      <c r="AK281" s="2">
        <v>1247.9897716318305</v>
      </c>
      <c r="AL281" s="2" t="s">
        <v>66</v>
      </c>
      <c r="AM281" s="2" t="s">
        <v>144</v>
      </c>
    </row>
    <row r="282" ht="15.75" hidden="1" customHeight="1">
      <c r="A282" s="2" t="s">
        <v>365</v>
      </c>
      <c r="B282" s="2">
        <v>31.5</v>
      </c>
      <c r="C282" s="2">
        <v>31.9</v>
      </c>
      <c r="D282" s="2">
        <v>30.9</v>
      </c>
      <c r="E282" s="2">
        <v>7026.0</v>
      </c>
      <c r="F282" s="2">
        <v>3602.0</v>
      </c>
      <c r="G282" s="2">
        <v>3424.0</v>
      </c>
      <c r="H282" s="10">
        <f t="shared" si="2"/>
        <v>0.512667236</v>
      </c>
      <c r="I282" s="10">
        <f t="shared" si="3"/>
        <v>0.487332764</v>
      </c>
      <c r="J282" s="9">
        <v>3404.0</v>
      </c>
      <c r="K282" s="10">
        <f t="shared" si="4"/>
        <v>0.4844861941</v>
      </c>
      <c r="L282" s="9">
        <v>2164.0</v>
      </c>
      <c r="M282" s="9">
        <v>529.0</v>
      </c>
      <c r="N282" s="9">
        <v>449.0</v>
      </c>
      <c r="O282" s="10">
        <f t="shared" ref="O282:Q282" si="288">L282/$J282</f>
        <v>0.6357226792</v>
      </c>
      <c r="P282" s="10">
        <f t="shared" si="288"/>
        <v>0.1554054054</v>
      </c>
      <c r="Q282" s="10">
        <f t="shared" si="288"/>
        <v>0.1319036428</v>
      </c>
      <c r="R282" s="10">
        <v>0.17600000000000002</v>
      </c>
      <c r="S282" s="10">
        <v>0.184</v>
      </c>
      <c r="T282" s="10">
        <v>0.168</v>
      </c>
      <c r="U282" s="9">
        <v>6988.0</v>
      </c>
      <c r="V282" s="10">
        <f t="shared" si="6"/>
        <v>0.9945915172</v>
      </c>
      <c r="W282" s="10">
        <v>0.168</v>
      </c>
      <c r="X282" s="9">
        <v>1554.0</v>
      </c>
      <c r="Y282" s="10">
        <f t="shared" si="7"/>
        <v>0.2211784799</v>
      </c>
      <c r="Z282" s="10">
        <v>0.34700000000000003</v>
      </c>
      <c r="AA282" s="9">
        <v>4941.0</v>
      </c>
      <c r="AB282" s="10">
        <f t="shared" si="8"/>
        <v>0.7032450897</v>
      </c>
      <c r="AC282" s="10">
        <f t="shared" si="9"/>
        <v>0.0755764304</v>
      </c>
      <c r="AD282" s="10">
        <v>0.129</v>
      </c>
      <c r="AE282" s="9">
        <v>67911.0</v>
      </c>
      <c r="AF282" s="9">
        <v>2455.0</v>
      </c>
      <c r="AG282" s="9">
        <v>55095.0</v>
      </c>
      <c r="AH282" s="9">
        <v>5546.0</v>
      </c>
      <c r="AI282" s="10">
        <v>0.069</v>
      </c>
      <c r="AJ282" s="2">
        <v>3.379561185</v>
      </c>
      <c r="AK282" s="2">
        <v>2078.9681308876793</v>
      </c>
      <c r="AL282" s="2" t="s">
        <v>59</v>
      </c>
      <c r="AM282" s="2" t="s">
        <v>144</v>
      </c>
    </row>
    <row r="283" ht="15.75" hidden="1" customHeight="1">
      <c r="A283" s="2" t="s">
        <v>366</v>
      </c>
      <c r="B283" s="2">
        <v>31.7</v>
      </c>
      <c r="C283" s="2">
        <v>31.9</v>
      </c>
      <c r="D283" s="2">
        <v>30.9</v>
      </c>
      <c r="E283" s="2">
        <v>2540.0</v>
      </c>
      <c r="F283" s="2">
        <v>1229.0</v>
      </c>
      <c r="G283" s="2">
        <v>1311.0</v>
      </c>
      <c r="H283" s="10">
        <f t="shared" si="2"/>
        <v>0.4838582677</v>
      </c>
      <c r="I283" s="10">
        <f t="shared" si="3"/>
        <v>0.5161417323</v>
      </c>
      <c r="J283" s="9">
        <v>976.0</v>
      </c>
      <c r="K283" s="10">
        <f t="shared" si="4"/>
        <v>0.3842519685</v>
      </c>
      <c r="L283" s="9">
        <v>777.0</v>
      </c>
      <c r="M283" s="9">
        <v>99.0</v>
      </c>
      <c r="N283" s="9">
        <v>56.0</v>
      </c>
      <c r="O283" s="10">
        <f t="shared" ref="O283:Q283" si="289">L283/$J283</f>
        <v>0.7961065574</v>
      </c>
      <c r="P283" s="10">
        <f t="shared" si="289"/>
        <v>0.1014344262</v>
      </c>
      <c r="Q283" s="10">
        <f t="shared" si="289"/>
        <v>0.05737704918</v>
      </c>
      <c r="R283" s="10">
        <v>0.09699999999999999</v>
      </c>
      <c r="S283" s="10">
        <v>0.076</v>
      </c>
      <c r="T283" s="10">
        <v>0.11699999999999999</v>
      </c>
      <c r="U283" s="9">
        <v>2438.0</v>
      </c>
      <c r="V283" s="10">
        <f t="shared" si="6"/>
        <v>0.9598425197</v>
      </c>
      <c r="W283" s="10">
        <v>0.35700000000000004</v>
      </c>
      <c r="X283" s="9">
        <v>723.0</v>
      </c>
      <c r="Y283" s="10">
        <f t="shared" si="7"/>
        <v>0.2846456693</v>
      </c>
      <c r="Z283" s="10">
        <v>0.48</v>
      </c>
      <c r="AA283" s="9">
        <v>1499.0</v>
      </c>
      <c r="AB283" s="10">
        <f t="shared" si="8"/>
        <v>0.5901574803</v>
      </c>
      <c r="AC283" s="10">
        <f t="shared" si="9"/>
        <v>0.1251968504</v>
      </c>
      <c r="AD283" s="10">
        <v>0.317</v>
      </c>
      <c r="AE283" s="9">
        <v>47612.0</v>
      </c>
      <c r="AF283" s="9">
        <v>968.0</v>
      </c>
      <c r="AG283" s="9">
        <v>32460.0</v>
      </c>
      <c r="AH283" s="9">
        <v>1914.0</v>
      </c>
      <c r="AI283" s="10">
        <v>0.073</v>
      </c>
      <c r="AJ283" s="2">
        <v>1.383813879</v>
      </c>
      <c r="AK283" s="2">
        <v>1835.5069554841484</v>
      </c>
      <c r="AL283" s="2" t="s">
        <v>59</v>
      </c>
      <c r="AM283" s="2" t="s">
        <v>60</v>
      </c>
    </row>
    <row r="284" ht="15.75" hidden="1" customHeight="1">
      <c r="A284" s="2" t="s">
        <v>367</v>
      </c>
      <c r="B284" s="2">
        <v>32.0</v>
      </c>
      <c r="C284" s="2">
        <v>31.9</v>
      </c>
      <c r="D284" s="2">
        <v>32.0</v>
      </c>
      <c r="E284" s="2">
        <v>6640.0</v>
      </c>
      <c r="F284" s="2">
        <v>3340.0</v>
      </c>
      <c r="G284" s="2">
        <v>3300.0</v>
      </c>
      <c r="H284" s="10">
        <f t="shared" si="2"/>
        <v>0.5030120482</v>
      </c>
      <c r="I284" s="10">
        <f t="shared" si="3"/>
        <v>0.4969879518</v>
      </c>
      <c r="J284" s="9">
        <v>3536.0</v>
      </c>
      <c r="K284" s="10">
        <f t="shared" si="4"/>
        <v>0.5325301205</v>
      </c>
      <c r="L284" s="9">
        <v>2696.0</v>
      </c>
      <c r="M284" s="9">
        <v>428.0</v>
      </c>
      <c r="N284" s="9">
        <v>19.0</v>
      </c>
      <c r="O284" s="10">
        <f t="shared" ref="O284:Q284" si="290">L284/$J284</f>
        <v>0.7624434389</v>
      </c>
      <c r="P284" s="10">
        <f t="shared" si="290"/>
        <v>0.121040724</v>
      </c>
      <c r="Q284" s="10">
        <f t="shared" si="290"/>
        <v>0.005373303167</v>
      </c>
      <c r="R284" s="10">
        <v>0.306</v>
      </c>
      <c r="S284" s="10">
        <v>0.39899999999999997</v>
      </c>
      <c r="T284" s="10">
        <v>0.209</v>
      </c>
      <c r="U284" s="9">
        <v>6613.0</v>
      </c>
      <c r="V284" s="10">
        <f t="shared" si="6"/>
        <v>0.9959337349</v>
      </c>
      <c r="W284" s="10">
        <v>0.10099999999999999</v>
      </c>
      <c r="X284" s="9">
        <v>1646.0</v>
      </c>
      <c r="Y284" s="10">
        <f t="shared" si="7"/>
        <v>0.2478915663</v>
      </c>
      <c r="Z284" s="10">
        <v>0.19899999999999998</v>
      </c>
      <c r="AA284" s="9">
        <v>4310.0</v>
      </c>
      <c r="AB284" s="10">
        <f t="shared" si="8"/>
        <v>0.6490963855</v>
      </c>
      <c r="AC284" s="10">
        <f t="shared" si="9"/>
        <v>0.1030120482</v>
      </c>
      <c r="AD284" s="10">
        <v>0.073</v>
      </c>
      <c r="AE284" s="9">
        <v>94820.0</v>
      </c>
      <c r="AF284" s="9">
        <v>2541.0</v>
      </c>
      <c r="AG284" s="9">
        <v>62525.0</v>
      </c>
      <c r="AH284" s="9">
        <v>5163.0</v>
      </c>
      <c r="AI284" s="10">
        <v>0.045</v>
      </c>
      <c r="AJ284" s="2">
        <v>3.828477626</v>
      </c>
      <c r="AK284" s="2">
        <v>1734.370851459692</v>
      </c>
      <c r="AL284" s="2" t="s">
        <v>59</v>
      </c>
      <c r="AM284" s="2" t="s">
        <v>111</v>
      </c>
    </row>
    <row r="285" ht="15.75" hidden="1" customHeight="1">
      <c r="A285" s="2" t="s">
        <v>368</v>
      </c>
      <c r="B285" s="2">
        <v>31.5</v>
      </c>
      <c r="C285" s="2">
        <v>31.9</v>
      </c>
      <c r="D285" s="2">
        <v>30.9</v>
      </c>
      <c r="E285" s="2">
        <v>6810.0</v>
      </c>
      <c r="F285" s="2">
        <v>3347.0</v>
      </c>
      <c r="G285" s="2">
        <v>3463.0</v>
      </c>
      <c r="H285" s="10">
        <f t="shared" si="2"/>
        <v>0.4914831131</v>
      </c>
      <c r="I285" s="10">
        <f t="shared" si="3"/>
        <v>0.5085168869</v>
      </c>
      <c r="J285" s="9">
        <v>2862.0</v>
      </c>
      <c r="K285" s="10">
        <f t="shared" si="4"/>
        <v>0.4202643172</v>
      </c>
      <c r="L285" s="9">
        <v>2425.0</v>
      </c>
      <c r="M285" s="9">
        <v>258.0</v>
      </c>
      <c r="N285" s="9">
        <v>16.0</v>
      </c>
      <c r="O285" s="10">
        <f t="shared" ref="O285:Q285" si="291">L285/$J285</f>
        <v>0.8473095737</v>
      </c>
      <c r="P285" s="10">
        <f t="shared" si="291"/>
        <v>0.09014675052</v>
      </c>
      <c r="Q285" s="10">
        <f t="shared" si="291"/>
        <v>0.005590496157</v>
      </c>
      <c r="R285" s="10">
        <v>0.10400000000000001</v>
      </c>
      <c r="S285" s="10">
        <v>0.086</v>
      </c>
      <c r="T285" s="10">
        <v>0.122</v>
      </c>
      <c r="U285" s="9">
        <v>6660.0</v>
      </c>
      <c r="V285" s="10">
        <f t="shared" si="6"/>
        <v>0.9779735683</v>
      </c>
      <c r="W285" s="10">
        <v>0.151</v>
      </c>
      <c r="X285" s="9">
        <v>2006.0</v>
      </c>
      <c r="Y285" s="10">
        <f t="shared" si="7"/>
        <v>0.2945668135</v>
      </c>
      <c r="Z285" s="10">
        <v>0.23199999999999998</v>
      </c>
      <c r="AA285" s="9">
        <v>3809.0</v>
      </c>
      <c r="AB285" s="10">
        <f t="shared" si="8"/>
        <v>0.5593245228</v>
      </c>
      <c r="AC285" s="10">
        <f t="shared" si="9"/>
        <v>0.1461086637</v>
      </c>
      <c r="AD285" s="10">
        <v>0.133</v>
      </c>
      <c r="AE285" s="9">
        <v>68059.0</v>
      </c>
      <c r="AF285" s="9">
        <v>2247.0</v>
      </c>
      <c r="AG285" s="9">
        <v>58314.0</v>
      </c>
      <c r="AH285" s="9">
        <v>4961.0</v>
      </c>
      <c r="AI285" s="10">
        <v>0.105</v>
      </c>
      <c r="AJ285" s="2">
        <v>79.09976481</v>
      </c>
      <c r="AK285" s="2">
        <v>86.09380845009873</v>
      </c>
      <c r="AL285" s="2" t="s">
        <v>77</v>
      </c>
      <c r="AM285" s="2" t="s">
        <v>151</v>
      </c>
    </row>
    <row r="286" ht="15.75" hidden="1" customHeight="1">
      <c r="A286" s="2" t="s">
        <v>369</v>
      </c>
      <c r="B286" s="2">
        <v>31.8</v>
      </c>
      <c r="C286" s="2">
        <v>31.9</v>
      </c>
      <c r="D286" s="2">
        <v>31.4</v>
      </c>
      <c r="E286" s="2">
        <v>3165.0</v>
      </c>
      <c r="F286" s="2">
        <v>1969.0</v>
      </c>
      <c r="G286" s="2">
        <v>1196.0</v>
      </c>
      <c r="H286" s="10">
        <f t="shared" si="2"/>
        <v>0.6221169036</v>
      </c>
      <c r="I286" s="10">
        <f t="shared" si="3"/>
        <v>0.3778830964</v>
      </c>
      <c r="J286" s="9">
        <v>719.0</v>
      </c>
      <c r="K286" s="10">
        <f t="shared" si="4"/>
        <v>0.2271721959</v>
      </c>
      <c r="L286" s="9">
        <v>478.0</v>
      </c>
      <c r="M286" s="9">
        <v>153.0</v>
      </c>
      <c r="N286" s="9">
        <v>27.0</v>
      </c>
      <c r="O286" s="10">
        <f t="shared" ref="O286:Q286" si="292">L286/$J286</f>
        <v>0.6648122392</v>
      </c>
      <c r="P286" s="10">
        <f t="shared" si="292"/>
        <v>0.2127955494</v>
      </c>
      <c r="Q286" s="10">
        <f t="shared" si="292"/>
        <v>0.03755215577</v>
      </c>
      <c r="R286" s="10">
        <v>0.051</v>
      </c>
      <c r="S286" s="10">
        <v>0.028999999999999998</v>
      </c>
      <c r="T286" s="10">
        <v>0.09</v>
      </c>
      <c r="U286" s="9">
        <v>2260.0</v>
      </c>
      <c r="V286" s="10">
        <f t="shared" si="6"/>
        <v>0.7140600316</v>
      </c>
      <c r="W286" s="10">
        <v>0.496</v>
      </c>
      <c r="X286" s="9">
        <v>704.0</v>
      </c>
      <c r="Y286" s="10">
        <f t="shared" si="7"/>
        <v>0.2224328594</v>
      </c>
      <c r="Z286" s="10">
        <v>0.621</v>
      </c>
      <c r="AA286" s="9">
        <v>1332.0</v>
      </c>
      <c r="AB286" s="10">
        <f t="shared" si="8"/>
        <v>0.4208530806</v>
      </c>
      <c r="AC286" s="10">
        <f t="shared" si="9"/>
        <v>0.35671406</v>
      </c>
      <c r="AD286" s="10">
        <v>0.45299999999999996</v>
      </c>
      <c r="AE286" s="9">
        <v>32132.0</v>
      </c>
      <c r="AF286" s="9">
        <v>875.0</v>
      </c>
      <c r="AG286" s="9">
        <v>17373.0</v>
      </c>
      <c r="AH286" s="9">
        <v>2515.0</v>
      </c>
      <c r="AI286" s="10">
        <v>0.19899999999999998</v>
      </c>
      <c r="AJ286" s="2">
        <v>2.942751386</v>
      </c>
      <c r="AK286" s="2">
        <v>1075.524087783065</v>
      </c>
      <c r="AL286" s="2" t="s">
        <v>66</v>
      </c>
      <c r="AM286" s="2" t="s">
        <v>67</v>
      </c>
    </row>
    <row r="287" ht="15.75" hidden="1" customHeight="1">
      <c r="A287" s="2" t="s">
        <v>370</v>
      </c>
      <c r="B287" s="2">
        <v>32.5</v>
      </c>
      <c r="C287" s="2">
        <v>31.9</v>
      </c>
      <c r="D287" s="2">
        <v>32.7</v>
      </c>
      <c r="E287" s="2">
        <v>4697.0</v>
      </c>
      <c r="F287" s="2">
        <v>2139.0</v>
      </c>
      <c r="G287" s="2">
        <v>2558.0</v>
      </c>
      <c r="H287" s="10">
        <f t="shared" si="2"/>
        <v>0.455397062</v>
      </c>
      <c r="I287" s="10">
        <f t="shared" si="3"/>
        <v>0.544602938</v>
      </c>
      <c r="J287" s="9">
        <v>1873.0</v>
      </c>
      <c r="K287" s="10">
        <f t="shared" si="4"/>
        <v>0.3987651693</v>
      </c>
      <c r="L287" s="9">
        <v>1343.0</v>
      </c>
      <c r="M287" s="9">
        <v>294.0</v>
      </c>
      <c r="N287" s="9">
        <v>54.0</v>
      </c>
      <c r="O287" s="10">
        <f t="shared" ref="O287:Q287" si="293">L287/$J287</f>
        <v>0.7170315003</v>
      </c>
      <c r="P287" s="10">
        <f t="shared" si="293"/>
        <v>0.1569674319</v>
      </c>
      <c r="Q287" s="10">
        <f t="shared" si="293"/>
        <v>0.0288307528</v>
      </c>
      <c r="R287" s="10">
        <v>0.10099999999999999</v>
      </c>
      <c r="S287" s="10">
        <v>0.094</v>
      </c>
      <c r="T287" s="10">
        <v>0.107</v>
      </c>
      <c r="U287" s="9">
        <v>4653.0</v>
      </c>
      <c r="V287" s="10">
        <f t="shared" si="6"/>
        <v>0.9906323185</v>
      </c>
      <c r="W287" s="10">
        <v>0.22899999999999998</v>
      </c>
      <c r="X287" s="9">
        <v>1334.0</v>
      </c>
      <c r="Y287" s="10">
        <f t="shared" si="7"/>
        <v>0.2840110709</v>
      </c>
      <c r="Z287" s="10">
        <v>0.32299999999999995</v>
      </c>
      <c r="AA287" s="9">
        <v>2859.0</v>
      </c>
      <c r="AB287" s="10">
        <f t="shared" si="8"/>
        <v>0.6086863956</v>
      </c>
      <c r="AC287" s="10">
        <f t="shared" si="9"/>
        <v>0.1073025335</v>
      </c>
      <c r="AD287" s="10">
        <v>0.203</v>
      </c>
      <c r="AE287" s="9">
        <v>47615.0</v>
      </c>
      <c r="AF287" s="9">
        <v>1497.0</v>
      </c>
      <c r="AG287" s="9">
        <v>40302.0</v>
      </c>
      <c r="AH287" s="9">
        <v>3489.0</v>
      </c>
      <c r="AI287" s="10">
        <v>0.113</v>
      </c>
      <c r="AJ287" s="2">
        <v>4.906337517</v>
      </c>
      <c r="AK287" s="2">
        <v>957.3332416951208</v>
      </c>
      <c r="AL287" s="2" t="s">
        <v>66</v>
      </c>
      <c r="AM287" s="2" t="s">
        <v>267</v>
      </c>
    </row>
    <row r="288" ht="15.75" hidden="1" customHeight="1">
      <c r="A288" s="2" t="s">
        <v>371</v>
      </c>
      <c r="B288" s="2">
        <v>31.1</v>
      </c>
      <c r="C288" s="2">
        <v>32.0</v>
      </c>
      <c r="D288" s="2">
        <v>29.5</v>
      </c>
      <c r="E288" s="2">
        <v>6811.0</v>
      </c>
      <c r="F288" s="2">
        <v>3140.0</v>
      </c>
      <c r="G288" s="2">
        <v>3671.0</v>
      </c>
      <c r="H288" s="10">
        <f t="shared" si="2"/>
        <v>0.46101894</v>
      </c>
      <c r="I288" s="10">
        <f t="shared" si="3"/>
        <v>0.53898106</v>
      </c>
      <c r="J288" s="9">
        <v>5169.0</v>
      </c>
      <c r="K288" s="10">
        <f t="shared" si="4"/>
        <v>0.7589193951</v>
      </c>
      <c r="L288" s="9">
        <v>2519.0</v>
      </c>
      <c r="M288" s="9">
        <v>251.0</v>
      </c>
      <c r="N288" s="9">
        <v>1608.0</v>
      </c>
      <c r="O288" s="10">
        <f t="shared" ref="O288:Q288" si="294">L288/$J288</f>
        <v>0.4873283033</v>
      </c>
      <c r="P288" s="10">
        <f t="shared" si="294"/>
        <v>0.04855871542</v>
      </c>
      <c r="Q288" s="10">
        <f t="shared" si="294"/>
        <v>0.3110853163</v>
      </c>
      <c r="R288" s="10">
        <v>0.818</v>
      </c>
      <c r="S288" s="10">
        <v>0.782</v>
      </c>
      <c r="T288" s="10">
        <v>0.851</v>
      </c>
      <c r="U288" s="9">
        <v>6730.0</v>
      </c>
      <c r="V288" s="10">
        <f t="shared" si="6"/>
        <v>0.9881074732</v>
      </c>
      <c r="W288" s="10">
        <v>0.086</v>
      </c>
      <c r="X288" s="9">
        <v>606.0</v>
      </c>
      <c r="Y288" s="10">
        <f t="shared" si="7"/>
        <v>0.08897371898</v>
      </c>
      <c r="Z288" s="10">
        <v>0.092</v>
      </c>
      <c r="AA288" s="9">
        <v>5865.0</v>
      </c>
      <c r="AB288" s="10">
        <f t="shared" si="8"/>
        <v>0.8611070327</v>
      </c>
      <c r="AC288" s="10">
        <f t="shared" si="9"/>
        <v>0.04991924827</v>
      </c>
      <c r="AD288" s="10">
        <v>0.083</v>
      </c>
      <c r="AE288" s="9">
        <v>85017.0</v>
      </c>
      <c r="AF288" s="9">
        <v>3597.0</v>
      </c>
      <c r="AG288" s="9">
        <v>69375.0</v>
      </c>
      <c r="AH288" s="9">
        <v>6277.0</v>
      </c>
      <c r="AI288" s="10">
        <v>0.049</v>
      </c>
      <c r="AJ288" s="2">
        <v>1.111149647</v>
      </c>
      <c r="AK288" s="2">
        <v>6129.687408342398</v>
      </c>
      <c r="AL288" s="2" t="s">
        <v>59</v>
      </c>
      <c r="AM288" s="2" t="s">
        <v>64</v>
      </c>
    </row>
    <row r="289" ht="15.75" hidden="1" customHeight="1">
      <c r="A289" s="2" t="s">
        <v>372</v>
      </c>
      <c r="B289" s="2">
        <v>31.5</v>
      </c>
      <c r="C289" s="2">
        <v>32.0</v>
      </c>
      <c r="D289" s="2">
        <v>30.8</v>
      </c>
      <c r="E289" s="2">
        <v>4635.0</v>
      </c>
      <c r="F289" s="2">
        <v>2319.0</v>
      </c>
      <c r="G289" s="2">
        <v>2316.0</v>
      </c>
      <c r="H289" s="10">
        <f t="shared" si="2"/>
        <v>0.5003236246</v>
      </c>
      <c r="I289" s="10">
        <f t="shared" si="3"/>
        <v>0.4996763754</v>
      </c>
      <c r="J289" s="9">
        <v>1444.0</v>
      </c>
      <c r="K289" s="10">
        <f t="shared" si="4"/>
        <v>0.3115426106</v>
      </c>
      <c r="L289" s="9">
        <v>1039.0</v>
      </c>
      <c r="M289" s="9">
        <v>48.0</v>
      </c>
      <c r="N289" s="9">
        <v>243.0</v>
      </c>
      <c r="O289" s="10">
        <f t="shared" ref="O289:Q289" si="295">L289/$J289</f>
        <v>0.7195290859</v>
      </c>
      <c r="P289" s="10">
        <f t="shared" si="295"/>
        <v>0.03324099723</v>
      </c>
      <c r="Q289" s="10">
        <f t="shared" si="295"/>
        <v>0.1682825485</v>
      </c>
      <c r="R289" s="10">
        <v>0.066</v>
      </c>
      <c r="S289" s="10">
        <v>0.086</v>
      </c>
      <c r="T289" s="10">
        <v>0.045</v>
      </c>
      <c r="U289" s="9">
        <v>4617.0</v>
      </c>
      <c r="V289" s="10">
        <f t="shared" si="6"/>
        <v>0.9961165049</v>
      </c>
      <c r="W289" s="10">
        <v>0.348</v>
      </c>
      <c r="X289" s="9">
        <v>1503.0</v>
      </c>
      <c r="Y289" s="10">
        <f t="shared" si="7"/>
        <v>0.3242718447</v>
      </c>
      <c r="Z289" s="10">
        <v>0.488</v>
      </c>
      <c r="AA289" s="9">
        <v>2750.0</v>
      </c>
      <c r="AB289" s="10">
        <f t="shared" si="8"/>
        <v>0.5933117584</v>
      </c>
      <c r="AC289" s="10">
        <f t="shared" si="9"/>
        <v>0.08241639698</v>
      </c>
      <c r="AD289" s="10">
        <v>0.285</v>
      </c>
      <c r="AE289" s="9">
        <v>36836.0</v>
      </c>
      <c r="AF289" s="9">
        <v>1921.0</v>
      </c>
      <c r="AG289" s="9">
        <v>25774.0</v>
      </c>
      <c r="AH289" s="9">
        <v>3254.0</v>
      </c>
      <c r="AI289" s="10">
        <v>0.209</v>
      </c>
      <c r="AJ289" s="2">
        <v>3.15964177</v>
      </c>
      <c r="AK289" s="2">
        <v>1466.938449797744</v>
      </c>
      <c r="AL289" s="2" t="s">
        <v>59</v>
      </c>
      <c r="AM289" s="2" t="s">
        <v>60</v>
      </c>
    </row>
    <row r="290" ht="15.75" hidden="1" customHeight="1">
      <c r="A290" s="2" t="s">
        <v>373</v>
      </c>
      <c r="B290" s="2">
        <v>31.8</v>
      </c>
      <c r="C290" s="2">
        <v>32.0</v>
      </c>
      <c r="D290" s="2">
        <v>31.4</v>
      </c>
      <c r="E290" s="2">
        <v>3337.0</v>
      </c>
      <c r="F290" s="2">
        <v>1624.0</v>
      </c>
      <c r="G290" s="2">
        <v>1713.0</v>
      </c>
      <c r="H290" s="10">
        <f t="shared" si="2"/>
        <v>0.4866646689</v>
      </c>
      <c r="I290" s="10">
        <f t="shared" si="3"/>
        <v>0.5133353311</v>
      </c>
      <c r="J290" s="9">
        <v>1496.0</v>
      </c>
      <c r="K290" s="10">
        <f t="shared" si="4"/>
        <v>0.4483068625</v>
      </c>
      <c r="L290" s="9">
        <v>1235.0</v>
      </c>
      <c r="M290" s="9">
        <v>106.0</v>
      </c>
      <c r="N290" s="9">
        <v>0.0</v>
      </c>
      <c r="O290" s="10">
        <f t="shared" ref="O290:Q290" si="296">L290/$J290</f>
        <v>0.8255347594</v>
      </c>
      <c r="P290" s="10">
        <f t="shared" si="296"/>
        <v>0.07085561497</v>
      </c>
      <c r="Q290" s="10">
        <f t="shared" si="296"/>
        <v>0</v>
      </c>
      <c r="R290" s="10">
        <v>0.128</v>
      </c>
      <c r="S290" s="10">
        <v>0.159</v>
      </c>
      <c r="T290" s="10">
        <v>0.098</v>
      </c>
      <c r="U290" s="9">
        <v>3254.0</v>
      </c>
      <c r="V290" s="10">
        <f t="shared" si="6"/>
        <v>0.9751273599</v>
      </c>
      <c r="W290" s="10">
        <v>0.049</v>
      </c>
      <c r="X290" s="9">
        <v>948.0</v>
      </c>
      <c r="Y290" s="10">
        <f t="shared" si="7"/>
        <v>0.2840875037</v>
      </c>
      <c r="Z290" s="10">
        <v>0.035</v>
      </c>
      <c r="AA290" s="9">
        <v>1995.0</v>
      </c>
      <c r="AB290" s="10">
        <f t="shared" si="8"/>
        <v>0.5978423734</v>
      </c>
      <c r="AC290" s="10">
        <f t="shared" si="9"/>
        <v>0.1180701229</v>
      </c>
      <c r="AD290" s="10">
        <v>0.049</v>
      </c>
      <c r="AE290" s="9">
        <v>63622.0</v>
      </c>
      <c r="AF290" s="9">
        <v>1087.0</v>
      </c>
      <c r="AG290" s="9">
        <v>57117.0</v>
      </c>
      <c r="AH290" s="9">
        <v>2449.0</v>
      </c>
      <c r="AI290" s="10">
        <v>0.10400000000000001</v>
      </c>
      <c r="AJ290" s="2">
        <v>1.676259899</v>
      </c>
      <c r="AK290" s="2">
        <v>1990.7414130653258</v>
      </c>
      <c r="AL290" s="2" t="s">
        <v>59</v>
      </c>
      <c r="AM290" s="2" t="s">
        <v>95</v>
      </c>
    </row>
    <row r="291" ht="15.75" hidden="1" customHeight="1">
      <c r="A291" s="2" t="s">
        <v>374</v>
      </c>
      <c r="B291" s="2">
        <v>32.7</v>
      </c>
      <c r="C291" s="2">
        <v>32.0</v>
      </c>
      <c r="D291" s="2">
        <v>34.2</v>
      </c>
      <c r="E291" s="2">
        <v>3821.0</v>
      </c>
      <c r="F291" s="2">
        <v>1888.0</v>
      </c>
      <c r="G291" s="2">
        <v>1933.0</v>
      </c>
      <c r="H291" s="10">
        <f t="shared" si="2"/>
        <v>0.4941114891</v>
      </c>
      <c r="I291" s="10">
        <f t="shared" si="3"/>
        <v>0.5058885109</v>
      </c>
      <c r="J291" s="9">
        <v>1721.0</v>
      </c>
      <c r="K291" s="10">
        <f t="shared" si="4"/>
        <v>0.450405653</v>
      </c>
      <c r="L291" s="9">
        <v>1049.0</v>
      </c>
      <c r="M291" s="9">
        <v>484.0</v>
      </c>
      <c r="N291" s="9">
        <v>14.0</v>
      </c>
      <c r="O291" s="10">
        <f t="shared" ref="O291:Q291" si="297">L291/$J291</f>
        <v>0.6095293434</v>
      </c>
      <c r="P291" s="10">
        <f t="shared" si="297"/>
        <v>0.281231842</v>
      </c>
      <c r="Q291" s="10">
        <f t="shared" si="297"/>
        <v>0.008134805346</v>
      </c>
      <c r="R291" s="10">
        <v>0.218</v>
      </c>
      <c r="S291" s="10">
        <v>0.196</v>
      </c>
      <c r="T291" s="10">
        <v>0.23800000000000002</v>
      </c>
      <c r="U291" s="9">
        <v>3728.0</v>
      </c>
      <c r="V291" s="10">
        <f t="shared" si="6"/>
        <v>0.9756608218</v>
      </c>
      <c r="W291" s="10">
        <v>0.21100000000000002</v>
      </c>
      <c r="X291" s="9">
        <v>979.0</v>
      </c>
      <c r="Y291" s="10">
        <f t="shared" si="7"/>
        <v>0.2562156504</v>
      </c>
      <c r="Z291" s="10">
        <v>0.379</v>
      </c>
      <c r="AA291" s="9">
        <v>2209.0</v>
      </c>
      <c r="AB291" s="10">
        <f t="shared" si="8"/>
        <v>0.5781209108</v>
      </c>
      <c r="AC291" s="10">
        <f t="shared" si="9"/>
        <v>0.1656634389</v>
      </c>
      <c r="AD291" s="10">
        <v>0.16699999999999998</v>
      </c>
      <c r="AE291" s="9">
        <v>55609.0</v>
      </c>
      <c r="AF291" s="9">
        <v>1504.0</v>
      </c>
      <c r="AG291" s="9">
        <v>49667.0</v>
      </c>
      <c r="AH291" s="9">
        <v>2923.0</v>
      </c>
      <c r="AI291" s="10">
        <v>0.07</v>
      </c>
      <c r="AJ291" s="2">
        <v>2.078474866</v>
      </c>
      <c r="AK291" s="2">
        <v>1838.3671905320984</v>
      </c>
      <c r="AL291" s="2" t="s">
        <v>59</v>
      </c>
      <c r="AM291" s="2" t="s">
        <v>144</v>
      </c>
    </row>
    <row r="292" ht="15.75" customHeight="1">
      <c r="A292" s="2" t="s">
        <v>375</v>
      </c>
      <c r="B292" s="2">
        <v>34.0</v>
      </c>
      <c r="C292" s="2">
        <v>32.0</v>
      </c>
      <c r="D292" s="2">
        <v>35.4</v>
      </c>
      <c r="E292" s="2">
        <v>4686.0</v>
      </c>
      <c r="F292" s="2">
        <v>2464.0</v>
      </c>
      <c r="G292" s="2">
        <v>2222.0</v>
      </c>
      <c r="H292" s="10">
        <f t="shared" si="2"/>
        <v>0.5258215962</v>
      </c>
      <c r="I292" s="10">
        <f t="shared" si="3"/>
        <v>0.4741784038</v>
      </c>
      <c r="J292" s="9">
        <v>2487.0</v>
      </c>
      <c r="K292" s="10">
        <f t="shared" si="4"/>
        <v>0.5307298335</v>
      </c>
      <c r="L292" s="9">
        <v>1694.0</v>
      </c>
      <c r="M292" s="9">
        <v>273.0</v>
      </c>
      <c r="N292" s="9">
        <v>139.0</v>
      </c>
      <c r="O292" s="10">
        <f t="shared" ref="O292:Q292" si="298">L292/$J292</f>
        <v>0.6811419381</v>
      </c>
      <c r="P292" s="10">
        <f t="shared" si="298"/>
        <v>0.1097708082</v>
      </c>
      <c r="Q292" s="10">
        <f t="shared" si="298"/>
        <v>0.05589063128</v>
      </c>
      <c r="R292" s="10">
        <v>0.406</v>
      </c>
      <c r="S292" s="10">
        <v>0.38</v>
      </c>
      <c r="T292" s="10">
        <v>0.435</v>
      </c>
      <c r="U292" s="9">
        <v>4686.0</v>
      </c>
      <c r="V292" s="10">
        <f t="shared" si="6"/>
        <v>1</v>
      </c>
      <c r="W292" s="10">
        <v>0.26</v>
      </c>
      <c r="X292" s="9">
        <v>646.0</v>
      </c>
      <c r="Y292" s="10">
        <f t="shared" si="7"/>
        <v>0.1378574477</v>
      </c>
      <c r="Z292" s="10">
        <v>0.254</v>
      </c>
      <c r="AA292" s="9">
        <v>3634.0</v>
      </c>
      <c r="AB292" s="10">
        <f t="shared" si="8"/>
        <v>0.7755014938</v>
      </c>
      <c r="AC292" s="10">
        <f t="shared" si="9"/>
        <v>0.08664105847</v>
      </c>
      <c r="AD292" s="10">
        <v>0.282</v>
      </c>
      <c r="AE292" s="9">
        <v>45025.0</v>
      </c>
      <c r="AF292" s="9">
        <v>2612.0</v>
      </c>
      <c r="AG292" s="9">
        <v>27632.0</v>
      </c>
      <c r="AH292" s="9">
        <v>4073.0</v>
      </c>
      <c r="AI292" s="10">
        <v>0.087</v>
      </c>
      <c r="AJ292" s="2">
        <v>1.55194586</v>
      </c>
      <c r="AK292" s="2">
        <v>3019.4352269479296</v>
      </c>
      <c r="AL292" s="2" t="s">
        <v>59</v>
      </c>
      <c r="AM292" s="2" t="s">
        <v>78</v>
      </c>
    </row>
    <row r="293" ht="15.75" customHeight="1">
      <c r="A293" s="2" t="s">
        <v>376</v>
      </c>
      <c r="B293" s="2">
        <v>34.8</v>
      </c>
      <c r="C293" s="2">
        <v>32.0</v>
      </c>
      <c r="D293" s="2">
        <v>36.6</v>
      </c>
      <c r="E293" s="2">
        <v>6405.0</v>
      </c>
      <c r="F293" s="2">
        <v>3283.0</v>
      </c>
      <c r="G293" s="2">
        <v>3122.0</v>
      </c>
      <c r="H293" s="10">
        <f t="shared" si="2"/>
        <v>0.512568306</v>
      </c>
      <c r="I293" s="10">
        <f t="shared" si="3"/>
        <v>0.487431694</v>
      </c>
      <c r="J293" s="9">
        <v>2919.0</v>
      </c>
      <c r="K293" s="10">
        <f t="shared" si="4"/>
        <v>0.4557377049</v>
      </c>
      <c r="L293" s="9">
        <v>2336.0</v>
      </c>
      <c r="M293" s="9">
        <v>427.0</v>
      </c>
      <c r="N293" s="9">
        <v>41.0</v>
      </c>
      <c r="O293" s="10">
        <f t="shared" ref="O293:Q293" si="299">L293/$J293</f>
        <v>0.8002740665</v>
      </c>
      <c r="P293" s="10">
        <f t="shared" si="299"/>
        <v>0.1462829736</v>
      </c>
      <c r="Q293" s="10">
        <f t="shared" si="299"/>
        <v>0.01404590613</v>
      </c>
      <c r="R293" s="10">
        <v>0.221</v>
      </c>
      <c r="S293" s="10">
        <v>0.21899999999999997</v>
      </c>
      <c r="T293" s="10">
        <v>0.223</v>
      </c>
      <c r="U293" s="9">
        <v>6340.0</v>
      </c>
      <c r="V293" s="10">
        <f t="shared" si="6"/>
        <v>0.9898516784</v>
      </c>
      <c r="W293" s="10">
        <v>0.13699999999999998</v>
      </c>
      <c r="X293" s="9">
        <v>1142.0</v>
      </c>
      <c r="Y293" s="10">
        <f t="shared" si="7"/>
        <v>0.1782982045</v>
      </c>
      <c r="Z293" s="10">
        <v>0.156</v>
      </c>
      <c r="AA293" s="9">
        <v>4326.0</v>
      </c>
      <c r="AB293" s="10">
        <f t="shared" si="8"/>
        <v>0.6754098361</v>
      </c>
      <c r="AC293" s="10">
        <f t="shared" si="9"/>
        <v>0.1462919594</v>
      </c>
      <c r="AD293" s="10">
        <v>0.142</v>
      </c>
      <c r="AE293" s="9">
        <v>56197.0</v>
      </c>
      <c r="AF293" s="9">
        <v>2874.0</v>
      </c>
      <c r="AG293" s="9">
        <v>44354.0</v>
      </c>
      <c r="AH293" s="9">
        <v>5532.0</v>
      </c>
      <c r="AI293" s="10">
        <v>0.135</v>
      </c>
      <c r="AJ293" s="2">
        <v>3.402637681</v>
      </c>
      <c r="AK293" s="2">
        <v>1882.3632136224498</v>
      </c>
      <c r="AL293" s="2" t="s">
        <v>59</v>
      </c>
      <c r="AM293" s="2" t="s">
        <v>60</v>
      </c>
    </row>
    <row r="294" ht="15.75" customHeight="1">
      <c r="A294" s="2" t="s">
        <v>377</v>
      </c>
      <c r="B294" s="2">
        <v>34.8</v>
      </c>
      <c r="C294" s="2">
        <v>32.0</v>
      </c>
      <c r="D294" s="2">
        <v>36.2</v>
      </c>
      <c r="E294" s="2">
        <v>6253.0</v>
      </c>
      <c r="F294" s="2">
        <v>3278.0</v>
      </c>
      <c r="G294" s="2">
        <v>2975.0</v>
      </c>
      <c r="H294" s="10">
        <f t="shared" si="2"/>
        <v>0.5242283704</v>
      </c>
      <c r="I294" s="10">
        <f t="shared" si="3"/>
        <v>0.4757716296</v>
      </c>
      <c r="J294" s="9">
        <v>2874.0</v>
      </c>
      <c r="K294" s="10">
        <f t="shared" si="4"/>
        <v>0.4596193827</v>
      </c>
      <c r="L294" s="9">
        <v>1754.0</v>
      </c>
      <c r="M294" s="9">
        <v>345.0</v>
      </c>
      <c r="N294" s="9">
        <v>570.0</v>
      </c>
      <c r="O294" s="10">
        <f t="shared" ref="O294:Q294" si="300">L294/$J294</f>
        <v>0.6102992345</v>
      </c>
      <c r="P294" s="10">
        <f t="shared" si="300"/>
        <v>0.1200417537</v>
      </c>
      <c r="Q294" s="10">
        <f t="shared" si="300"/>
        <v>0.1983298539</v>
      </c>
      <c r="R294" s="10">
        <v>0.248</v>
      </c>
      <c r="S294" s="10">
        <v>0.252</v>
      </c>
      <c r="T294" s="10">
        <v>0.244</v>
      </c>
      <c r="U294" s="9">
        <v>6253.0</v>
      </c>
      <c r="V294" s="10">
        <f t="shared" si="6"/>
        <v>1</v>
      </c>
      <c r="W294" s="10">
        <v>0.145</v>
      </c>
      <c r="X294" s="9">
        <v>1654.0</v>
      </c>
      <c r="Y294" s="10">
        <f t="shared" si="7"/>
        <v>0.2645130337</v>
      </c>
      <c r="Z294" s="10">
        <v>0.273</v>
      </c>
      <c r="AA294" s="9">
        <v>3947.0</v>
      </c>
      <c r="AB294" s="10">
        <f t="shared" si="8"/>
        <v>0.6312170158</v>
      </c>
      <c r="AC294" s="10">
        <f t="shared" si="9"/>
        <v>0.1042699504</v>
      </c>
      <c r="AD294" s="10">
        <v>0.096</v>
      </c>
      <c r="AE294" s="9">
        <v>71570.0</v>
      </c>
      <c r="AF294" s="9">
        <v>1647.0</v>
      </c>
      <c r="AG294" s="9">
        <v>60768.0</v>
      </c>
      <c r="AH294" s="9">
        <v>4801.0</v>
      </c>
      <c r="AI294" s="10">
        <v>0.10800000000000001</v>
      </c>
      <c r="AJ294" s="2">
        <v>3.506721909</v>
      </c>
      <c r="AK294" s="2">
        <v>1783.1468141091195</v>
      </c>
      <c r="AL294" s="2" t="s">
        <v>59</v>
      </c>
      <c r="AM294" s="2" t="s">
        <v>64</v>
      </c>
    </row>
    <row r="295" ht="15.75" hidden="1" customHeight="1">
      <c r="A295" s="2" t="s">
        <v>378</v>
      </c>
      <c r="B295" s="2">
        <v>32.6</v>
      </c>
      <c r="C295" s="2">
        <v>32.0</v>
      </c>
      <c r="D295" s="2">
        <v>33.3</v>
      </c>
      <c r="E295" s="2">
        <v>5885.0</v>
      </c>
      <c r="F295" s="2">
        <v>3042.0</v>
      </c>
      <c r="G295" s="2">
        <v>2843.0</v>
      </c>
      <c r="H295" s="10">
        <f t="shared" si="2"/>
        <v>0.5169073917</v>
      </c>
      <c r="I295" s="10">
        <f t="shared" si="3"/>
        <v>0.4830926083</v>
      </c>
      <c r="J295" s="9">
        <v>2756.0</v>
      </c>
      <c r="K295" s="10">
        <f t="shared" si="4"/>
        <v>0.4683092608</v>
      </c>
      <c r="L295" s="9">
        <v>2232.0</v>
      </c>
      <c r="M295" s="9">
        <v>360.0</v>
      </c>
      <c r="N295" s="9">
        <v>0.0</v>
      </c>
      <c r="O295" s="10">
        <f t="shared" ref="O295:Q295" si="301">L295/$J295</f>
        <v>0.8098693759</v>
      </c>
      <c r="P295" s="10">
        <f t="shared" si="301"/>
        <v>0.1306240929</v>
      </c>
      <c r="Q295" s="10">
        <f t="shared" si="301"/>
        <v>0</v>
      </c>
      <c r="R295" s="10">
        <v>0.16699999999999998</v>
      </c>
      <c r="S295" s="10">
        <v>0.17300000000000001</v>
      </c>
      <c r="T295" s="10">
        <v>0.16</v>
      </c>
      <c r="U295" s="9">
        <v>5858.0</v>
      </c>
      <c r="V295" s="10">
        <f t="shared" si="6"/>
        <v>0.9954120646</v>
      </c>
      <c r="W295" s="10">
        <v>0.09699999999999999</v>
      </c>
      <c r="X295" s="9">
        <v>1769.0</v>
      </c>
      <c r="Y295" s="10">
        <f t="shared" si="7"/>
        <v>0.3005947324</v>
      </c>
      <c r="Z295" s="10">
        <v>0.146</v>
      </c>
      <c r="AA295" s="9">
        <v>3466.0</v>
      </c>
      <c r="AB295" s="10">
        <f t="shared" si="8"/>
        <v>0.5889549703</v>
      </c>
      <c r="AC295" s="10">
        <f t="shared" si="9"/>
        <v>0.1104502974</v>
      </c>
      <c r="AD295" s="10">
        <v>0.078</v>
      </c>
      <c r="AE295" s="9">
        <v>66603.0</v>
      </c>
      <c r="AF295" s="9">
        <v>1801.0</v>
      </c>
      <c r="AG295" s="9">
        <v>57418.0</v>
      </c>
      <c r="AH295" s="9">
        <v>4264.0</v>
      </c>
      <c r="AI295" s="10">
        <v>0.059000000000000004</v>
      </c>
      <c r="AJ295" s="2">
        <v>83.6243881</v>
      </c>
      <c r="AK295" s="2">
        <v>70.37420701916024</v>
      </c>
      <c r="AL295" s="2" t="s">
        <v>77</v>
      </c>
      <c r="AM295" s="2" t="s">
        <v>67</v>
      </c>
    </row>
    <row r="296" ht="15.75" customHeight="1">
      <c r="A296" s="2" t="s">
        <v>379</v>
      </c>
      <c r="B296" s="2">
        <v>37.7</v>
      </c>
      <c r="C296" s="2">
        <v>32.0</v>
      </c>
      <c r="D296" s="2">
        <v>39.2</v>
      </c>
      <c r="E296" s="2">
        <v>6298.0</v>
      </c>
      <c r="F296" s="2">
        <v>3139.0</v>
      </c>
      <c r="G296" s="2">
        <v>3159.0</v>
      </c>
      <c r="H296" s="10">
        <f t="shared" si="2"/>
        <v>0.4984121943</v>
      </c>
      <c r="I296" s="10">
        <f t="shared" si="3"/>
        <v>0.5015878057</v>
      </c>
      <c r="J296" s="9">
        <v>3128.0</v>
      </c>
      <c r="K296" s="10">
        <f t="shared" si="4"/>
        <v>0.4966656081</v>
      </c>
      <c r="L296" s="9">
        <v>2528.0</v>
      </c>
      <c r="M296" s="9">
        <v>369.0</v>
      </c>
      <c r="N296" s="9">
        <v>23.0</v>
      </c>
      <c r="O296" s="10">
        <f t="shared" ref="O296:Q296" si="302">L296/$J296</f>
        <v>0.8081841432</v>
      </c>
      <c r="P296" s="10">
        <f t="shared" si="302"/>
        <v>0.1179667519</v>
      </c>
      <c r="Q296" s="10">
        <f t="shared" si="302"/>
        <v>0.007352941176</v>
      </c>
      <c r="R296" s="10">
        <v>0.489</v>
      </c>
      <c r="S296" s="10">
        <v>0.503</v>
      </c>
      <c r="T296" s="10">
        <v>0.47700000000000004</v>
      </c>
      <c r="U296" s="9">
        <v>6298.0</v>
      </c>
      <c r="V296" s="10">
        <f t="shared" si="6"/>
        <v>1</v>
      </c>
      <c r="W296" s="10">
        <v>0.07200000000000001</v>
      </c>
      <c r="X296" s="9">
        <v>1716.0</v>
      </c>
      <c r="Y296" s="10">
        <f t="shared" si="7"/>
        <v>0.27246745</v>
      </c>
      <c r="Z296" s="10">
        <v>0.037000000000000005</v>
      </c>
      <c r="AA296" s="9">
        <v>4023.0</v>
      </c>
      <c r="AB296" s="10">
        <f t="shared" si="8"/>
        <v>0.638774214</v>
      </c>
      <c r="AC296" s="10">
        <f t="shared" si="9"/>
        <v>0.08875833598</v>
      </c>
      <c r="AD296" s="10">
        <v>0.09699999999999999</v>
      </c>
      <c r="AE296" s="9">
        <v>93566.0</v>
      </c>
      <c r="AF296" s="9">
        <v>2133.0</v>
      </c>
      <c r="AG296" s="9">
        <v>82156.0</v>
      </c>
      <c r="AH296" s="9">
        <v>4854.0</v>
      </c>
      <c r="AI296" s="10">
        <v>0.087</v>
      </c>
      <c r="AJ296" s="2">
        <v>5.281590706</v>
      </c>
      <c r="AK296" s="2">
        <v>1192.4437826742874</v>
      </c>
      <c r="AL296" s="2" t="s">
        <v>66</v>
      </c>
      <c r="AM296" s="2" t="s">
        <v>151</v>
      </c>
    </row>
    <row r="297" ht="15.75" hidden="1" customHeight="1">
      <c r="A297" s="2" t="s">
        <v>380</v>
      </c>
      <c r="B297" s="2">
        <v>29.6</v>
      </c>
      <c r="C297" s="2">
        <v>32.1</v>
      </c>
      <c r="D297" s="2">
        <v>24.8</v>
      </c>
      <c r="E297" s="2">
        <v>2833.0</v>
      </c>
      <c r="F297" s="2">
        <v>1507.0</v>
      </c>
      <c r="G297" s="2">
        <v>1326.0</v>
      </c>
      <c r="H297" s="10">
        <f t="shared" si="2"/>
        <v>0.5319449347</v>
      </c>
      <c r="I297" s="10">
        <f t="shared" si="3"/>
        <v>0.4680550653</v>
      </c>
      <c r="J297" s="9">
        <v>973.0</v>
      </c>
      <c r="K297" s="10">
        <f t="shared" si="4"/>
        <v>0.3434521708</v>
      </c>
      <c r="L297" s="9">
        <v>787.0</v>
      </c>
      <c r="M297" s="9">
        <v>148.0</v>
      </c>
      <c r="N297" s="9">
        <v>7.0</v>
      </c>
      <c r="O297" s="10">
        <f t="shared" ref="O297:Q297" si="303">L297/$J297</f>
        <v>0.8088386434</v>
      </c>
      <c r="P297" s="10">
        <f t="shared" si="303"/>
        <v>0.1521068859</v>
      </c>
      <c r="Q297" s="10">
        <f t="shared" si="303"/>
        <v>0.007194244604</v>
      </c>
      <c r="R297" s="10">
        <v>0.031</v>
      </c>
      <c r="S297" s="10">
        <v>0.012</v>
      </c>
      <c r="T297" s="10">
        <v>0.055999999999999994</v>
      </c>
      <c r="U297" s="9">
        <v>2833.0</v>
      </c>
      <c r="V297" s="10">
        <f t="shared" si="6"/>
        <v>1</v>
      </c>
      <c r="W297" s="10">
        <v>0.306</v>
      </c>
      <c r="X297" s="9">
        <v>1100.0</v>
      </c>
      <c r="Y297" s="10">
        <f t="shared" si="7"/>
        <v>0.3882809742</v>
      </c>
      <c r="Z297" s="10">
        <v>0.397</v>
      </c>
      <c r="AA297" s="9">
        <v>1593.0</v>
      </c>
      <c r="AB297" s="10">
        <f t="shared" si="8"/>
        <v>0.5623014472</v>
      </c>
      <c r="AC297" s="10">
        <f t="shared" si="9"/>
        <v>0.04941757854</v>
      </c>
      <c r="AD297" s="10">
        <v>0.255</v>
      </c>
      <c r="AE297" s="9">
        <v>32927.0</v>
      </c>
      <c r="AF297" s="9">
        <v>838.0</v>
      </c>
      <c r="AG297" s="9">
        <v>27188.0</v>
      </c>
      <c r="AH297" s="9">
        <v>1885.0</v>
      </c>
      <c r="AI297" s="10">
        <v>0.19399999999999998</v>
      </c>
      <c r="AJ297" s="2">
        <v>1.685596678</v>
      </c>
      <c r="AK297" s="2">
        <v>1680.7104789512405</v>
      </c>
      <c r="AL297" s="2" t="s">
        <v>59</v>
      </c>
      <c r="AM297" s="2" t="s">
        <v>67</v>
      </c>
    </row>
    <row r="298" ht="15.75" hidden="1" customHeight="1">
      <c r="A298" s="2" t="s">
        <v>381</v>
      </c>
      <c r="B298" s="2">
        <v>32.4</v>
      </c>
      <c r="C298" s="2">
        <v>32.1</v>
      </c>
      <c r="D298" s="2">
        <v>33.0</v>
      </c>
      <c r="E298" s="2">
        <v>4469.0</v>
      </c>
      <c r="F298" s="2">
        <v>1983.0</v>
      </c>
      <c r="G298" s="2">
        <v>2486.0</v>
      </c>
      <c r="H298" s="10">
        <f t="shared" si="2"/>
        <v>0.4437234281</v>
      </c>
      <c r="I298" s="10">
        <f t="shared" si="3"/>
        <v>0.5562765719</v>
      </c>
      <c r="J298" s="9">
        <v>1959.0</v>
      </c>
      <c r="K298" s="10">
        <f t="shared" si="4"/>
        <v>0.4383530991</v>
      </c>
      <c r="L298" s="9">
        <v>1414.0</v>
      </c>
      <c r="M298" s="9">
        <v>216.0</v>
      </c>
      <c r="N298" s="9">
        <v>33.0</v>
      </c>
      <c r="O298" s="10">
        <f t="shared" ref="O298:Q298" si="304">L298/$J298</f>
        <v>0.7217968351</v>
      </c>
      <c r="P298" s="10">
        <f t="shared" si="304"/>
        <v>0.1102603369</v>
      </c>
      <c r="Q298" s="10">
        <f t="shared" si="304"/>
        <v>0.01684532925</v>
      </c>
      <c r="R298" s="10">
        <v>0.14400000000000002</v>
      </c>
      <c r="S298" s="10">
        <v>0.146</v>
      </c>
      <c r="T298" s="10">
        <v>0.142</v>
      </c>
      <c r="U298" s="9">
        <v>4447.0</v>
      </c>
      <c r="V298" s="10">
        <f t="shared" si="6"/>
        <v>0.9950771985</v>
      </c>
      <c r="W298" s="10">
        <v>0.242</v>
      </c>
      <c r="X298" s="9">
        <v>1029.0</v>
      </c>
      <c r="Y298" s="10">
        <f t="shared" si="7"/>
        <v>0.230252853</v>
      </c>
      <c r="Z298" s="10">
        <v>0.327</v>
      </c>
      <c r="AA298" s="9">
        <v>2934.0</v>
      </c>
      <c r="AB298" s="10">
        <f t="shared" si="8"/>
        <v>0.656522712</v>
      </c>
      <c r="AC298" s="10">
        <f t="shared" si="9"/>
        <v>0.113224435</v>
      </c>
      <c r="AD298" s="10">
        <v>0.213</v>
      </c>
      <c r="AE298" s="9">
        <v>44783.0</v>
      </c>
      <c r="AF298" s="9">
        <v>1722.0</v>
      </c>
      <c r="AG298" s="9">
        <v>37716.0</v>
      </c>
      <c r="AH298" s="9">
        <v>3581.0</v>
      </c>
      <c r="AI298" s="10">
        <v>0.09699999999999999</v>
      </c>
      <c r="AJ298" s="2">
        <v>10.52424056</v>
      </c>
      <c r="AK298" s="2">
        <v>424.6387161640478</v>
      </c>
      <c r="AL298" s="2" t="s">
        <v>66</v>
      </c>
      <c r="AM298" s="2" t="s">
        <v>115</v>
      </c>
    </row>
    <row r="299" ht="15.75" customHeight="1">
      <c r="A299" s="2" t="s">
        <v>382</v>
      </c>
      <c r="B299" s="2">
        <v>32.9</v>
      </c>
      <c r="C299" s="2">
        <v>32.1</v>
      </c>
      <c r="D299" s="2">
        <v>36.8</v>
      </c>
      <c r="E299" s="2">
        <v>4989.0</v>
      </c>
      <c r="F299" s="2">
        <v>2633.0</v>
      </c>
      <c r="G299" s="2">
        <v>2356.0</v>
      </c>
      <c r="H299" s="10">
        <f t="shared" si="2"/>
        <v>0.5277610744</v>
      </c>
      <c r="I299" s="10">
        <f t="shared" si="3"/>
        <v>0.4722389256</v>
      </c>
      <c r="J299" s="9">
        <v>2775.0</v>
      </c>
      <c r="K299" s="10">
        <f t="shared" si="4"/>
        <v>0.5562236921</v>
      </c>
      <c r="L299" s="9">
        <v>1514.0</v>
      </c>
      <c r="M299" s="9">
        <v>394.0</v>
      </c>
      <c r="N299" s="9">
        <v>189.0</v>
      </c>
      <c r="O299" s="10">
        <f t="shared" ref="O299:Q299" si="305">L299/$J299</f>
        <v>0.5455855856</v>
      </c>
      <c r="P299" s="10">
        <f t="shared" si="305"/>
        <v>0.141981982</v>
      </c>
      <c r="Q299" s="10">
        <f t="shared" si="305"/>
        <v>0.06810810811</v>
      </c>
      <c r="R299" s="10">
        <v>0.424</v>
      </c>
      <c r="S299" s="10">
        <v>0.426</v>
      </c>
      <c r="T299" s="10">
        <v>0.423</v>
      </c>
      <c r="U299" s="9">
        <v>4895.0</v>
      </c>
      <c r="V299" s="10">
        <f t="shared" si="6"/>
        <v>0.9811585488</v>
      </c>
      <c r="W299" s="10">
        <v>0.24600000000000002</v>
      </c>
      <c r="X299" s="9">
        <v>852.0</v>
      </c>
      <c r="Y299" s="10">
        <f t="shared" si="7"/>
        <v>0.1707757066</v>
      </c>
      <c r="Z299" s="10">
        <v>0.32299999999999995</v>
      </c>
      <c r="AA299" s="9">
        <v>3637.0</v>
      </c>
      <c r="AB299" s="10">
        <f t="shared" si="8"/>
        <v>0.7290038084</v>
      </c>
      <c r="AC299" s="10">
        <f t="shared" si="9"/>
        <v>0.1002204851</v>
      </c>
      <c r="AD299" s="10">
        <v>0.22899999999999998</v>
      </c>
      <c r="AE299" s="9">
        <v>61316.0</v>
      </c>
      <c r="AF299" s="9">
        <v>2259.0</v>
      </c>
      <c r="AG299" s="9">
        <v>54112.0</v>
      </c>
      <c r="AH299" s="9">
        <v>4162.0</v>
      </c>
      <c r="AI299" s="10">
        <v>0.083</v>
      </c>
      <c r="AJ299" s="2">
        <v>3.970778378</v>
      </c>
      <c r="AK299" s="2">
        <v>1256.4287212908764</v>
      </c>
      <c r="AL299" s="2" t="s">
        <v>66</v>
      </c>
      <c r="AM299" s="2" t="s">
        <v>151</v>
      </c>
    </row>
    <row r="300" ht="15.75" customHeight="1">
      <c r="A300" s="2" t="s">
        <v>383</v>
      </c>
      <c r="B300" s="2">
        <v>36.6</v>
      </c>
      <c r="C300" s="2">
        <v>32.1</v>
      </c>
      <c r="D300" s="2">
        <v>38.9</v>
      </c>
      <c r="E300" s="2">
        <v>3238.0</v>
      </c>
      <c r="F300" s="2">
        <v>1572.0</v>
      </c>
      <c r="G300" s="2">
        <v>1666.0</v>
      </c>
      <c r="H300" s="10">
        <f t="shared" si="2"/>
        <v>0.4854848672</v>
      </c>
      <c r="I300" s="10">
        <f t="shared" si="3"/>
        <v>0.5145151328</v>
      </c>
      <c r="J300" s="9">
        <v>1367.0</v>
      </c>
      <c r="K300" s="10">
        <f t="shared" si="4"/>
        <v>0.4221741816</v>
      </c>
      <c r="L300" s="9">
        <v>939.0</v>
      </c>
      <c r="M300" s="9">
        <v>149.0</v>
      </c>
      <c r="N300" s="9">
        <v>85.0</v>
      </c>
      <c r="O300" s="10">
        <f t="shared" ref="O300:Q300" si="306">L300/$J300</f>
        <v>0.6869056328</v>
      </c>
      <c r="P300" s="10">
        <f t="shared" si="306"/>
        <v>0.1089978054</v>
      </c>
      <c r="Q300" s="10">
        <f t="shared" si="306"/>
        <v>0.06217995611</v>
      </c>
      <c r="R300" s="10">
        <v>0.12300000000000001</v>
      </c>
      <c r="S300" s="10">
        <v>0.092</v>
      </c>
      <c r="T300" s="10">
        <v>0.15</v>
      </c>
      <c r="U300" s="9">
        <v>3234.0</v>
      </c>
      <c r="V300" s="10">
        <f t="shared" si="6"/>
        <v>0.9987646695</v>
      </c>
      <c r="W300" s="10">
        <v>0.297</v>
      </c>
      <c r="X300" s="9">
        <v>717.0</v>
      </c>
      <c r="Y300" s="10">
        <f t="shared" si="7"/>
        <v>0.2214329833</v>
      </c>
      <c r="Z300" s="10">
        <v>0.332</v>
      </c>
      <c r="AA300" s="9">
        <v>2163.0</v>
      </c>
      <c r="AB300" s="10">
        <f t="shared" si="8"/>
        <v>0.6680049413</v>
      </c>
      <c r="AC300" s="10">
        <f t="shared" si="9"/>
        <v>0.1105620754</v>
      </c>
      <c r="AD300" s="10">
        <v>0.248</v>
      </c>
      <c r="AE300" s="9">
        <v>41074.0</v>
      </c>
      <c r="AF300" s="9">
        <v>1481.0</v>
      </c>
      <c r="AG300" s="9">
        <v>26703.0</v>
      </c>
      <c r="AH300" s="9">
        <v>2599.0</v>
      </c>
      <c r="AI300" s="10">
        <v>0.152</v>
      </c>
      <c r="AJ300" s="2">
        <v>2.774569348</v>
      </c>
      <c r="AK300" s="2">
        <v>1167.027957810482</v>
      </c>
      <c r="AL300" s="2" t="s">
        <v>66</v>
      </c>
      <c r="AM300" s="2" t="s">
        <v>95</v>
      </c>
    </row>
    <row r="301" ht="15.75" hidden="1" customHeight="1">
      <c r="A301" s="2" t="s">
        <v>384</v>
      </c>
      <c r="B301" s="2">
        <v>32.0</v>
      </c>
      <c r="C301" s="2">
        <v>32.2</v>
      </c>
      <c r="D301" s="2">
        <v>31.8</v>
      </c>
      <c r="E301" s="2">
        <v>6746.0</v>
      </c>
      <c r="F301" s="2">
        <v>3453.0</v>
      </c>
      <c r="G301" s="2">
        <v>3293.0</v>
      </c>
      <c r="H301" s="10">
        <f t="shared" si="2"/>
        <v>0.5118588793</v>
      </c>
      <c r="I301" s="10">
        <f t="shared" si="3"/>
        <v>0.4881411207</v>
      </c>
      <c r="J301" s="9">
        <v>3275.0</v>
      </c>
      <c r="K301" s="10">
        <f t="shared" si="4"/>
        <v>0.4854728728</v>
      </c>
      <c r="L301" s="9">
        <v>2553.0</v>
      </c>
      <c r="M301" s="9">
        <v>430.0</v>
      </c>
      <c r="N301" s="9">
        <v>33.0</v>
      </c>
      <c r="O301" s="10">
        <f t="shared" ref="O301:Q301" si="307">L301/$J301</f>
        <v>0.7795419847</v>
      </c>
      <c r="P301" s="10">
        <f t="shared" si="307"/>
        <v>0.1312977099</v>
      </c>
      <c r="Q301" s="10">
        <f t="shared" si="307"/>
        <v>0.01007633588</v>
      </c>
      <c r="R301" s="10">
        <v>0.245</v>
      </c>
      <c r="S301" s="10">
        <v>0.26899999999999996</v>
      </c>
      <c r="T301" s="10">
        <v>0.21899999999999997</v>
      </c>
      <c r="U301" s="9">
        <v>6746.0</v>
      </c>
      <c r="V301" s="10">
        <f t="shared" si="6"/>
        <v>1</v>
      </c>
      <c r="W301" s="10">
        <v>0.076</v>
      </c>
      <c r="X301" s="9">
        <v>1818.0</v>
      </c>
      <c r="Y301" s="10">
        <f t="shared" si="7"/>
        <v>0.2694930329</v>
      </c>
      <c r="Z301" s="10">
        <v>0.1</v>
      </c>
      <c r="AA301" s="9">
        <v>4395.0</v>
      </c>
      <c r="AB301" s="10">
        <f t="shared" si="8"/>
        <v>0.6514971835</v>
      </c>
      <c r="AC301" s="10">
        <f t="shared" si="9"/>
        <v>0.07900978358</v>
      </c>
      <c r="AD301" s="10">
        <v>0.075</v>
      </c>
      <c r="AE301" s="9">
        <v>71188.0</v>
      </c>
      <c r="AF301" s="9">
        <v>2273.0</v>
      </c>
      <c r="AG301" s="9">
        <v>54667.0</v>
      </c>
      <c r="AH301" s="9">
        <v>5208.0</v>
      </c>
      <c r="AI301" s="10">
        <v>0.087</v>
      </c>
      <c r="AJ301" s="2">
        <v>2.225842804</v>
      </c>
      <c r="AK301" s="2">
        <v>3030.762095093576</v>
      </c>
      <c r="AL301" s="2" t="s">
        <v>59</v>
      </c>
      <c r="AM301" s="2" t="s">
        <v>95</v>
      </c>
    </row>
    <row r="302" ht="15.75" hidden="1" customHeight="1">
      <c r="A302" s="2" t="s">
        <v>385</v>
      </c>
      <c r="B302" s="2">
        <v>32.1</v>
      </c>
      <c r="C302" s="2">
        <v>32.2</v>
      </c>
      <c r="D302" s="2">
        <v>31.9</v>
      </c>
      <c r="E302" s="2">
        <v>5333.0</v>
      </c>
      <c r="F302" s="2">
        <v>2588.0</v>
      </c>
      <c r="G302" s="2">
        <v>2745.0</v>
      </c>
      <c r="H302" s="10">
        <f t="shared" si="2"/>
        <v>0.48528033</v>
      </c>
      <c r="I302" s="10">
        <f t="shared" si="3"/>
        <v>0.51471967</v>
      </c>
      <c r="J302" s="9">
        <v>3979.0</v>
      </c>
      <c r="K302" s="10">
        <f t="shared" si="4"/>
        <v>0.7461091318</v>
      </c>
      <c r="L302" s="9">
        <v>2049.0</v>
      </c>
      <c r="M302" s="9">
        <v>290.0</v>
      </c>
      <c r="N302" s="9">
        <v>868.0</v>
      </c>
      <c r="O302" s="10">
        <f t="shared" ref="O302:Q302" si="308">L302/$J302</f>
        <v>0.5149535059</v>
      </c>
      <c r="P302" s="10">
        <f t="shared" si="308"/>
        <v>0.07288263383</v>
      </c>
      <c r="Q302" s="10">
        <f t="shared" si="308"/>
        <v>0.2181452626</v>
      </c>
      <c r="R302" s="10">
        <v>0.8029999999999999</v>
      </c>
      <c r="S302" s="10">
        <v>0.7959999999999999</v>
      </c>
      <c r="T302" s="10">
        <v>0.81</v>
      </c>
      <c r="U302" s="9">
        <v>5319.0</v>
      </c>
      <c r="V302" s="10">
        <f t="shared" si="6"/>
        <v>0.9973748359</v>
      </c>
      <c r="W302" s="10">
        <v>0.047</v>
      </c>
      <c r="X302" s="9">
        <v>404.0</v>
      </c>
      <c r="Y302" s="10">
        <f t="shared" si="7"/>
        <v>0.07575473467</v>
      </c>
      <c r="Z302" s="10">
        <v>0.0</v>
      </c>
      <c r="AA302" s="9">
        <v>4310.0</v>
      </c>
      <c r="AB302" s="10">
        <f t="shared" si="8"/>
        <v>0.808175511</v>
      </c>
      <c r="AC302" s="10">
        <f t="shared" si="9"/>
        <v>0.1160697544</v>
      </c>
      <c r="AD302" s="10">
        <v>0.057999999999999996</v>
      </c>
      <c r="AE302" s="9">
        <v>112819.0</v>
      </c>
      <c r="AF302" s="9">
        <v>2959.0</v>
      </c>
      <c r="AG302" s="9">
        <v>74416.0</v>
      </c>
      <c r="AH302" s="9">
        <v>4986.0</v>
      </c>
      <c r="AI302" s="10">
        <v>0.013999999999999999</v>
      </c>
      <c r="AJ302" s="2">
        <v>1.88778191</v>
      </c>
      <c r="AK302" s="2">
        <v>2825.0085307788545</v>
      </c>
      <c r="AL302" s="2" t="s">
        <v>59</v>
      </c>
      <c r="AM302" s="2" t="s">
        <v>64</v>
      </c>
    </row>
    <row r="303" ht="15.75" hidden="1" customHeight="1">
      <c r="A303" s="2" t="s">
        <v>386</v>
      </c>
      <c r="B303" s="2">
        <v>32.9</v>
      </c>
      <c r="C303" s="2">
        <v>32.2</v>
      </c>
      <c r="D303" s="2">
        <v>34.0</v>
      </c>
      <c r="E303" s="2">
        <v>4119.0</v>
      </c>
      <c r="F303" s="2">
        <v>1952.0</v>
      </c>
      <c r="G303" s="2">
        <v>2167.0</v>
      </c>
      <c r="H303" s="10">
        <f t="shared" si="2"/>
        <v>0.4739014324</v>
      </c>
      <c r="I303" s="10">
        <f t="shared" si="3"/>
        <v>0.5260985676</v>
      </c>
      <c r="J303" s="9">
        <v>1597.0</v>
      </c>
      <c r="K303" s="10">
        <f t="shared" si="4"/>
        <v>0.3877154649</v>
      </c>
      <c r="L303" s="9">
        <v>1232.0</v>
      </c>
      <c r="M303" s="9">
        <v>183.0</v>
      </c>
      <c r="N303" s="9">
        <v>79.0</v>
      </c>
      <c r="O303" s="10">
        <f t="shared" ref="O303:Q303" si="309">L303/$J303</f>
        <v>0.7714464621</v>
      </c>
      <c r="P303" s="10">
        <f t="shared" si="309"/>
        <v>0.114589856</v>
      </c>
      <c r="Q303" s="10">
        <f t="shared" si="309"/>
        <v>0.04946775204</v>
      </c>
      <c r="R303" s="10">
        <v>0.14400000000000002</v>
      </c>
      <c r="S303" s="10">
        <v>0.161</v>
      </c>
      <c r="T303" s="10">
        <v>0.129</v>
      </c>
      <c r="U303" s="9">
        <v>4076.0</v>
      </c>
      <c r="V303" s="10">
        <f t="shared" si="6"/>
        <v>0.989560573</v>
      </c>
      <c r="W303" s="10">
        <v>0.20800000000000002</v>
      </c>
      <c r="X303" s="9">
        <v>838.0</v>
      </c>
      <c r="Y303" s="10">
        <f t="shared" si="7"/>
        <v>0.2034474387</v>
      </c>
      <c r="Z303" s="10">
        <v>0.175</v>
      </c>
      <c r="AA303" s="9">
        <v>2607.0</v>
      </c>
      <c r="AB303" s="10">
        <f t="shared" si="8"/>
        <v>0.6329206118</v>
      </c>
      <c r="AC303" s="10">
        <f t="shared" si="9"/>
        <v>0.1636319495</v>
      </c>
      <c r="AD303" s="10">
        <v>0.257</v>
      </c>
      <c r="AE303" s="9">
        <v>46845.0</v>
      </c>
      <c r="AF303" s="9">
        <v>1599.0</v>
      </c>
      <c r="AG303" s="9">
        <v>44594.0</v>
      </c>
      <c r="AH303" s="9">
        <v>3307.0</v>
      </c>
      <c r="AI303" s="10">
        <v>0.15</v>
      </c>
      <c r="AJ303" s="2">
        <v>2.708897673</v>
      </c>
      <c r="AK303" s="2">
        <v>1520.5447001762773</v>
      </c>
      <c r="AL303" s="2" t="s">
        <v>59</v>
      </c>
      <c r="AM303" s="2" t="s">
        <v>95</v>
      </c>
    </row>
    <row r="304" ht="15.75" customHeight="1">
      <c r="A304" s="2" t="s">
        <v>387</v>
      </c>
      <c r="B304" s="2">
        <v>33.8</v>
      </c>
      <c r="C304" s="2">
        <v>32.2</v>
      </c>
      <c r="D304" s="2">
        <v>35.4</v>
      </c>
      <c r="E304" s="2">
        <v>3502.0</v>
      </c>
      <c r="F304" s="2">
        <v>1737.0</v>
      </c>
      <c r="G304" s="2">
        <v>1765.0</v>
      </c>
      <c r="H304" s="10">
        <f t="shared" si="2"/>
        <v>0.4960022844</v>
      </c>
      <c r="I304" s="10">
        <f t="shared" si="3"/>
        <v>0.5039977156</v>
      </c>
      <c r="J304" s="9">
        <v>1642.0</v>
      </c>
      <c r="K304" s="10">
        <f t="shared" si="4"/>
        <v>0.4688749286</v>
      </c>
      <c r="L304" s="9">
        <v>1445.0</v>
      </c>
      <c r="M304" s="9">
        <v>115.0</v>
      </c>
      <c r="N304" s="9">
        <v>0.0</v>
      </c>
      <c r="O304" s="10">
        <f t="shared" ref="O304:Q304" si="310">L304/$J304</f>
        <v>0.8800243605</v>
      </c>
      <c r="P304" s="10">
        <f t="shared" si="310"/>
        <v>0.0700365408</v>
      </c>
      <c r="Q304" s="10">
        <f t="shared" si="310"/>
        <v>0</v>
      </c>
      <c r="R304" s="10">
        <v>0.17800000000000002</v>
      </c>
      <c r="S304" s="10">
        <v>0.17600000000000002</v>
      </c>
      <c r="T304" s="10">
        <v>0.18</v>
      </c>
      <c r="U304" s="9">
        <v>3473.0</v>
      </c>
      <c r="V304" s="10">
        <f t="shared" si="6"/>
        <v>0.9917190177</v>
      </c>
      <c r="W304" s="10">
        <v>0.105</v>
      </c>
      <c r="X304" s="9">
        <v>758.0</v>
      </c>
      <c r="Y304" s="10">
        <f t="shared" si="7"/>
        <v>0.2164477441</v>
      </c>
      <c r="Z304" s="10">
        <v>0.146</v>
      </c>
      <c r="AA304" s="9">
        <v>2246.0</v>
      </c>
      <c r="AB304" s="10">
        <f t="shared" si="8"/>
        <v>0.6413478013</v>
      </c>
      <c r="AC304" s="10">
        <f t="shared" si="9"/>
        <v>0.1422044546</v>
      </c>
      <c r="AD304" s="10">
        <v>0.113</v>
      </c>
      <c r="AE304" s="9">
        <v>56377.0</v>
      </c>
      <c r="AF304" s="9">
        <v>1417.0</v>
      </c>
      <c r="AG304" s="9">
        <v>49527.0</v>
      </c>
      <c r="AH304" s="9">
        <v>2763.0</v>
      </c>
      <c r="AI304" s="10">
        <v>0.08</v>
      </c>
      <c r="AJ304" s="2">
        <v>1.627516869</v>
      </c>
      <c r="AK304" s="2">
        <v>2151.7442102776754</v>
      </c>
      <c r="AL304" s="2" t="s">
        <v>59</v>
      </c>
      <c r="AM304" s="2" t="s">
        <v>93</v>
      </c>
    </row>
    <row r="305" ht="15.75" customHeight="1">
      <c r="A305" s="2" t="s">
        <v>388</v>
      </c>
      <c r="B305" s="2">
        <v>33.6</v>
      </c>
      <c r="C305" s="2">
        <v>32.2</v>
      </c>
      <c r="D305" s="2">
        <v>35.2</v>
      </c>
      <c r="E305" s="2">
        <v>5024.0</v>
      </c>
      <c r="F305" s="2">
        <v>2579.0</v>
      </c>
      <c r="G305" s="2">
        <v>2445.0</v>
      </c>
      <c r="H305" s="10">
        <f t="shared" si="2"/>
        <v>0.5133359873</v>
      </c>
      <c r="I305" s="10">
        <f t="shared" si="3"/>
        <v>0.4866640127</v>
      </c>
      <c r="J305" s="9">
        <v>2015.0</v>
      </c>
      <c r="K305" s="10">
        <f t="shared" si="4"/>
        <v>0.4010748408</v>
      </c>
      <c r="L305" s="9">
        <v>1576.0</v>
      </c>
      <c r="M305" s="9">
        <v>206.0</v>
      </c>
      <c r="N305" s="9">
        <v>56.0</v>
      </c>
      <c r="O305" s="10">
        <f t="shared" ref="O305:Q305" si="311">L305/$J305</f>
        <v>0.782133995</v>
      </c>
      <c r="P305" s="10">
        <f t="shared" si="311"/>
        <v>0.1022332506</v>
      </c>
      <c r="Q305" s="10">
        <f t="shared" si="311"/>
        <v>0.02779156328</v>
      </c>
      <c r="R305" s="10">
        <v>0.14</v>
      </c>
      <c r="S305" s="10">
        <v>0.147</v>
      </c>
      <c r="T305" s="10">
        <v>0.134</v>
      </c>
      <c r="U305" s="9">
        <v>4946.0</v>
      </c>
      <c r="V305" s="10">
        <f t="shared" si="6"/>
        <v>0.9844745223</v>
      </c>
      <c r="W305" s="10">
        <v>0.271</v>
      </c>
      <c r="X305" s="9">
        <v>1425.0</v>
      </c>
      <c r="Y305" s="10">
        <f t="shared" si="7"/>
        <v>0.283638535</v>
      </c>
      <c r="Z305" s="10">
        <v>0.45299999999999996</v>
      </c>
      <c r="AA305" s="9">
        <v>3018.0</v>
      </c>
      <c r="AB305" s="10">
        <f t="shared" si="8"/>
        <v>0.6007165605</v>
      </c>
      <c r="AC305" s="10">
        <f t="shared" si="9"/>
        <v>0.1156449045</v>
      </c>
      <c r="AD305" s="10">
        <v>0.213</v>
      </c>
      <c r="AE305" s="9">
        <v>53697.0</v>
      </c>
      <c r="AF305" s="9">
        <v>1556.0</v>
      </c>
      <c r="AG305" s="9">
        <v>43294.0</v>
      </c>
      <c r="AH305" s="9">
        <v>3732.0</v>
      </c>
      <c r="AI305" s="10">
        <v>0.106</v>
      </c>
      <c r="AJ305" s="2">
        <v>5.661755503</v>
      </c>
      <c r="AK305" s="2">
        <v>887.3572865055596</v>
      </c>
      <c r="AL305" s="2" t="s">
        <v>66</v>
      </c>
      <c r="AM305" s="2" t="s">
        <v>389</v>
      </c>
    </row>
    <row r="306" ht="15.75" customHeight="1">
      <c r="A306" s="2" t="s">
        <v>390</v>
      </c>
      <c r="B306" s="2">
        <v>33.9</v>
      </c>
      <c r="C306" s="2">
        <v>32.2</v>
      </c>
      <c r="D306" s="2">
        <v>35.4</v>
      </c>
      <c r="E306" s="2">
        <v>4231.0</v>
      </c>
      <c r="F306" s="2">
        <v>2067.0</v>
      </c>
      <c r="G306" s="2">
        <v>2164.0</v>
      </c>
      <c r="H306" s="10">
        <f t="shared" si="2"/>
        <v>0.4885369889</v>
      </c>
      <c r="I306" s="10">
        <f t="shared" si="3"/>
        <v>0.5114630111</v>
      </c>
      <c r="J306" s="9">
        <v>1988.0</v>
      </c>
      <c r="K306" s="10">
        <f t="shared" si="4"/>
        <v>0.4698652801</v>
      </c>
      <c r="L306" s="9">
        <v>1598.0</v>
      </c>
      <c r="M306" s="9">
        <v>212.0</v>
      </c>
      <c r="N306" s="9">
        <v>52.0</v>
      </c>
      <c r="O306" s="10">
        <f t="shared" ref="O306:Q306" si="312">L306/$J306</f>
        <v>0.8038229376</v>
      </c>
      <c r="P306" s="10">
        <f t="shared" si="312"/>
        <v>0.106639839</v>
      </c>
      <c r="Q306" s="10">
        <f t="shared" si="312"/>
        <v>0.02615694165</v>
      </c>
      <c r="R306" s="10">
        <v>0.21899999999999997</v>
      </c>
      <c r="S306" s="10">
        <v>0.24600000000000002</v>
      </c>
      <c r="T306" s="10">
        <v>0.195</v>
      </c>
      <c r="U306" s="9">
        <v>4217.0</v>
      </c>
      <c r="V306" s="10">
        <f t="shared" si="6"/>
        <v>0.9966910896</v>
      </c>
      <c r="W306" s="10">
        <v>0.153</v>
      </c>
      <c r="X306" s="9">
        <v>1127.0</v>
      </c>
      <c r="Y306" s="10">
        <f t="shared" si="7"/>
        <v>0.2663672891</v>
      </c>
      <c r="Z306" s="10">
        <v>0.13</v>
      </c>
      <c r="AA306" s="9">
        <v>2798.0</v>
      </c>
      <c r="AB306" s="10">
        <f t="shared" si="8"/>
        <v>0.6613093831</v>
      </c>
      <c r="AC306" s="10">
        <f t="shared" si="9"/>
        <v>0.07232332782</v>
      </c>
      <c r="AD306" s="10">
        <v>0.17800000000000002</v>
      </c>
      <c r="AE306" s="9">
        <v>71246.0</v>
      </c>
      <c r="AF306" s="9">
        <v>1441.0</v>
      </c>
      <c r="AG306" s="9">
        <v>65903.0</v>
      </c>
      <c r="AH306" s="9">
        <v>3249.0</v>
      </c>
      <c r="AI306" s="10">
        <v>0.134</v>
      </c>
      <c r="AJ306" s="2">
        <v>4.133641395</v>
      </c>
      <c r="AK306" s="2">
        <v>1023.5527457988408</v>
      </c>
      <c r="AL306" s="2" t="s">
        <v>66</v>
      </c>
      <c r="AM306" s="2" t="s">
        <v>60</v>
      </c>
    </row>
    <row r="307" ht="15.75" hidden="1" customHeight="1">
      <c r="A307" s="2" t="s">
        <v>391</v>
      </c>
      <c r="B307" s="2">
        <v>31.5</v>
      </c>
      <c r="C307" s="2">
        <v>32.3</v>
      </c>
      <c r="D307" s="2">
        <v>31.1</v>
      </c>
      <c r="E307" s="2">
        <v>7316.0</v>
      </c>
      <c r="F307" s="2">
        <v>3771.0</v>
      </c>
      <c r="G307" s="2">
        <v>3545.0</v>
      </c>
      <c r="H307" s="10">
        <f t="shared" si="2"/>
        <v>0.5154455987</v>
      </c>
      <c r="I307" s="10">
        <f t="shared" si="3"/>
        <v>0.4845544013</v>
      </c>
      <c r="J307" s="9">
        <v>4117.0</v>
      </c>
      <c r="K307" s="10">
        <f t="shared" si="4"/>
        <v>0.5627392017</v>
      </c>
      <c r="L307" s="9">
        <v>2904.0</v>
      </c>
      <c r="M307" s="9">
        <v>638.0</v>
      </c>
      <c r="N307" s="9">
        <v>420.0</v>
      </c>
      <c r="O307" s="10">
        <f t="shared" ref="O307:Q307" si="313">L307/$J307</f>
        <v>0.7053679864</v>
      </c>
      <c r="P307" s="10">
        <f t="shared" si="313"/>
        <v>0.1549672091</v>
      </c>
      <c r="Q307" s="10">
        <f t="shared" si="313"/>
        <v>0.1020160311</v>
      </c>
      <c r="R307" s="10">
        <v>0.18</v>
      </c>
      <c r="S307" s="10">
        <v>0.11900000000000001</v>
      </c>
      <c r="T307" s="10">
        <v>0.244</v>
      </c>
      <c r="U307" s="9">
        <v>7316.0</v>
      </c>
      <c r="V307" s="10">
        <f t="shared" si="6"/>
        <v>1</v>
      </c>
      <c r="W307" s="10">
        <v>0.16899999999999998</v>
      </c>
      <c r="X307" s="9">
        <v>1571.0</v>
      </c>
      <c r="Y307" s="10">
        <f t="shared" si="7"/>
        <v>0.2147348278</v>
      </c>
      <c r="Z307" s="10">
        <v>0.233</v>
      </c>
      <c r="AA307" s="9">
        <v>5381.0</v>
      </c>
      <c r="AB307" s="10">
        <f t="shared" si="8"/>
        <v>0.7355112083</v>
      </c>
      <c r="AC307" s="10">
        <f t="shared" si="9"/>
        <v>0.04975396391</v>
      </c>
      <c r="AD307" s="10">
        <v>0.155</v>
      </c>
      <c r="AE307" s="9">
        <v>58737.0</v>
      </c>
      <c r="AF307" s="9">
        <v>2945.0</v>
      </c>
      <c r="AG307" s="9">
        <v>46678.0</v>
      </c>
      <c r="AH307" s="9">
        <v>5881.0</v>
      </c>
      <c r="AI307" s="10">
        <v>0.08800000000000001</v>
      </c>
      <c r="AJ307" s="2">
        <v>2.30145281</v>
      </c>
      <c r="AK307" s="2">
        <v>3178.861616545594</v>
      </c>
      <c r="AL307" s="2" t="s">
        <v>59</v>
      </c>
      <c r="AM307" s="2" t="s">
        <v>64</v>
      </c>
    </row>
    <row r="308" ht="15.75" hidden="1" customHeight="1">
      <c r="A308" s="2" t="s">
        <v>392</v>
      </c>
      <c r="B308" s="2">
        <v>30.4</v>
      </c>
      <c r="C308" s="2">
        <v>32.3</v>
      </c>
      <c r="D308" s="2">
        <v>25.9</v>
      </c>
      <c r="E308" s="2">
        <v>2228.0</v>
      </c>
      <c r="F308" s="2">
        <v>1132.0</v>
      </c>
      <c r="G308" s="2">
        <v>1096.0</v>
      </c>
      <c r="H308" s="10">
        <f t="shared" si="2"/>
        <v>0.5080789946</v>
      </c>
      <c r="I308" s="10">
        <f t="shared" si="3"/>
        <v>0.4919210054</v>
      </c>
      <c r="J308" s="9">
        <v>815.0</v>
      </c>
      <c r="K308" s="10">
        <f t="shared" si="4"/>
        <v>0.3657989228</v>
      </c>
      <c r="L308" s="9">
        <v>398.0</v>
      </c>
      <c r="M308" s="9">
        <v>194.0</v>
      </c>
      <c r="N308" s="9">
        <v>0.0</v>
      </c>
      <c r="O308" s="10">
        <f t="shared" ref="O308:Q308" si="314">L308/$J308</f>
        <v>0.4883435583</v>
      </c>
      <c r="P308" s="10">
        <f t="shared" si="314"/>
        <v>0.2380368098</v>
      </c>
      <c r="Q308" s="10">
        <f t="shared" si="314"/>
        <v>0</v>
      </c>
      <c r="R308" s="10">
        <v>0.11</v>
      </c>
      <c r="S308" s="10">
        <v>0.039</v>
      </c>
      <c r="T308" s="10">
        <v>0.191</v>
      </c>
      <c r="U308" s="9">
        <v>2228.0</v>
      </c>
      <c r="V308" s="10">
        <f t="shared" si="6"/>
        <v>1</v>
      </c>
      <c r="W308" s="10">
        <v>0.11</v>
      </c>
      <c r="X308" s="9">
        <v>708.0</v>
      </c>
      <c r="Y308" s="10">
        <f t="shared" si="7"/>
        <v>0.3177737882</v>
      </c>
      <c r="Z308" s="10">
        <v>0.205</v>
      </c>
      <c r="AA308" s="9">
        <v>1192.0</v>
      </c>
      <c r="AB308" s="10">
        <f t="shared" si="8"/>
        <v>0.5350089767</v>
      </c>
      <c r="AC308" s="10">
        <f t="shared" si="9"/>
        <v>0.1472172352</v>
      </c>
      <c r="AD308" s="10">
        <v>0.068</v>
      </c>
      <c r="AE308" s="9">
        <v>55232.0</v>
      </c>
      <c r="AF308" s="9">
        <v>619.0</v>
      </c>
      <c r="AG308" s="9">
        <v>50848.0</v>
      </c>
      <c r="AH308" s="9">
        <v>1611.0</v>
      </c>
      <c r="AI308" s="10">
        <v>0.08199999999999999</v>
      </c>
      <c r="AJ308" s="2">
        <v>274.9988041</v>
      </c>
      <c r="AK308" s="2">
        <v>8.101853414569087</v>
      </c>
      <c r="AL308" s="2" t="s">
        <v>77</v>
      </c>
      <c r="AM308" s="2" t="s">
        <v>109</v>
      </c>
    </row>
    <row r="309" ht="15.75" hidden="1" customHeight="1">
      <c r="A309" s="2" t="s">
        <v>393</v>
      </c>
      <c r="B309" s="2">
        <v>32.4</v>
      </c>
      <c r="C309" s="2">
        <v>32.3</v>
      </c>
      <c r="D309" s="2">
        <v>32.5</v>
      </c>
      <c r="E309" s="2">
        <v>6040.0</v>
      </c>
      <c r="F309" s="2">
        <v>2932.0</v>
      </c>
      <c r="G309" s="2">
        <v>3108.0</v>
      </c>
      <c r="H309" s="10">
        <f t="shared" si="2"/>
        <v>0.4854304636</v>
      </c>
      <c r="I309" s="10">
        <f t="shared" si="3"/>
        <v>0.5145695364</v>
      </c>
      <c r="J309" s="9">
        <v>2598.0</v>
      </c>
      <c r="K309" s="10">
        <f t="shared" si="4"/>
        <v>0.4301324503</v>
      </c>
      <c r="L309" s="9">
        <v>2310.0</v>
      </c>
      <c r="M309" s="9">
        <v>190.0</v>
      </c>
      <c r="N309" s="9">
        <v>28.0</v>
      </c>
      <c r="O309" s="10">
        <f t="shared" ref="O309:Q309" si="315">L309/$J309</f>
        <v>0.8891454965</v>
      </c>
      <c r="P309" s="10">
        <f t="shared" si="315"/>
        <v>0.07313317937</v>
      </c>
      <c r="Q309" s="10">
        <f t="shared" si="315"/>
        <v>0.01077752117</v>
      </c>
      <c r="R309" s="10">
        <v>0.247</v>
      </c>
      <c r="S309" s="10">
        <v>0.245</v>
      </c>
      <c r="T309" s="10">
        <v>0.249</v>
      </c>
      <c r="U309" s="9">
        <v>5944.0</v>
      </c>
      <c r="V309" s="10">
        <f t="shared" si="6"/>
        <v>0.9841059603</v>
      </c>
      <c r="W309" s="10">
        <v>0.147</v>
      </c>
      <c r="X309" s="9">
        <v>1672.0</v>
      </c>
      <c r="Y309" s="10">
        <f t="shared" si="7"/>
        <v>0.2768211921</v>
      </c>
      <c r="Z309" s="10">
        <v>0.16899999999999998</v>
      </c>
      <c r="AA309" s="9">
        <v>3657.0</v>
      </c>
      <c r="AB309" s="10">
        <f t="shared" si="8"/>
        <v>0.6054635762</v>
      </c>
      <c r="AC309" s="10">
        <f t="shared" si="9"/>
        <v>0.1177152318</v>
      </c>
      <c r="AD309" s="10">
        <v>0.151</v>
      </c>
      <c r="AE309" s="9">
        <v>76643.0</v>
      </c>
      <c r="AF309" s="9">
        <v>1833.0</v>
      </c>
      <c r="AG309" s="9">
        <v>67168.0</v>
      </c>
      <c r="AH309" s="9">
        <v>4463.0</v>
      </c>
      <c r="AI309" s="10">
        <v>0.11</v>
      </c>
      <c r="AJ309" s="2">
        <v>22.10010131</v>
      </c>
      <c r="AK309" s="2">
        <v>273.3019145603184</v>
      </c>
      <c r="AL309" s="2" t="s">
        <v>77</v>
      </c>
      <c r="AM309" s="2" t="s">
        <v>95</v>
      </c>
    </row>
    <row r="310" ht="15.75" hidden="1" customHeight="1">
      <c r="A310" s="2" t="s">
        <v>394</v>
      </c>
      <c r="B310" s="2">
        <v>32.3</v>
      </c>
      <c r="C310" s="2">
        <v>32.3</v>
      </c>
      <c r="D310" s="2">
        <v>32.4</v>
      </c>
      <c r="E310" s="2">
        <v>6802.0</v>
      </c>
      <c r="F310" s="2">
        <v>3476.0</v>
      </c>
      <c r="G310" s="2">
        <v>3326.0</v>
      </c>
      <c r="H310" s="10">
        <f t="shared" si="2"/>
        <v>0.5110261688</v>
      </c>
      <c r="I310" s="10">
        <f t="shared" si="3"/>
        <v>0.4889738312</v>
      </c>
      <c r="J310" s="9">
        <v>3052.0</v>
      </c>
      <c r="K310" s="10">
        <f t="shared" si="4"/>
        <v>0.4486915613</v>
      </c>
      <c r="L310" s="9">
        <v>2582.0</v>
      </c>
      <c r="M310" s="9">
        <v>184.0</v>
      </c>
      <c r="N310" s="9">
        <v>116.0</v>
      </c>
      <c r="O310" s="10">
        <f t="shared" ref="O310:Q310" si="316">L310/$J310</f>
        <v>0.8460026212</v>
      </c>
      <c r="P310" s="10">
        <f t="shared" si="316"/>
        <v>0.06028833552</v>
      </c>
      <c r="Q310" s="10">
        <f t="shared" si="316"/>
        <v>0.0380078637</v>
      </c>
      <c r="R310" s="10">
        <v>0.18899999999999997</v>
      </c>
      <c r="S310" s="10">
        <v>0.16</v>
      </c>
      <c r="T310" s="10">
        <v>0.21899999999999997</v>
      </c>
      <c r="U310" s="9">
        <v>6699.0</v>
      </c>
      <c r="V310" s="10">
        <f t="shared" si="6"/>
        <v>0.9848573949</v>
      </c>
      <c r="W310" s="10">
        <v>0.07200000000000001</v>
      </c>
      <c r="X310" s="9">
        <v>1613.0</v>
      </c>
      <c r="Y310" s="10">
        <f t="shared" si="7"/>
        <v>0.2371361364</v>
      </c>
      <c r="Z310" s="10">
        <v>0.109</v>
      </c>
      <c r="AA310" s="9">
        <v>4652.0</v>
      </c>
      <c r="AB310" s="10">
        <f t="shared" si="8"/>
        <v>0.6839164951</v>
      </c>
      <c r="AC310" s="10">
        <f t="shared" si="9"/>
        <v>0.07894736842</v>
      </c>
      <c r="AD310" s="10">
        <v>0.063</v>
      </c>
      <c r="AE310" s="9">
        <v>79474.0</v>
      </c>
      <c r="AF310" s="9">
        <v>2069.0</v>
      </c>
      <c r="AG310" s="9">
        <v>71010.0</v>
      </c>
      <c r="AH310" s="9">
        <v>5286.0</v>
      </c>
      <c r="AI310" s="10">
        <v>0.126</v>
      </c>
      <c r="AJ310" s="2">
        <v>8.440950977</v>
      </c>
      <c r="AK310" s="2">
        <v>805.8333733407726</v>
      </c>
      <c r="AL310" s="2" t="s">
        <v>66</v>
      </c>
      <c r="AM310" s="2" t="s">
        <v>60</v>
      </c>
    </row>
    <row r="311" ht="15.75" customHeight="1">
      <c r="A311" s="2" t="s">
        <v>395</v>
      </c>
      <c r="B311" s="2">
        <v>36.9</v>
      </c>
      <c r="C311" s="2">
        <v>32.3</v>
      </c>
      <c r="D311" s="2">
        <v>43.2</v>
      </c>
      <c r="E311" s="2">
        <v>3693.0</v>
      </c>
      <c r="F311" s="2">
        <v>1816.0</v>
      </c>
      <c r="G311" s="2">
        <v>1877.0</v>
      </c>
      <c r="H311" s="10">
        <f t="shared" si="2"/>
        <v>0.4917411319</v>
      </c>
      <c r="I311" s="10">
        <f t="shared" si="3"/>
        <v>0.5082588681</v>
      </c>
      <c r="J311" s="9">
        <v>1673.0</v>
      </c>
      <c r="K311" s="10">
        <f t="shared" si="4"/>
        <v>0.4530192256</v>
      </c>
      <c r="L311" s="9">
        <v>1356.0</v>
      </c>
      <c r="M311" s="9">
        <v>245.0</v>
      </c>
      <c r="N311" s="9">
        <v>0.0</v>
      </c>
      <c r="O311" s="10">
        <f t="shared" ref="O311:Q311" si="317">L311/$J311</f>
        <v>0.8105200239</v>
      </c>
      <c r="P311" s="10">
        <f t="shared" si="317"/>
        <v>0.1464435146</v>
      </c>
      <c r="Q311" s="10">
        <f t="shared" si="317"/>
        <v>0</v>
      </c>
      <c r="R311" s="10">
        <v>0.21600000000000003</v>
      </c>
      <c r="S311" s="10">
        <v>0.204</v>
      </c>
      <c r="T311" s="10">
        <v>0.225</v>
      </c>
      <c r="U311" s="9">
        <v>3609.0</v>
      </c>
      <c r="V311" s="10">
        <f t="shared" si="6"/>
        <v>0.9772542648</v>
      </c>
      <c r="W311" s="10">
        <v>0.142</v>
      </c>
      <c r="X311" s="9">
        <v>820.0</v>
      </c>
      <c r="Y311" s="10">
        <f t="shared" si="7"/>
        <v>0.2220417005</v>
      </c>
      <c r="Z311" s="10">
        <v>0.2</v>
      </c>
      <c r="AA311" s="9">
        <v>2182.0</v>
      </c>
      <c r="AB311" s="10">
        <f t="shared" si="8"/>
        <v>0.5908475494</v>
      </c>
      <c r="AC311" s="10">
        <f t="shared" si="9"/>
        <v>0.1871107501</v>
      </c>
      <c r="AD311" s="10">
        <v>0.14800000000000002</v>
      </c>
      <c r="AE311" s="9">
        <v>57688.0</v>
      </c>
      <c r="AF311" s="9">
        <v>1471.0</v>
      </c>
      <c r="AG311" s="9">
        <v>40273.0</v>
      </c>
      <c r="AH311" s="9">
        <v>2933.0</v>
      </c>
      <c r="AI311" s="10">
        <v>0.040999999999999995</v>
      </c>
      <c r="AJ311" s="2">
        <v>5.00059086</v>
      </c>
      <c r="AK311" s="2">
        <v>738.5127284738508</v>
      </c>
      <c r="AL311" s="2" t="s">
        <v>66</v>
      </c>
      <c r="AM311" s="2" t="s">
        <v>396</v>
      </c>
    </row>
    <row r="312" ht="15.75" customHeight="1">
      <c r="A312" s="2" t="s">
        <v>397</v>
      </c>
      <c r="B312" s="2">
        <v>32.7</v>
      </c>
      <c r="C312" s="2">
        <v>32.4</v>
      </c>
      <c r="D312" s="2">
        <v>35.2</v>
      </c>
      <c r="E312" s="2">
        <v>4842.0</v>
      </c>
      <c r="F312" s="2">
        <v>2406.0</v>
      </c>
      <c r="G312" s="2">
        <v>2436.0</v>
      </c>
      <c r="H312" s="10">
        <f t="shared" si="2"/>
        <v>0.4969021066</v>
      </c>
      <c r="I312" s="10">
        <f t="shared" si="3"/>
        <v>0.5030978934</v>
      </c>
      <c r="J312" s="9">
        <v>2091.0</v>
      </c>
      <c r="K312" s="10">
        <f t="shared" si="4"/>
        <v>0.4318463445</v>
      </c>
      <c r="L312" s="9">
        <v>1554.0</v>
      </c>
      <c r="M312" s="9">
        <v>317.0</v>
      </c>
      <c r="N312" s="9">
        <v>35.0</v>
      </c>
      <c r="O312" s="10">
        <f t="shared" ref="O312:Q312" si="318">L312/$J312</f>
        <v>0.7431850789</v>
      </c>
      <c r="P312" s="10">
        <f t="shared" si="318"/>
        <v>0.1516021043</v>
      </c>
      <c r="Q312" s="10">
        <f t="shared" si="318"/>
        <v>0.01673840268</v>
      </c>
      <c r="R312" s="10">
        <v>0.121</v>
      </c>
      <c r="S312" s="10">
        <v>0.109</v>
      </c>
      <c r="T312" s="10">
        <v>0.133</v>
      </c>
      <c r="U312" s="9">
        <v>4813.0</v>
      </c>
      <c r="V312" s="10">
        <f t="shared" si="6"/>
        <v>0.9940107394</v>
      </c>
      <c r="W312" s="10">
        <v>0.111</v>
      </c>
      <c r="X312" s="9">
        <v>1339.0</v>
      </c>
      <c r="Y312" s="10">
        <f t="shared" si="7"/>
        <v>0.2765386204</v>
      </c>
      <c r="Z312" s="10">
        <v>0.124</v>
      </c>
      <c r="AA312" s="9">
        <v>2960.0</v>
      </c>
      <c r="AB312" s="10">
        <f t="shared" si="8"/>
        <v>0.6113176373</v>
      </c>
      <c r="AC312" s="10">
        <f t="shared" si="9"/>
        <v>0.1121437423</v>
      </c>
      <c r="AD312" s="10">
        <v>0.114</v>
      </c>
      <c r="AE312" s="9">
        <v>59801.0</v>
      </c>
      <c r="AF312" s="9">
        <v>1763.0</v>
      </c>
      <c r="AG312" s="9">
        <v>50853.0</v>
      </c>
      <c r="AH312" s="9">
        <v>3590.0</v>
      </c>
      <c r="AI312" s="10">
        <v>0.131</v>
      </c>
      <c r="AJ312" s="2">
        <v>2.418972464</v>
      </c>
      <c r="AK312" s="2">
        <v>2001.6763613725866</v>
      </c>
      <c r="AL312" s="2" t="s">
        <v>59</v>
      </c>
      <c r="AM312" s="2" t="s">
        <v>144</v>
      </c>
    </row>
    <row r="313" ht="15.75" hidden="1" customHeight="1">
      <c r="A313" s="2" t="s">
        <v>398</v>
      </c>
      <c r="B313" s="2">
        <v>33.2</v>
      </c>
      <c r="C313" s="2">
        <v>32.4</v>
      </c>
      <c r="D313" s="2">
        <v>34.5</v>
      </c>
      <c r="E313" s="2">
        <v>4361.0</v>
      </c>
      <c r="F313" s="2">
        <v>2223.0</v>
      </c>
      <c r="G313" s="2">
        <v>2138.0</v>
      </c>
      <c r="H313" s="10">
        <f t="shared" si="2"/>
        <v>0.5097454712</v>
      </c>
      <c r="I313" s="10">
        <f t="shared" si="3"/>
        <v>0.4902545288</v>
      </c>
      <c r="J313" s="9">
        <v>2392.0</v>
      </c>
      <c r="K313" s="10">
        <f t="shared" si="4"/>
        <v>0.5484980509</v>
      </c>
      <c r="L313" s="9">
        <v>1825.0</v>
      </c>
      <c r="M313" s="9">
        <v>254.0</v>
      </c>
      <c r="N313" s="9">
        <v>157.0</v>
      </c>
      <c r="O313" s="10">
        <f t="shared" ref="O313:Q313" si="319">L313/$J313</f>
        <v>0.7629598662</v>
      </c>
      <c r="P313" s="10">
        <f t="shared" si="319"/>
        <v>0.106187291</v>
      </c>
      <c r="Q313" s="10">
        <f t="shared" si="319"/>
        <v>0.06563545151</v>
      </c>
      <c r="R313" s="10">
        <v>0.305</v>
      </c>
      <c r="S313" s="10">
        <v>0.299</v>
      </c>
      <c r="T313" s="10">
        <v>0.312</v>
      </c>
      <c r="U313" s="9">
        <v>4361.0</v>
      </c>
      <c r="V313" s="10">
        <f t="shared" si="6"/>
        <v>1</v>
      </c>
      <c r="W313" s="10">
        <v>0.055</v>
      </c>
      <c r="X313" s="9">
        <v>1180.0</v>
      </c>
      <c r="Y313" s="10">
        <f t="shared" si="7"/>
        <v>0.2705801422</v>
      </c>
      <c r="Z313" s="10">
        <v>0.08</v>
      </c>
      <c r="AA313" s="9">
        <v>2851.0</v>
      </c>
      <c r="AB313" s="10">
        <f t="shared" si="8"/>
        <v>0.6537491401</v>
      </c>
      <c r="AC313" s="10">
        <f t="shared" si="9"/>
        <v>0.07567071773</v>
      </c>
      <c r="AD313" s="10">
        <v>0.046</v>
      </c>
      <c r="AE313" s="9">
        <v>74072.0</v>
      </c>
      <c r="AF313" s="9">
        <v>1697.0</v>
      </c>
      <c r="AG313" s="9">
        <v>61840.0</v>
      </c>
      <c r="AH313" s="9">
        <v>3358.0</v>
      </c>
      <c r="AI313" s="10">
        <v>0.061</v>
      </c>
      <c r="AJ313" s="2">
        <v>2.453186307</v>
      </c>
      <c r="AK313" s="2">
        <v>1777.6880571835018</v>
      </c>
      <c r="AL313" s="2" t="s">
        <v>59</v>
      </c>
      <c r="AM313" s="2" t="s">
        <v>144</v>
      </c>
    </row>
    <row r="314" ht="15.75" customHeight="1">
      <c r="A314" s="2" t="s">
        <v>399</v>
      </c>
      <c r="B314" s="2">
        <v>34.5</v>
      </c>
      <c r="C314" s="2">
        <v>32.4</v>
      </c>
      <c r="D314" s="2">
        <v>36.5</v>
      </c>
      <c r="E314" s="2">
        <v>5474.0</v>
      </c>
      <c r="F314" s="2">
        <v>2824.0</v>
      </c>
      <c r="G314" s="2">
        <v>2650.0</v>
      </c>
      <c r="H314" s="10">
        <f t="shared" si="2"/>
        <v>0.5158933138</v>
      </c>
      <c r="I314" s="10">
        <f t="shared" si="3"/>
        <v>0.4841066862</v>
      </c>
      <c r="J314" s="9">
        <v>2623.0</v>
      </c>
      <c r="K314" s="10">
        <f t="shared" si="4"/>
        <v>0.4791742784</v>
      </c>
      <c r="L314" s="9">
        <v>2245.0</v>
      </c>
      <c r="M314" s="9">
        <v>165.0</v>
      </c>
      <c r="N314" s="9">
        <v>37.0</v>
      </c>
      <c r="O314" s="10">
        <f t="shared" ref="O314:Q314" si="320">L314/$J314</f>
        <v>0.8558902021</v>
      </c>
      <c r="P314" s="10">
        <f t="shared" si="320"/>
        <v>0.06290507053</v>
      </c>
      <c r="Q314" s="10">
        <f t="shared" si="320"/>
        <v>0.01410598551</v>
      </c>
      <c r="R314" s="10">
        <v>0.192</v>
      </c>
      <c r="S314" s="10">
        <v>0.168</v>
      </c>
      <c r="T314" s="10">
        <v>0.214</v>
      </c>
      <c r="U314" s="9">
        <v>5441.0</v>
      </c>
      <c r="V314" s="10">
        <f t="shared" si="6"/>
        <v>0.9939715016</v>
      </c>
      <c r="W314" s="10">
        <v>0.14</v>
      </c>
      <c r="X314" s="9">
        <v>1478.0</v>
      </c>
      <c r="Y314" s="10">
        <f t="shared" si="7"/>
        <v>0.2700036536</v>
      </c>
      <c r="Z314" s="10">
        <v>0.264</v>
      </c>
      <c r="AA314" s="9">
        <v>3313.0</v>
      </c>
      <c r="AB314" s="10">
        <f t="shared" si="8"/>
        <v>0.6052246986</v>
      </c>
      <c r="AC314" s="10">
        <f t="shared" si="9"/>
        <v>0.1247716478</v>
      </c>
      <c r="AD314" s="10">
        <v>0.09699999999999999</v>
      </c>
      <c r="AE314" s="9">
        <v>82748.0</v>
      </c>
      <c r="AF314" s="9">
        <v>1969.0</v>
      </c>
      <c r="AG314" s="9">
        <v>61375.0</v>
      </c>
      <c r="AH314" s="9">
        <v>4140.0</v>
      </c>
      <c r="AI314" s="10">
        <v>0.122</v>
      </c>
      <c r="AJ314" s="2">
        <v>3.554270657</v>
      </c>
      <c r="AK314" s="2">
        <v>1540.1190647142098</v>
      </c>
      <c r="AL314" s="2" t="s">
        <v>59</v>
      </c>
      <c r="AM314" s="2" t="s">
        <v>144</v>
      </c>
    </row>
    <row r="315" ht="15.75" customHeight="1">
      <c r="A315" s="2" t="s">
        <v>400</v>
      </c>
      <c r="B315" s="2">
        <v>34.8</v>
      </c>
      <c r="C315" s="2">
        <v>32.4</v>
      </c>
      <c r="D315" s="2">
        <v>35.3</v>
      </c>
      <c r="E315" s="2">
        <v>6737.0</v>
      </c>
      <c r="F315" s="2">
        <v>3264.0</v>
      </c>
      <c r="G315" s="2">
        <v>3473.0</v>
      </c>
      <c r="H315" s="10">
        <f t="shared" si="2"/>
        <v>0.4844886448</v>
      </c>
      <c r="I315" s="10">
        <f t="shared" si="3"/>
        <v>0.5155113552</v>
      </c>
      <c r="J315" s="9">
        <v>3028.0</v>
      </c>
      <c r="K315" s="10">
        <f t="shared" si="4"/>
        <v>0.4494582158</v>
      </c>
      <c r="L315" s="9">
        <v>2256.0</v>
      </c>
      <c r="M315" s="9">
        <v>402.0</v>
      </c>
      <c r="N315" s="9">
        <v>147.0</v>
      </c>
      <c r="O315" s="10">
        <f t="shared" ref="O315:Q315" si="321">L315/$J315</f>
        <v>0.7450462351</v>
      </c>
      <c r="P315" s="10">
        <f t="shared" si="321"/>
        <v>0.1327608983</v>
      </c>
      <c r="Q315" s="10">
        <f t="shared" si="321"/>
        <v>0.04854689564</v>
      </c>
      <c r="R315" s="10">
        <v>0.305</v>
      </c>
      <c r="S315" s="10">
        <v>0.28600000000000003</v>
      </c>
      <c r="T315" s="10">
        <v>0.321</v>
      </c>
      <c r="U315" s="9">
        <v>6711.0</v>
      </c>
      <c r="V315" s="10">
        <f t="shared" si="6"/>
        <v>0.9961407155</v>
      </c>
      <c r="W315" s="10">
        <v>0.105</v>
      </c>
      <c r="X315" s="9">
        <v>2082.0</v>
      </c>
      <c r="Y315" s="10">
        <f t="shared" si="7"/>
        <v>0.3090396319</v>
      </c>
      <c r="Z315" s="10">
        <v>0.11900000000000001</v>
      </c>
      <c r="AA315" s="9">
        <v>4024.0</v>
      </c>
      <c r="AB315" s="10">
        <f t="shared" si="8"/>
        <v>0.5972985008</v>
      </c>
      <c r="AC315" s="10">
        <f t="shared" si="9"/>
        <v>0.0936618673</v>
      </c>
      <c r="AD315" s="10">
        <v>0.09699999999999999</v>
      </c>
      <c r="AE315" s="9">
        <v>83858.0</v>
      </c>
      <c r="AF315" s="9">
        <v>2349.0</v>
      </c>
      <c r="AG315" s="9">
        <v>77422.0</v>
      </c>
      <c r="AH315" s="9">
        <v>4776.0</v>
      </c>
      <c r="AI315" s="10">
        <v>0.073</v>
      </c>
      <c r="AJ315" s="2">
        <v>4.175965002</v>
      </c>
      <c r="AK315" s="2">
        <v>1613.279804014986</v>
      </c>
      <c r="AL315" s="2" t="s">
        <v>59</v>
      </c>
      <c r="AM315" s="2" t="s">
        <v>64</v>
      </c>
    </row>
    <row r="316" ht="15.75" customHeight="1">
      <c r="A316" s="2" t="s">
        <v>401</v>
      </c>
      <c r="B316" s="2">
        <v>36.2</v>
      </c>
      <c r="C316" s="2">
        <v>32.4</v>
      </c>
      <c r="D316" s="2">
        <v>40.8</v>
      </c>
      <c r="E316" s="2">
        <v>4292.0</v>
      </c>
      <c r="F316" s="2">
        <v>2003.0</v>
      </c>
      <c r="G316" s="2">
        <v>2289.0</v>
      </c>
      <c r="H316" s="10">
        <f t="shared" si="2"/>
        <v>0.4666821994</v>
      </c>
      <c r="I316" s="10">
        <f t="shared" si="3"/>
        <v>0.5333178006</v>
      </c>
      <c r="J316" s="9">
        <v>2113.0</v>
      </c>
      <c r="K316" s="10">
        <f t="shared" si="4"/>
        <v>0.4923112768</v>
      </c>
      <c r="L316" s="9">
        <v>1179.0</v>
      </c>
      <c r="M316" s="9">
        <v>332.0</v>
      </c>
      <c r="N316" s="9">
        <v>354.0</v>
      </c>
      <c r="O316" s="10">
        <f t="shared" ref="O316:Q316" si="322">L316/$J316</f>
        <v>0.5579744439</v>
      </c>
      <c r="P316" s="10">
        <f t="shared" si="322"/>
        <v>0.1571225745</v>
      </c>
      <c r="Q316" s="10">
        <f t="shared" si="322"/>
        <v>0.1675343114</v>
      </c>
      <c r="R316" s="10">
        <v>0.408</v>
      </c>
      <c r="S316" s="10">
        <v>0.408</v>
      </c>
      <c r="T316" s="10">
        <v>0.408</v>
      </c>
      <c r="U316" s="9">
        <v>4140.0</v>
      </c>
      <c r="V316" s="10">
        <f t="shared" si="6"/>
        <v>0.9645852749</v>
      </c>
      <c r="W316" s="10">
        <v>0.21600000000000003</v>
      </c>
      <c r="X316" s="9">
        <v>944.0</v>
      </c>
      <c r="Y316" s="10">
        <f t="shared" si="7"/>
        <v>0.219944082</v>
      </c>
      <c r="Z316" s="10">
        <v>0.287</v>
      </c>
      <c r="AA316" s="9">
        <v>2710.0</v>
      </c>
      <c r="AB316" s="10">
        <f t="shared" si="8"/>
        <v>0.6314072693</v>
      </c>
      <c r="AC316" s="10">
        <f t="shared" si="9"/>
        <v>0.1486486486</v>
      </c>
      <c r="AD316" s="10">
        <v>0.201</v>
      </c>
      <c r="AE316" s="9">
        <v>85381.0</v>
      </c>
      <c r="AF316" s="9">
        <v>1414.0</v>
      </c>
      <c r="AG316" s="9">
        <v>61905.0</v>
      </c>
      <c r="AH316" s="9">
        <v>3476.0</v>
      </c>
      <c r="AI316" s="10">
        <v>0.044000000000000004</v>
      </c>
      <c r="AJ316" s="2">
        <v>2.93447204</v>
      </c>
      <c r="AK316" s="2">
        <v>1462.6140380604886</v>
      </c>
      <c r="AL316" s="2" t="s">
        <v>59</v>
      </c>
      <c r="AM316" s="2" t="s">
        <v>64</v>
      </c>
    </row>
    <row r="317" ht="15.75" customHeight="1">
      <c r="A317" s="2" t="s">
        <v>402</v>
      </c>
      <c r="B317" s="2">
        <v>37.9</v>
      </c>
      <c r="C317" s="2">
        <v>32.4</v>
      </c>
      <c r="D317" s="2">
        <v>42.6</v>
      </c>
      <c r="E317" s="2">
        <v>5363.0</v>
      </c>
      <c r="F317" s="2">
        <v>2551.0</v>
      </c>
      <c r="G317" s="2">
        <v>2812.0</v>
      </c>
      <c r="H317" s="10">
        <f t="shared" si="2"/>
        <v>0.4756666045</v>
      </c>
      <c r="I317" s="10">
        <f t="shared" si="3"/>
        <v>0.5243333955</v>
      </c>
      <c r="J317" s="9">
        <v>2811.0</v>
      </c>
      <c r="K317" s="10">
        <f t="shared" si="4"/>
        <v>0.5241469327</v>
      </c>
      <c r="L317" s="9">
        <v>2233.0</v>
      </c>
      <c r="M317" s="9">
        <v>232.0</v>
      </c>
      <c r="N317" s="9">
        <v>161.0</v>
      </c>
      <c r="O317" s="10">
        <f t="shared" ref="O317:Q317" si="323">L317/$J317</f>
        <v>0.7943792245</v>
      </c>
      <c r="P317" s="10">
        <f t="shared" si="323"/>
        <v>0.08253290644</v>
      </c>
      <c r="Q317" s="10">
        <f t="shared" si="323"/>
        <v>0.05727499111</v>
      </c>
      <c r="R317" s="10">
        <v>0.429</v>
      </c>
      <c r="S317" s="10">
        <v>0.506</v>
      </c>
      <c r="T317" s="10">
        <v>0.365</v>
      </c>
      <c r="U317" s="9">
        <v>5301.0</v>
      </c>
      <c r="V317" s="10">
        <f t="shared" si="6"/>
        <v>0.9884393064</v>
      </c>
      <c r="W317" s="10">
        <v>0.087</v>
      </c>
      <c r="X317" s="9">
        <v>1002.0</v>
      </c>
      <c r="Y317" s="10">
        <f t="shared" si="7"/>
        <v>0.1868357263</v>
      </c>
      <c r="Z317" s="10">
        <v>0.043</v>
      </c>
      <c r="AA317" s="9">
        <v>3460.0</v>
      </c>
      <c r="AB317" s="10">
        <f t="shared" si="8"/>
        <v>0.6451612903</v>
      </c>
      <c r="AC317" s="10">
        <f t="shared" si="9"/>
        <v>0.1680029834</v>
      </c>
      <c r="AD317" s="10">
        <v>0.121</v>
      </c>
      <c r="AE317" s="9">
        <v>83578.0</v>
      </c>
      <c r="AF317" s="9">
        <v>2291.0</v>
      </c>
      <c r="AG317" s="9">
        <v>63828.0</v>
      </c>
      <c r="AH317" s="9">
        <v>4478.0</v>
      </c>
      <c r="AI317" s="10">
        <v>0.085</v>
      </c>
      <c r="AJ317" s="2">
        <v>3.141993218</v>
      </c>
      <c r="AK317" s="2">
        <v>1706.8782864572051</v>
      </c>
      <c r="AL317" s="2" t="s">
        <v>59</v>
      </c>
      <c r="AM317" s="2" t="s">
        <v>64</v>
      </c>
    </row>
    <row r="318" ht="15.75" hidden="1" customHeight="1">
      <c r="A318" s="2" t="s">
        <v>403</v>
      </c>
      <c r="B318" s="2">
        <v>33.4</v>
      </c>
      <c r="C318" s="2">
        <v>32.4</v>
      </c>
      <c r="D318" s="2">
        <v>34.4</v>
      </c>
      <c r="E318" s="2">
        <v>4942.0</v>
      </c>
      <c r="F318" s="2">
        <v>2489.0</v>
      </c>
      <c r="G318" s="2">
        <v>2453.0</v>
      </c>
      <c r="H318" s="10">
        <f t="shared" si="2"/>
        <v>0.5036422501</v>
      </c>
      <c r="I318" s="10">
        <f t="shared" si="3"/>
        <v>0.4963577499</v>
      </c>
      <c r="J318" s="9">
        <v>1683.0</v>
      </c>
      <c r="K318" s="10">
        <f t="shared" si="4"/>
        <v>0.3405503845</v>
      </c>
      <c r="L318" s="9">
        <v>1229.0</v>
      </c>
      <c r="M318" s="9">
        <v>289.0</v>
      </c>
      <c r="N318" s="9">
        <v>0.0</v>
      </c>
      <c r="O318" s="10">
        <f t="shared" ref="O318:Q318" si="324">L318/$J318</f>
        <v>0.7302436126</v>
      </c>
      <c r="P318" s="10">
        <f t="shared" si="324"/>
        <v>0.1717171717</v>
      </c>
      <c r="Q318" s="10">
        <f t="shared" si="324"/>
        <v>0</v>
      </c>
      <c r="R318" s="10">
        <v>0.124</v>
      </c>
      <c r="S318" s="10">
        <v>0.128</v>
      </c>
      <c r="T318" s="10">
        <v>0.12</v>
      </c>
      <c r="U318" s="9">
        <v>4942.0</v>
      </c>
      <c r="V318" s="10">
        <f t="shared" si="6"/>
        <v>1</v>
      </c>
      <c r="W318" s="10">
        <v>0.11199999999999999</v>
      </c>
      <c r="X318" s="9">
        <v>1683.0</v>
      </c>
      <c r="Y318" s="10">
        <f t="shared" si="7"/>
        <v>0.3405503845</v>
      </c>
      <c r="Z318" s="10">
        <v>0.138</v>
      </c>
      <c r="AA318" s="9">
        <v>2655.0</v>
      </c>
      <c r="AB318" s="10">
        <f t="shared" si="8"/>
        <v>0.5372318899</v>
      </c>
      <c r="AC318" s="10">
        <f t="shared" si="9"/>
        <v>0.1222177256</v>
      </c>
      <c r="AD318" s="10">
        <v>0.107</v>
      </c>
      <c r="AE318" s="9">
        <v>64581.0</v>
      </c>
      <c r="AF318" s="9">
        <v>1630.0</v>
      </c>
      <c r="AG318" s="9">
        <v>57500.0</v>
      </c>
      <c r="AH318" s="9">
        <v>3442.0</v>
      </c>
      <c r="AI318" s="10">
        <v>0.095</v>
      </c>
      <c r="AJ318" s="2">
        <v>350.6580041</v>
      </c>
      <c r="AK318" s="2">
        <v>14.093504047295749</v>
      </c>
      <c r="AL318" s="2" t="s">
        <v>77</v>
      </c>
      <c r="AM318" s="2" t="s">
        <v>95</v>
      </c>
    </row>
    <row r="319" ht="15.75" hidden="1" customHeight="1">
      <c r="A319" s="2" t="s">
        <v>404</v>
      </c>
      <c r="B319" s="2">
        <v>30.9</v>
      </c>
      <c r="C319" s="2">
        <v>32.5</v>
      </c>
      <c r="D319" s="2">
        <v>27.9</v>
      </c>
      <c r="E319" s="2">
        <v>4264.0</v>
      </c>
      <c r="F319" s="2">
        <v>2027.0</v>
      </c>
      <c r="G319" s="2">
        <v>2237.0</v>
      </c>
      <c r="H319" s="10">
        <f t="shared" si="2"/>
        <v>0.4753752345</v>
      </c>
      <c r="I319" s="10">
        <f t="shared" si="3"/>
        <v>0.5246247655</v>
      </c>
      <c r="J319" s="9">
        <v>1817.0</v>
      </c>
      <c r="K319" s="10">
        <f t="shared" si="4"/>
        <v>0.4261257036</v>
      </c>
      <c r="L319" s="9">
        <v>1020.0</v>
      </c>
      <c r="M319" s="9">
        <v>225.0</v>
      </c>
      <c r="N319" s="9">
        <v>366.0</v>
      </c>
      <c r="O319" s="10">
        <f t="shared" ref="O319:Q319" si="325">L319/$J319</f>
        <v>0.5613648872</v>
      </c>
      <c r="P319" s="10">
        <f t="shared" si="325"/>
        <v>0.1238304898</v>
      </c>
      <c r="Q319" s="10">
        <f t="shared" si="325"/>
        <v>0.2014309301</v>
      </c>
      <c r="R319" s="10">
        <v>0.19399999999999998</v>
      </c>
      <c r="S319" s="10">
        <v>0.205</v>
      </c>
      <c r="T319" s="10">
        <v>0.182</v>
      </c>
      <c r="U319" s="9">
        <v>4122.0</v>
      </c>
      <c r="V319" s="10">
        <f t="shared" si="6"/>
        <v>0.9666979362</v>
      </c>
      <c r="W319" s="10">
        <v>0.34700000000000003</v>
      </c>
      <c r="X319" s="9">
        <v>1392.0</v>
      </c>
      <c r="Y319" s="10">
        <f t="shared" si="7"/>
        <v>0.3264540338</v>
      </c>
      <c r="Z319" s="10">
        <v>0.537</v>
      </c>
      <c r="AA319" s="9">
        <v>2470.0</v>
      </c>
      <c r="AB319" s="10">
        <f t="shared" si="8"/>
        <v>0.5792682927</v>
      </c>
      <c r="AC319" s="10">
        <f t="shared" si="9"/>
        <v>0.09427767355</v>
      </c>
      <c r="AD319" s="10">
        <v>0.242</v>
      </c>
      <c r="AE319" s="9">
        <v>50489.0</v>
      </c>
      <c r="AF319" s="9">
        <v>1397.0</v>
      </c>
      <c r="AG319" s="9">
        <v>36875.0</v>
      </c>
      <c r="AH319" s="9">
        <v>2875.0</v>
      </c>
      <c r="AI319" s="10">
        <v>0.11</v>
      </c>
      <c r="AJ319" s="2">
        <v>2.993186083</v>
      </c>
      <c r="AK319" s="2">
        <v>1424.568964895859</v>
      </c>
      <c r="AL319" s="2" t="s">
        <v>59</v>
      </c>
      <c r="AM319" s="2" t="s">
        <v>64</v>
      </c>
    </row>
    <row r="320" ht="15.75" hidden="1" customHeight="1">
      <c r="A320" s="2" t="s">
        <v>405</v>
      </c>
      <c r="B320" s="2">
        <v>31.8</v>
      </c>
      <c r="C320" s="2">
        <v>32.5</v>
      </c>
      <c r="D320" s="2">
        <v>31.3</v>
      </c>
      <c r="E320" s="2">
        <v>4804.0</v>
      </c>
      <c r="F320" s="2">
        <v>2458.0</v>
      </c>
      <c r="G320" s="2">
        <v>2346.0</v>
      </c>
      <c r="H320" s="10">
        <f t="shared" si="2"/>
        <v>0.5116569525</v>
      </c>
      <c r="I320" s="10">
        <f t="shared" si="3"/>
        <v>0.4883430475</v>
      </c>
      <c r="J320" s="9">
        <v>3562.0</v>
      </c>
      <c r="K320" s="10">
        <f t="shared" si="4"/>
        <v>0.7414654455</v>
      </c>
      <c r="L320" s="9">
        <v>1630.0</v>
      </c>
      <c r="M320" s="9">
        <v>221.0</v>
      </c>
      <c r="N320" s="9">
        <v>825.0</v>
      </c>
      <c r="O320" s="10">
        <f t="shared" ref="O320:Q320" si="326">L320/$J320</f>
        <v>0.4576080853</v>
      </c>
      <c r="P320" s="10">
        <f t="shared" si="326"/>
        <v>0.06204379562</v>
      </c>
      <c r="Q320" s="10">
        <f t="shared" si="326"/>
        <v>0.2316114542</v>
      </c>
      <c r="R320" s="10">
        <v>0.76</v>
      </c>
      <c r="S320" s="10">
        <v>0.7659999999999999</v>
      </c>
      <c r="T320" s="10">
        <v>0.754</v>
      </c>
      <c r="U320" s="9">
        <v>4804.0</v>
      </c>
      <c r="V320" s="10">
        <f t="shared" si="6"/>
        <v>1</v>
      </c>
      <c r="W320" s="10">
        <v>0.083</v>
      </c>
      <c r="X320" s="9">
        <v>524.0</v>
      </c>
      <c r="Y320" s="10">
        <f t="shared" si="7"/>
        <v>0.1090757702</v>
      </c>
      <c r="Z320" s="10">
        <v>0.07400000000000001</v>
      </c>
      <c r="AA320" s="9">
        <v>3977.0</v>
      </c>
      <c r="AB320" s="10">
        <f t="shared" si="8"/>
        <v>0.8278517902</v>
      </c>
      <c r="AC320" s="10">
        <f t="shared" si="9"/>
        <v>0.06307243963</v>
      </c>
      <c r="AD320" s="10">
        <v>0.076</v>
      </c>
      <c r="AE320" s="9">
        <v>91460.0</v>
      </c>
      <c r="AF320" s="9">
        <v>2737.0</v>
      </c>
      <c r="AG320" s="9">
        <v>76841.0</v>
      </c>
      <c r="AH320" s="9">
        <v>4329.0</v>
      </c>
      <c r="AI320" s="10">
        <v>0.022000000000000002</v>
      </c>
      <c r="AJ320" s="2">
        <v>1.846368473</v>
      </c>
      <c r="AK320" s="2">
        <v>2601.8641838020594</v>
      </c>
      <c r="AL320" s="2" t="s">
        <v>59</v>
      </c>
      <c r="AM320" s="2" t="s">
        <v>64</v>
      </c>
    </row>
    <row r="321" ht="15.75" customHeight="1">
      <c r="A321" s="2" t="s">
        <v>406</v>
      </c>
      <c r="B321" s="2">
        <v>38.5</v>
      </c>
      <c r="C321" s="2">
        <v>32.5</v>
      </c>
      <c r="D321" s="2">
        <v>43.7</v>
      </c>
      <c r="E321" s="2">
        <v>3545.0</v>
      </c>
      <c r="F321" s="2">
        <v>1797.0</v>
      </c>
      <c r="G321" s="2">
        <v>1748.0</v>
      </c>
      <c r="H321" s="10">
        <f t="shared" si="2"/>
        <v>0.5069111425</v>
      </c>
      <c r="I321" s="10">
        <f t="shared" si="3"/>
        <v>0.4930888575</v>
      </c>
      <c r="J321" s="9">
        <v>1539.0</v>
      </c>
      <c r="K321" s="10">
        <f t="shared" si="4"/>
        <v>0.4341325811</v>
      </c>
      <c r="L321" s="9">
        <v>1288.0</v>
      </c>
      <c r="M321" s="9">
        <v>127.0</v>
      </c>
      <c r="N321" s="9">
        <v>12.0</v>
      </c>
      <c r="O321" s="10">
        <f t="shared" ref="O321:Q321" si="327">L321/$J321</f>
        <v>0.8369070825</v>
      </c>
      <c r="P321" s="10">
        <f t="shared" si="327"/>
        <v>0.08252111761</v>
      </c>
      <c r="Q321" s="10">
        <f t="shared" si="327"/>
        <v>0.007797270955</v>
      </c>
      <c r="R321" s="10">
        <v>0.161</v>
      </c>
      <c r="S321" s="10">
        <v>0.168</v>
      </c>
      <c r="T321" s="10">
        <v>0.155</v>
      </c>
      <c r="U321" s="9">
        <v>3338.0</v>
      </c>
      <c r="V321" s="10">
        <f t="shared" si="6"/>
        <v>0.9416078984</v>
      </c>
      <c r="W321" s="10">
        <v>0.16699999999999998</v>
      </c>
      <c r="X321" s="9">
        <v>671.0</v>
      </c>
      <c r="Y321" s="10">
        <f t="shared" si="7"/>
        <v>0.189280677</v>
      </c>
      <c r="Z321" s="10">
        <v>0.17600000000000002</v>
      </c>
      <c r="AA321" s="9">
        <v>2314.0</v>
      </c>
      <c r="AB321" s="10">
        <f t="shared" si="8"/>
        <v>0.6527503526</v>
      </c>
      <c r="AC321" s="10">
        <f t="shared" si="9"/>
        <v>0.1579689704</v>
      </c>
      <c r="AD321" s="10">
        <v>0.159</v>
      </c>
      <c r="AE321" s="9">
        <v>45721.0</v>
      </c>
      <c r="AF321" s="9">
        <v>1500.0</v>
      </c>
      <c r="AG321" s="9">
        <v>35781.0</v>
      </c>
      <c r="AH321" s="9">
        <v>2966.0</v>
      </c>
      <c r="AI321" s="10">
        <v>0.135</v>
      </c>
      <c r="AJ321" s="2">
        <v>2.031121145</v>
      </c>
      <c r="AK321" s="2">
        <v>1745.3414872503824</v>
      </c>
      <c r="AL321" s="2" t="s">
        <v>59</v>
      </c>
      <c r="AM321" s="2" t="s">
        <v>78</v>
      </c>
    </row>
    <row r="322" ht="15.75" hidden="1" customHeight="1">
      <c r="A322" s="2" t="s">
        <v>407</v>
      </c>
      <c r="B322" s="2">
        <v>32.4</v>
      </c>
      <c r="C322" s="2">
        <v>32.5</v>
      </c>
      <c r="D322" s="2">
        <v>32.2</v>
      </c>
      <c r="E322" s="2">
        <v>1459.0</v>
      </c>
      <c r="F322" s="2">
        <v>719.0</v>
      </c>
      <c r="G322" s="2">
        <v>740.0</v>
      </c>
      <c r="H322" s="10">
        <f t="shared" si="2"/>
        <v>0.4928032899</v>
      </c>
      <c r="I322" s="10">
        <f t="shared" si="3"/>
        <v>0.5071967101</v>
      </c>
      <c r="J322" s="9">
        <v>551.0</v>
      </c>
      <c r="K322" s="10">
        <f t="shared" si="4"/>
        <v>0.3776559287</v>
      </c>
      <c r="L322" s="9">
        <v>455.0</v>
      </c>
      <c r="M322" s="9">
        <v>33.0</v>
      </c>
      <c r="N322" s="9">
        <v>0.0</v>
      </c>
      <c r="O322" s="10">
        <f t="shared" ref="O322:Q322" si="328">L322/$J322</f>
        <v>0.8257713249</v>
      </c>
      <c r="P322" s="10">
        <f t="shared" si="328"/>
        <v>0.05989110708</v>
      </c>
      <c r="Q322" s="10">
        <f t="shared" si="328"/>
        <v>0</v>
      </c>
      <c r="R322" s="10">
        <v>0.35</v>
      </c>
      <c r="S322" s="10">
        <v>0.348</v>
      </c>
      <c r="T322" s="10">
        <v>0.35100000000000003</v>
      </c>
      <c r="U322" s="9">
        <v>1459.0</v>
      </c>
      <c r="V322" s="10">
        <f t="shared" si="6"/>
        <v>1</v>
      </c>
      <c r="W322" s="10">
        <v>0.10099999999999999</v>
      </c>
      <c r="X322" s="9">
        <v>565.0</v>
      </c>
      <c r="Y322" s="10">
        <f t="shared" si="7"/>
        <v>0.3872515422</v>
      </c>
      <c r="Z322" s="10">
        <v>0.076</v>
      </c>
      <c r="AA322" s="9">
        <v>766.0</v>
      </c>
      <c r="AB322" s="10">
        <f t="shared" si="8"/>
        <v>0.525017135</v>
      </c>
      <c r="AC322" s="10">
        <f t="shared" si="9"/>
        <v>0.08773132282</v>
      </c>
      <c r="AD322" s="10">
        <v>0.13699999999999998</v>
      </c>
      <c r="AE322" s="9">
        <v>65143.0</v>
      </c>
      <c r="AF322" s="9">
        <v>469.0</v>
      </c>
      <c r="AG322" s="9">
        <v>48438.0</v>
      </c>
      <c r="AH322" s="9">
        <v>1010.0</v>
      </c>
      <c r="AI322" s="10">
        <v>0.10099999999999999</v>
      </c>
      <c r="AJ322" s="2">
        <v>11.32334325</v>
      </c>
      <c r="AK322" s="2">
        <v>128.84887155566886</v>
      </c>
      <c r="AL322" s="2" t="s">
        <v>77</v>
      </c>
      <c r="AM322" s="2" t="s">
        <v>109</v>
      </c>
    </row>
    <row r="323" ht="15.75" hidden="1" customHeight="1">
      <c r="A323" s="2" t="s">
        <v>408</v>
      </c>
      <c r="B323" s="2">
        <v>30.6</v>
      </c>
      <c r="C323" s="2">
        <v>32.5</v>
      </c>
      <c r="D323" s="2">
        <v>28.1</v>
      </c>
      <c r="E323" s="2">
        <v>5888.0</v>
      </c>
      <c r="F323" s="2">
        <v>2768.0</v>
      </c>
      <c r="G323" s="2">
        <v>3120.0</v>
      </c>
      <c r="H323" s="10">
        <f t="shared" si="2"/>
        <v>0.4701086957</v>
      </c>
      <c r="I323" s="10">
        <f t="shared" si="3"/>
        <v>0.5298913043</v>
      </c>
      <c r="J323" s="9">
        <v>2631.0</v>
      </c>
      <c r="K323" s="10">
        <f t="shared" si="4"/>
        <v>0.4468410326</v>
      </c>
      <c r="L323" s="9">
        <v>1953.0</v>
      </c>
      <c r="M323" s="9">
        <v>346.0</v>
      </c>
      <c r="N323" s="9">
        <v>169.0</v>
      </c>
      <c r="O323" s="10">
        <f t="shared" ref="O323:Q323" si="329">L323/$J323</f>
        <v>0.7423033067</v>
      </c>
      <c r="P323" s="10">
        <f t="shared" si="329"/>
        <v>0.131508932</v>
      </c>
      <c r="Q323" s="10">
        <f t="shared" si="329"/>
        <v>0.06423413151</v>
      </c>
      <c r="R323" s="10">
        <v>0.139</v>
      </c>
      <c r="S323" s="10">
        <v>0.127</v>
      </c>
      <c r="T323" s="10">
        <v>0.151</v>
      </c>
      <c r="U323" s="9">
        <v>5720.0</v>
      </c>
      <c r="V323" s="10">
        <f t="shared" si="6"/>
        <v>0.9714673913</v>
      </c>
      <c r="W323" s="10">
        <v>0.16699999999999998</v>
      </c>
      <c r="X323" s="9">
        <v>1659.0</v>
      </c>
      <c r="Y323" s="10">
        <f t="shared" si="7"/>
        <v>0.2817595109</v>
      </c>
      <c r="Z323" s="10">
        <v>0.21</v>
      </c>
      <c r="AA323" s="9">
        <v>3474.0</v>
      </c>
      <c r="AB323" s="10">
        <f t="shared" si="8"/>
        <v>0.590013587</v>
      </c>
      <c r="AC323" s="10">
        <f t="shared" si="9"/>
        <v>0.1282269022</v>
      </c>
      <c r="AD323" s="10">
        <v>0.14800000000000002</v>
      </c>
      <c r="AE323" s="9">
        <v>65058.0</v>
      </c>
      <c r="AF323" s="9">
        <v>2260.0</v>
      </c>
      <c r="AG323" s="9">
        <v>45307.0</v>
      </c>
      <c r="AH323" s="9">
        <v>4242.0</v>
      </c>
      <c r="AI323" s="10">
        <v>0.086</v>
      </c>
      <c r="AJ323" s="2">
        <v>14.81741735</v>
      </c>
      <c r="AK323" s="2">
        <v>397.3701935310609</v>
      </c>
      <c r="AL323" s="2" t="s">
        <v>66</v>
      </c>
      <c r="AM323" s="2" t="s">
        <v>60</v>
      </c>
    </row>
    <row r="324" ht="15.75" customHeight="1">
      <c r="A324" s="2" t="s">
        <v>409</v>
      </c>
      <c r="B324" s="2">
        <v>34.7</v>
      </c>
      <c r="C324" s="2">
        <v>32.5</v>
      </c>
      <c r="D324" s="2">
        <v>36.5</v>
      </c>
      <c r="E324" s="2">
        <v>5109.0</v>
      </c>
      <c r="F324" s="2">
        <v>2378.0</v>
      </c>
      <c r="G324" s="2">
        <v>2731.0</v>
      </c>
      <c r="H324" s="10">
        <f t="shared" si="2"/>
        <v>0.4654531219</v>
      </c>
      <c r="I324" s="10">
        <f t="shared" si="3"/>
        <v>0.5345468781</v>
      </c>
      <c r="J324" s="9">
        <v>3594.0</v>
      </c>
      <c r="K324" s="10">
        <f t="shared" si="4"/>
        <v>0.7034644745</v>
      </c>
      <c r="L324" s="9">
        <v>2113.0</v>
      </c>
      <c r="M324" s="9">
        <v>132.0</v>
      </c>
      <c r="N324" s="9">
        <v>522.0</v>
      </c>
      <c r="O324" s="10">
        <f t="shared" ref="O324:Q324" si="330">L324/$J324</f>
        <v>0.5879243183</v>
      </c>
      <c r="P324" s="10">
        <f t="shared" si="330"/>
        <v>0.0367278798</v>
      </c>
      <c r="Q324" s="10">
        <f t="shared" si="330"/>
        <v>0.1452420701</v>
      </c>
      <c r="R324" s="10">
        <v>0.664</v>
      </c>
      <c r="S324" s="10">
        <v>0.688</v>
      </c>
      <c r="T324" s="10">
        <v>0.6459999999999999</v>
      </c>
      <c r="U324" s="9">
        <v>4831.0</v>
      </c>
      <c r="V324" s="10">
        <f t="shared" si="6"/>
        <v>0.9455862204</v>
      </c>
      <c r="W324" s="10">
        <v>0.053</v>
      </c>
      <c r="X324" s="9">
        <v>496.0</v>
      </c>
      <c r="Y324" s="10">
        <f t="shared" si="7"/>
        <v>0.097083578</v>
      </c>
      <c r="Z324" s="10">
        <v>0.034</v>
      </c>
      <c r="AA324" s="9">
        <v>3748.0</v>
      </c>
      <c r="AB324" s="10">
        <f t="shared" si="8"/>
        <v>0.7336073596</v>
      </c>
      <c r="AC324" s="10">
        <f t="shared" si="9"/>
        <v>0.1693090624</v>
      </c>
      <c r="AD324" s="10">
        <v>0.061</v>
      </c>
      <c r="AE324" s="9">
        <v>84490.0</v>
      </c>
      <c r="AF324" s="9">
        <v>2650.0</v>
      </c>
      <c r="AG324" s="9">
        <v>64451.0</v>
      </c>
      <c r="AH324" s="9">
        <v>4659.0</v>
      </c>
      <c r="AI324" s="10">
        <v>0.064</v>
      </c>
      <c r="AJ324" s="2">
        <v>4.24836972</v>
      </c>
      <c r="AK324" s="2">
        <v>1202.578950685111</v>
      </c>
      <c r="AL324" s="2" t="s">
        <v>66</v>
      </c>
      <c r="AM324" s="2" t="s">
        <v>64</v>
      </c>
    </row>
    <row r="325" ht="15.75" hidden="1" customHeight="1">
      <c r="A325" s="2" t="s">
        <v>410</v>
      </c>
      <c r="B325" s="2">
        <v>32.9</v>
      </c>
      <c r="C325" s="2">
        <v>32.6</v>
      </c>
      <c r="D325" s="2">
        <v>34.3</v>
      </c>
      <c r="E325" s="2">
        <v>5028.0</v>
      </c>
      <c r="F325" s="2">
        <v>2578.0</v>
      </c>
      <c r="G325" s="2">
        <v>2450.0</v>
      </c>
      <c r="H325" s="10">
        <f t="shared" si="2"/>
        <v>0.5127287192</v>
      </c>
      <c r="I325" s="10">
        <f t="shared" si="3"/>
        <v>0.4872712808</v>
      </c>
      <c r="J325" s="9">
        <v>2840.0</v>
      </c>
      <c r="K325" s="10">
        <f t="shared" si="4"/>
        <v>0.5648369133</v>
      </c>
      <c r="L325" s="9">
        <v>2367.0</v>
      </c>
      <c r="M325" s="9">
        <v>172.0</v>
      </c>
      <c r="N325" s="9">
        <v>171.0</v>
      </c>
      <c r="O325" s="10">
        <f t="shared" ref="O325:Q325" si="331">L325/$J325</f>
        <v>0.8334507042</v>
      </c>
      <c r="P325" s="10">
        <f t="shared" si="331"/>
        <v>0.06056338028</v>
      </c>
      <c r="Q325" s="10">
        <f t="shared" si="331"/>
        <v>0.06021126761</v>
      </c>
      <c r="R325" s="10">
        <v>0.363</v>
      </c>
      <c r="S325" s="10">
        <v>0.314</v>
      </c>
      <c r="T325" s="10">
        <v>0.41200000000000003</v>
      </c>
      <c r="U325" s="9">
        <v>5028.0</v>
      </c>
      <c r="V325" s="10">
        <f t="shared" si="6"/>
        <v>1</v>
      </c>
      <c r="W325" s="10">
        <v>0.004</v>
      </c>
      <c r="X325" s="9">
        <v>1156.0</v>
      </c>
      <c r="Y325" s="10">
        <f t="shared" si="7"/>
        <v>0.2299124901</v>
      </c>
      <c r="Z325" s="10">
        <v>0.0</v>
      </c>
      <c r="AA325" s="9">
        <v>3398.0</v>
      </c>
      <c r="AB325" s="10">
        <f t="shared" si="8"/>
        <v>0.6758154336</v>
      </c>
      <c r="AC325" s="10">
        <f t="shared" si="9"/>
        <v>0.09427207637</v>
      </c>
      <c r="AD325" s="10">
        <v>0.006</v>
      </c>
      <c r="AE325" s="9">
        <v>77981.0</v>
      </c>
      <c r="AF325" s="9">
        <v>2410.0</v>
      </c>
      <c r="AG325" s="9">
        <v>61029.0</v>
      </c>
      <c r="AH325" s="9">
        <v>4017.0</v>
      </c>
      <c r="AI325" s="10">
        <v>0.06</v>
      </c>
      <c r="AJ325" s="2">
        <v>3.47876826</v>
      </c>
      <c r="AK325" s="2">
        <v>1445.3391615111493</v>
      </c>
      <c r="AL325" s="2" t="s">
        <v>59</v>
      </c>
      <c r="AM325" s="2" t="s">
        <v>60</v>
      </c>
    </row>
    <row r="326" ht="15.75" hidden="1" customHeight="1">
      <c r="A326" s="2" t="s">
        <v>411</v>
      </c>
      <c r="B326" s="2">
        <v>34.3</v>
      </c>
      <c r="C326" s="2">
        <v>32.6</v>
      </c>
      <c r="D326" s="2">
        <v>34.8</v>
      </c>
      <c r="E326" s="2">
        <v>3172.0</v>
      </c>
      <c r="F326" s="2">
        <v>1302.0</v>
      </c>
      <c r="G326" s="2">
        <v>1870.0</v>
      </c>
      <c r="H326" s="10">
        <f t="shared" si="2"/>
        <v>0.4104665826</v>
      </c>
      <c r="I326" s="10">
        <f t="shared" si="3"/>
        <v>0.5895334174</v>
      </c>
      <c r="J326" s="9">
        <v>1586.0</v>
      </c>
      <c r="K326" s="10">
        <f t="shared" si="4"/>
        <v>0.5</v>
      </c>
      <c r="L326" s="9">
        <v>1206.0</v>
      </c>
      <c r="M326" s="9">
        <v>136.0</v>
      </c>
      <c r="N326" s="9">
        <v>65.0</v>
      </c>
      <c r="O326" s="10">
        <f t="shared" ref="O326:Q326" si="332">L326/$J326</f>
        <v>0.7604035309</v>
      </c>
      <c r="P326" s="10">
        <f t="shared" si="332"/>
        <v>0.08575031526</v>
      </c>
      <c r="Q326" s="10">
        <f t="shared" si="332"/>
        <v>0.04098360656</v>
      </c>
      <c r="R326" s="10">
        <v>0.19699999999999998</v>
      </c>
      <c r="S326" s="10">
        <v>0.168</v>
      </c>
      <c r="T326" s="10">
        <v>0.217</v>
      </c>
      <c r="U326" s="9">
        <v>3118.0</v>
      </c>
      <c r="V326" s="10">
        <f t="shared" si="6"/>
        <v>0.9829760404</v>
      </c>
      <c r="W326" s="10">
        <v>0.09</v>
      </c>
      <c r="X326" s="9">
        <v>811.0</v>
      </c>
      <c r="Y326" s="10">
        <f t="shared" si="7"/>
        <v>0.2556746532</v>
      </c>
      <c r="Z326" s="10">
        <v>0.182</v>
      </c>
      <c r="AA326" s="9">
        <v>1899.0</v>
      </c>
      <c r="AB326" s="10">
        <f t="shared" si="8"/>
        <v>0.5986759142</v>
      </c>
      <c r="AC326" s="10">
        <f t="shared" si="9"/>
        <v>0.1456494325</v>
      </c>
      <c r="AD326" s="10">
        <v>0.07</v>
      </c>
      <c r="AE326" s="9">
        <v>59663.0</v>
      </c>
      <c r="AF326" s="9">
        <v>1212.0</v>
      </c>
      <c r="AG326" s="9">
        <v>51017.0</v>
      </c>
      <c r="AH326" s="9">
        <v>2467.0</v>
      </c>
      <c r="AI326" s="10">
        <v>0.032</v>
      </c>
      <c r="AJ326" s="2">
        <v>1.299934412</v>
      </c>
      <c r="AK326" s="2">
        <v>2440.123109841945</v>
      </c>
      <c r="AL326" s="2" t="s">
        <v>59</v>
      </c>
      <c r="AM326" s="2" t="s">
        <v>78</v>
      </c>
    </row>
    <row r="327" ht="15.75" customHeight="1">
      <c r="A327" s="2" t="s">
        <v>412</v>
      </c>
      <c r="B327" s="2">
        <v>37.4</v>
      </c>
      <c r="C327" s="2">
        <v>32.6</v>
      </c>
      <c r="D327" s="2">
        <v>40.3</v>
      </c>
      <c r="E327" s="2">
        <v>3804.0</v>
      </c>
      <c r="F327" s="2">
        <v>1808.0</v>
      </c>
      <c r="G327" s="2">
        <v>1996.0</v>
      </c>
      <c r="H327" s="10">
        <f t="shared" si="2"/>
        <v>0.4752891693</v>
      </c>
      <c r="I327" s="10">
        <f t="shared" si="3"/>
        <v>0.5247108307</v>
      </c>
      <c r="J327" s="9">
        <v>1625.0</v>
      </c>
      <c r="K327" s="10">
        <f t="shared" si="4"/>
        <v>0.4271819138</v>
      </c>
      <c r="L327" s="9">
        <v>1192.0</v>
      </c>
      <c r="M327" s="9">
        <v>335.0</v>
      </c>
      <c r="N327" s="9">
        <v>76.0</v>
      </c>
      <c r="O327" s="10">
        <f t="shared" ref="O327:Q327" si="333">L327/$J327</f>
        <v>0.7335384615</v>
      </c>
      <c r="P327" s="10">
        <f t="shared" si="333"/>
        <v>0.2061538462</v>
      </c>
      <c r="Q327" s="10">
        <f t="shared" si="333"/>
        <v>0.04676923077</v>
      </c>
      <c r="R327" s="10">
        <v>0.132</v>
      </c>
      <c r="S327" s="10">
        <v>0.138</v>
      </c>
      <c r="T327" s="10">
        <v>0.127</v>
      </c>
      <c r="U327" s="9">
        <v>3791.0</v>
      </c>
      <c r="V327" s="10">
        <f t="shared" si="6"/>
        <v>0.9965825447</v>
      </c>
      <c r="W327" s="10">
        <v>0.11599999999999999</v>
      </c>
      <c r="X327" s="9">
        <v>784.0</v>
      </c>
      <c r="Y327" s="10">
        <f t="shared" si="7"/>
        <v>0.2060988433</v>
      </c>
      <c r="Z327" s="10">
        <v>0.08900000000000001</v>
      </c>
      <c r="AA327" s="9">
        <v>2484.0</v>
      </c>
      <c r="AB327" s="10">
        <f t="shared" si="8"/>
        <v>0.6529968454</v>
      </c>
      <c r="AC327" s="10">
        <f t="shared" si="9"/>
        <v>0.1409043113</v>
      </c>
      <c r="AD327" s="10">
        <v>0.127</v>
      </c>
      <c r="AE327" s="9">
        <v>50409.0</v>
      </c>
      <c r="AF327" s="9">
        <v>1632.0</v>
      </c>
      <c r="AG327" s="9">
        <v>47257.0</v>
      </c>
      <c r="AH327" s="9">
        <v>3161.0</v>
      </c>
      <c r="AI327" s="10">
        <v>0.18100000000000002</v>
      </c>
      <c r="AJ327" s="2">
        <v>1.690140676</v>
      </c>
      <c r="AK327" s="2">
        <v>2250.700225145046</v>
      </c>
      <c r="AL327" s="2" t="s">
        <v>59</v>
      </c>
      <c r="AM327" s="2" t="s">
        <v>144</v>
      </c>
    </row>
    <row r="328" ht="15.75" customHeight="1">
      <c r="A328" s="2" t="s">
        <v>413</v>
      </c>
      <c r="B328" s="2">
        <v>34.9</v>
      </c>
      <c r="C328" s="2">
        <v>32.6</v>
      </c>
      <c r="D328" s="2">
        <v>37.0</v>
      </c>
      <c r="E328" s="2">
        <v>8002.0</v>
      </c>
      <c r="F328" s="2">
        <v>4057.0</v>
      </c>
      <c r="G328" s="2">
        <v>3945.0</v>
      </c>
      <c r="H328" s="10">
        <f t="shared" si="2"/>
        <v>0.5069982504</v>
      </c>
      <c r="I328" s="10">
        <f t="shared" si="3"/>
        <v>0.4930017496</v>
      </c>
      <c r="J328" s="9">
        <v>3306.0</v>
      </c>
      <c r="K328" s="10">
        <f t="shared" si="4"/>
        <v>0.4131467133</v>
      </c>
      <c r="L328" s="9">
        <v>2721.0</v>
      </c>
      <c r="M328" s="9">
        <v>366.0</v>
      </c>
      <c r="N328" s="9">
        <v>81.0</v>
      </c>
      <c r="O328" s="10">
        <f t="shared" ref="O328:Q328" si="334">L328/$J328</f>
        <v>0.8230490018</v>
      </c>
      <c r="P328" s="10">
        <f t="shared" si="334"/>
        <v>0.110707804</v>
      </c>
      <c r="Q328" s="10">
        <f t="shared" si="334"/>
        <v>0.02450090744</v>
      </c>
      <c r="R328" s="10">
        <v>0.19899999999999998</v>
      </c>
      <c r="S328" s="10">
        <v>0.18600000000000003</v>
      </c>
      <c r="T328" s="10">
        <v>0.21100000000000002</v>
      </c>
      <c r="U328" s="9">
        <v>7725.0</v>
      </c>
      <c r="V328" s="10">
        <f t="shared" si="6"/>
        <v>0.9653836541</v>
      </c>
      <c r="W328" s="10">
        <v>0.19699999999999998</v>
      </c>
      <c r="X328" s="9">
        <v>2357.0</v>
      </c>
      <c r="Y328" s="10">
        <f t="shared" si="7"/>
        <v>0.2945513622</v>
      </c>
      <c r="Z328" s="10">
        <v>0.282</v>
      </c>
      <c r="AA328" s="9">
        <v>4445.0</v>
      </c>
      <c r="AB328" s="10">
        <f t="shared" si="8"/>
        <v>0.5554861285</v>
      </c>
      <c r="AC328" s="10">
        <f t="shared" si="9"/>
        <v>0.1499625094</v>
      </c>
      <c r="AD328" s="10">
        <v>0.161</v>
      </c>
      <c r="AE328" s="9">
        <v>56619.0</v>
      </c>
      <c r="AF328" s="9">
        <v>2784.0</v>
      </c>
      <c r="AG328" s="9">
        <v>54020.0</v>
      </c>
      <c r="AH328" s="9">
        <v>5948.0</v>
      </c>
      <c r="AI328" s="10">
        <v>0.067</v>
      </c>
      <c r="AJ328" s="2">
        <v>82.41152988</v>
      </c>
      <c r="AK328" s="2">
        <v>97.09806396813367</v>
      </c>
      <c r="AL328" s="2" t="s">
        <v>77</v>
      </c>
      <c r="AM328" s="2" t="s">
        <v>109</v>
      </c>
    </row>
    <row r="329" ht="15.75" hidden="1" customHeight="1">
      <c r="A329" s="2" t="s">
        <v>414</v>
      </c>
      <c r="B329" s="2">
        <v>32.0</v>
      </c>
      <c r="C329" s="2">
        <v>32.6</v>
      </c>
      <c r="D329" s="2">
        <v>30.7</v>
      </c>
      <c r="E329" s="2">
        <v>5500.0</v>
      </c>
      <c r="F329" s="2">
        <v>2783.0</v>
      </c>
      <c r="G329" s="2">
        <v>2717.0</v>
      </c>
      <c r="H329" s="10">
        <f t="shared" si="2"/>
        <v>0.506</v>
      </c>
      <c r="I329" s="10">
        <f t="shared" si="3"/>
        <v>0.494</v>
      </c>
      <c r="J329" s="9">
        <v>2156.0</v>
      </c>
      <c r="K329" s="10">
        <f t="shared" si="4"/>
        <v>0.392</v>
      </c>
      <c r="L329" s="9">
        <v>1787.0</v>
      </c>
      <c r="M329" s="9">
        <v>145.0</v>
      </c>
      <c r="N329" s="9">
        <v>25.0</v>
      </c>
      <c r="O329" s="10">
        <f t="shared" ref="O329:Q329" si="335">L329/$J329</f>
        <v>0.8288497217</v>
      </c>
      <c r="P329" s="10">
        <f t="shared" si="335"/>
        <v>0.0672541744</v>
      </c>
      <c r="Q329" s="10">
        <f t="shared" si="335"/>
        <v>0.01159554731</v>
      </c>
      <c r="R329" s="10">
        <v>0.13699999999999998</v>
      </c>
      <c r="S329" s="10">
        <v>0.14800000000000002</v>
      </c>
      <c r="T329" s="10">
        <v>0.127</v>
      </c>
      <c r="U329" s="9">
        <v>5455.0</v>
      </c>
      <c r="V329" s="10">
        <f t="shared" si="6"/>
        <v>0.9918181818</v>
      </c>
      <c r="W329" s="10">
        <v>0.109</v>
      </c>
      <c r="X329" s="9">
        <v>1590.0</v>
      </c>
      <c r="Y329" s="10">
        <f t="shared" si="7"/>
        <v>0.2890909091</v>
      </c>
      <c r="Z329" s="10">
        <v>0.17300000000000001</v>
      </c>
      <c r="AA329" s="9">
        <v>3416.0</v>
      </c>
      <c r="AB329" s="10">
        <f t="shared" si="8"/>
        <v>0.6210909091</v>
      </c>
      <c r="AC329" s="10">
        <f t="shared" si="9"/>
        <v>0.08981818182</v>
      </c>
      <c r="AD329" s="10">
        <v>0.087</v>
      </c>
      <c r="AE329" s="9">
        <v>62341.0</v>
      </c>
      <c r="AF329" s="9">
        <v>1771.0</v>
      </c>
      <c r="AG329" s="9">
        <v>58490.0</v>
      </c>
      <c r="AH329" s="9">
        <v>4047.0</v>
      </c>
      <c r="AI329" s="10">
        <v>0.11199999999999999</v>
      </c>
      <c r="AJ329" s="2">
        <v>6.92132492</v>
      </c>
      <c r="AK329" s="2">
        <v>794.6455430963932</v>
      </c>
      <c r="AL329" s="2" t="s">
        <v>66</v>
      </c>
      <c r="AM329" s="2" t="s">
        <v>60</v>
      </c>
    </row>
    <row r="330" ht="15.75" hidden="1" customHeight="1">
      <c r="A330" s="2" t="s">
        <v>415</v>
      </c>
      <c r="B330" s="2">
        <v>32.1</v>
      </c>
      <c r="C330" s="2">
        <v>32.6</v>
      </c>
      <c r="D330" s="2">
        <v>31.1</v>
      </c>
      <c r="E330" s="2">
        <v>6533.0</v>
      </c>
      <c r="F330" s="2">
        <v>2981.0</v>
      </c>
      <c r="G330" s="2">
        <v>3552.0</v>
      </c>
      <c r="H330" s="10">
        <f t="shared" si="2"/>
        <v>0.4562987908</v>
      </c>
      <c r="I330" s="10">
        <f t="shared" si="3"/>
        <v>0.5437012092</v>
      </c>
      <c r="J330" s="9">
        <v>3238.0</v>
      </c>
      <c r="K330" s="10">
        <f t="shared" si="4"/>
        <v>0.4956375325</v>
      </c>
      <c r="L330" s="9">
        <v>2569.0</v>
      </c>
      <c r="M330" s="9">
        <v>364.0</v>
      </c>
      <c r="N330" s="9">
        <v>180.0</v>
      </c>
      <c r="O330" s="10">
        <f t="shared" ref="O330:Q330" si="336">L330/$J330</f>
        <v>0.7933909821</v>
      </c>
      <c r="P330" s="10">
        <f t="shared" si="336"/>
        <v>0.112415071</v>
      </c>
      <c r="Q330" s="10">
        <f t="shared" si="336"/>
        <v>0.05558987029</v>
      </c>
      <c r="R330" s="10">
        <v>0.16899999999999998</v>
      </c>
      <c r="S330" s="10">
        <v>0.188</v>
      </c>
      <c r="T330" s="10">
        <v>0.152</v>
      </c>
      <c r="U330" s="9">
        <v>6490.0</v>
      </c>
      <c r="V330" s="10">
        <f t="shared" si="6"/>
        <v>0.9934180315</v>
      </c>
      <c r="W330" s="10">
        <v>0.14400000000000002</v>
      </c>
      <c r="X330" s="9">
        <v>1448.0</v>
      </c>
      <c r="Y330" s="10">
        <f t="shared" si="7"/>
        <v>0.2216439614</v>
      </c>
      <c r="Z330" s="10">
        <v>0.24</v>
      </c>
      <c r="AA330" s="9">
        <v>4479.0</v>
      </c>
      <c r="AB330" s="10">
        <f t="shared" si="8"/>
        <v>0.6855962039</v>
      </c>
      <c r="AC330" s="10">
        <f t="shared" si="9"/>
        <v>0.09275983469</v>
      </c>
      <c r="AD330" s="10">
        <v>0.113</v>
      </c>
      <c r="AE330" s="9">
        <v>54022.0</v>
      </c>
      <c r="AF330" s="9">
        <v>2689.0</v>
      </c>
      <c r="AG330" s="9">
        <v>45164.0</v>
      </c>
      <c r="AH330" s="9">
        <v>5073.0</v>
      </c>
      <c r="AI330" s="10">
        <v>0.098</v>
      </c>
      <c r="AJ330" s="2">
        <v>4.693476552</v>
      </c>
      <c r="AK330" s="2">
        <v>1391.9319565400058</v>
      </c>
      <c r="AL330" s="2" t="s">
        <v>66</v>
      </c>
      <c r="AM330" s="2" t="s">
        <v>60</v>
      </c>
    </row>
    <row r="331" ht="15.75" hidden="1" customHeight="1">
      <c r="A331" s="2" t="s">
        <v>416</v>
      </c>
      <c r="B331" s="2">
        <v>32.4</v>
      </c>
      <c r="C331" s="2">
        <v>32.6</v>
      </c>
      <c r="D331" s="2">
        <v>32.3</v>
      </c>
      <c r="E331" s="2">
        <v>1821.0</v>
      </c>
      <c r="F331" s="2">
        <v>926.0</v>
      </c>
      <c r="G331" s="2">
        <v>895.0</v>
      </c>
      <c r="H331" s="10">
        <f t="shared" si="2"/>
        <v>0.5085118067</v>
      </c>
      <c r="I331" s="10">
        <f t="shared" si="3"/>
        <v>0.4914881933</v>
      </c>
      <c r="J331" s="9">
        <v>747.0</v>
      </c>
      <c r="K331" s="10">
        <f t="shared" si="4"/>
        <v>0.410214168</v>
      </c>
      <c r="L331" s="9">
        <v>640.0</v>
      </c>
      <c r="M331" s="9">
        <v>64.0</v>
      </c>
      <c r="N331" s="9">
        <v>11.0</v>
      </c>
      <c r="O331" s="10">
        <f t="shared" ref="O331:Q331" si="337">L331/$J331</f>
        <v>0.8567603748</v>
      </c>
      <c r="P331" s="10">
        <f t="shared" si="337"/>
        <v>0.08567603748</v>
      </c>
      <c r="Q331" s="10">
        <f t="shared" si="337"/>
        <v>0.01472556894</v>
      </c>
      <c r="R331" s="10">
        <v>0.14</v>
      </c>
      <c r="S331" s="10">
        <v>0.14400000000000002</v>
      </c>
      <c r="T331" s="10">
        <v>0.13699999999999998</v>
      </c>
      <c r="U331" s="9">
        <v>1821.0</v>
      </c>
      <c r="V331" s="10">
        <f t="shared" si="6"/>
        <v>1</v>
      </c>
      <c r="W331" s="10">
        <v>0.131</v>
      </c>
      <c r="X331" s="9">
        <v>378.0</v>
      </c>
      <c r="Y331" s="10">
        <f t="shared" si="7"/>
        <v>0.2075782537</v>
      </c>
      <c r="Z331" s="10">
        <v>0.13</v>
      </c>
      <c r="AA331" s="9">
        <v>1302.0</v>
      </c>
      <c r="AB331" s="10">
        <f t="shared" si="8"/>
        <v>0.7149917628</v>
      </c>
      <c r="AC331" s="10">
        <f t="shared" si="9"/>
        <v>0.07742998353</v>
      </c>
      <c r="AD331" s="10">
        <v>0.13699999999999998</v>
      </c>
      <c r="AE331" s="9">
        <v>46379.0</v>
      </c>
      <c r="AF331" s="9">
        <v>765.0</v>
      </c>
      <c r="AG331" s="9">
        <v>40820.0</v>
      </c>
      <c r="AH331" s="9">
        <v>1490.0</v>
      </c>
      <c r="AI331" s="10">
        <v>0.183</v>
      </c>
      <c r="AJ331" s="2">
        <v>1.622812879</v>
      </c>
      <c r="AK331" s="2">
        <v>1122.125676696703</v>
      </c>
      <c r="AL331" s="2" t="s">
        <v>66</v>
      </c>
      <c r="AM331" s="2" t="s">
        <v>60</v>
      </c>
    </row>
    <row r="332" ht="15.75" hidden="1" customHeight="1">
      <c r="A332" s="2" t="s">
        <v>417</v>
      </c>
      <c r="B332" s="2">
        <v>32.7</v>
      </c>
      <c r="C332" s="2">
        <v>32.6</v>
      </c>
      <c r="D332" s="2">
        <v>32.8</v>
      </c>
      <c r="E332" s="2">
        <v>7572.0</v>
      </c>
      <c r="F332" s="2">
        <v>3496.0</v>
      </c>
      <c r="G332" s="2">
        <v>4076.0</v>
      </c>
      <c r="H332" s="10">
        <f t="shared" si="2"/>
        <v>0.4617010037</v>
      </c>
      <c r="I332" s="10">
        <f t="shared" si="3"/>
        <v>0.5382989963</v>
      </c>
      <c r="J332" s="9">
        <v>3272.0</v>
      </c>
      <c r="K332" s="10">
        <f t="shared" si="4"/>
        <v>0.4321183307</v>
      </c>
      <c r="L332" s="9">
        <v>2714.0</v>
      </c>
      <c r="M332" s="9">
        <v>421.0</v>
      </c>
      <c r="N332" s="9">
        <v>35.0</v>
      </c>
      <c r="O332" s="10">
        <f t="shared" ref="O332:Q332" si="338">L332/$J332</f>
        <v>0.8294621027</v>
      </c>
      <c r="P332" s="10">
        <f t="shared" si="338"/>
        <v>0.1286674817</v>
      </c>
      <c r="Q332" s="10">
        <f t="shared" si="338"/>
        <v>0.01069682152</v>
      </c>
      <c r="R332" s="10">
        <v>0.242</v>
      </c>
      <c r="S332" s="10">
        <v>0.303</v>
      </c>
      <c r="T332" s="10">
        <v>0.19</v>
      </c>
      <c r="U332" s="9">
        <v>7440.0</v>
      </c>
      <c r="V332" s="10">
        <f t="shared" si="6"/>
        <v>0.9825673534</v>
      </c>
      <c r="W332" s="10">
        <v>0.135</v>
      </c>
      <c r="X332" s="9">
        <v>1527.0</v>
      </c>
      <c r="Y332" s="10">
        <f t="shared" si="7"/>
        <v>0.2016640254</v>
      </c>
      <c r="Z332" s="10">
        <v>0.11599999999999999</v>
      </c>
      <c r="AA332" s="9">
        <v>4692.0</v>
      </c>
      <c r="AB332" s="10">
        <f t="shared" si="8"/>
        <v>0.6196513471</v>
      </c>
      <c r="AC332" s="10">
        <f t="shared" si="9"/>
        <v>0.1786846276</v>
      </c>
      <c r="AD332" s="10">
        <v>0.147</v>
      </c>
      <c r="AE332" s="9">
        <v>48678.0</v>
      </c>
      <c r="AF332" s="9">
        <v>3421.0</v>
      </c>
      <c r="AG332" s="9">
        <v>38181.0</v>
      </c>
      <c r="AH332" s="9">
        <v>6066.0</v>
      </c>
      <c r="AI332" s="10">
        <v>0.07200000000000001</v>
      </c>
      <c r="AJ332" s="2">
        <v>14.95773283</v>
      </c>
      <c r="AK332" s="2">
        <v>506.2264506298178</v>
      </c>
      <c r="AL332" s="2" t="s">
        <v>66</v>
      </c>
      <c r="AM332" s="2" t="s">
        <v>78</v>
      </c>
    </row>
    <row r="333" ht="15.75" hidden="1" customHeight="1">
      <c r="A333" s="2" t="s">
        <v>418</v>
      </c>
      <c r="B333" s="2">
        <v>33.3</v>
      </c>
      <c r="C333" s="2">
        <v>32.6</v>
      </c>
      <c r="D333" s="2">
        <v>33.7</v>
      </c>
      <c r="E333" s="2">
        <v>8612.0</v>
      </c>
      <c r="F333" s="2">
        <v>4251.0</v>
      </c>
      <c r="G333" s="2">
        <v>4361.0</v>
      </c>
      <c r="H333" s="10">
        <f t="shared" si="2"/>
        <v>0.4936135625</v>
      </c>
      <c r="I333" s="10">
        <f t="shared" si="3"/>
        <v>0.5063864375</v>
      </c>
      <c r="J333" s="9">
        <v>3784.0</v>
      </c>
      <c r="K333" s="10">
        <f t="shared" si="4"/>
        <v>0.439386902</v>
      </c>
      <c r="L333" s="9">
        <v>3071.0</v>
      </c>
      <c r="M333" s="9">
        <v>419.0</v>
      </c>
      <c r="N333" s="9">
        <v>0.0</v>
      </c>
      <c r="O333" s="10">
        <f t="shared" ref="O333:Q333" si="339">L333/$J333</f>
        <v>0.8115750529</v>
      </c>
      <c r="P333" s="10">
        <f t="shared" si="339"/>
        <v>0.1107293869</v>
      </c>
      <c r="Q333" s="10">
        <f t="shared" si="339"/>
        <v>0</v>
      </c>
      <c r="R333" s="10">
        <v>0.292</v>
      </c>
      <c r="S333" s="10">
        <v>0.293</v>
      </c>
      <c r="T333" s="10">
        <v>0.29100000000000004</v>
      </c>
      <c r="U333" s="9">
        <v>8592.0</v>
      </c>
      <c r="V333" s="10">
        <f t="shared" si="6"/>
        <v>0.9976776591</v>
      </c>
      <c r="W333" s="10">
        <v>0.151</v>
      </c>
      <c r="X333" s="9">
        <v>3013.0</v>
      </c>
      <c r="Y333" s="10">
        <f t="shared" si="7"/>
        <v>0.3498606595</v>
      </c>
      <c r="Z333" s="10">
        <v>0.264</v>
      </c>
      <c r="AA333" s="9">
        <v>5031.0</v>
      </c>
      <c r="AB333" s="10">
        <f t="shared" si="8"/>
        <v>0.5841848583</v>
      </c>
      <c r="AC333" s="10">
        <f t="shared" si="9"/>
        <v>0.06595448212</v>
      </c>
      <c r="AD333" s="10">
        <v>0.09699999999999999</v>
      </c>
      <c r="AE333" s="9">
        <v>89582.0</v>
      </c>
      <c r="AF333" s="9">
        <v>2573.0</v>
      </c>
      <c r="AG333" s="9">
        <v>80647.0</v>
      </c>
      <c r="AH333" s="9">
        <v>5935.0</v>
      </c>
      <c r="AI333" s="10">
        <v>0.069</v>
      </c>
      <c r="AJ333" s="2">
        <v>7.385715481</v>
      </c>
      <c r="AK333" s="2">
        <v>1166.034627539425</v>
      </c>
      <c r="AL333" s="2" t="s">
        <v>66</v>
      </c>
      <c r="AM333" s="2" t="s">
        <v>95</v>
      </c>
    </row>
    <row r="334" ht="15.75" hidden="1" customHeight="1">
      <c r="A334" s="2" t="s">
        <v>419</v>
      </c>
      <c r="B334" s="2">
        <v>32.7</v>
      </c>
      <c r="C334" s="2">
        <v>32.7</v>
      </c>
      <c r="D334" s="2">
        <v>32.3</v>
      </c>
      <c r="E334" s="2">
        <v>5090.0</v>
      </c>
      <c r="F334" s="2">
        <v>2352.0</v>
      </c>
      <c r="G334" s="2">
        <v>2738.0</v>
      </c>
      <c r="H334" s="10">
        <f t="shared" si="2"/>
        <v>0.4620825147</v>
      </c>
      <c r="I334" s="10">
        <f t="shared" si="3"/>
        <v>0.5379174853</v>
      </c>
      <c r="J334" s="9">
        <v>1887.0</v>
      </c>
      <c r="K334" s="10">
        <f t="shared" si="4"/>
        <v>0.3707269155</v>
      </c>
      <c r="L334" s="9">
        <v>1442.0</v>
      </c>
      <c r="M334" s="9">
        <v>208.0</v>
      </c>
      <c r="N334" s="9">
        <v>106.0</v>
      </c>
      <c r="O334" s="10">
        <f t="shared" ref="O334:Q334" si="340">L334/$J334</f>
        <v>0.7641759406</v>
      </c>
      <c r="P334" s="10">
        <f t="shared" si="340"/>
        <v>0.1102278749</v>
      </c>
      <c r="Q334" s="10">
        <f t="shared" si="340"/>
        <v>0.05617382088</v>
      </c>
      <c r="R334" s="10">
        <v>0.07400000000000001</v>
      </c>
      <c r="S334" s="10">
        <v>0.08</v>
      </c>
      <c r="T334" s="10">
        <v>0.069</v>
      </c>
      <c r="U334" s="9">
        <v>5069.0</v>
      </c>
      <c r="V334" s="10">
        <f t="shared" si="6"/>
        <v>0.9958742633</v>
      </c>
      <c r="W334" s="10">
        <v>0.259</v>
      </c>
      <c r="X334" s="9">
        <v>1373.0</v>
      </c>
      <c r="Y334" s="10">
        <f t="shared" si="7"/>
        <v>0.2697445972</v>
      </c>
      <c r="Z334" s="10">
        <v>0.39399999999999996</v>
      </c>
      <c r="AA334" s="9">
        <v>3115.0</v>
      </c>
      <c r="AB334" s="10">
        <f t="shared" si="8"/>
        <v>0.6119842829</v>
      </c>
      <c r="AC334" s="10">
        <f t="shared" si="9"/>
        <v>0.1182711198</v>
      </c>
      <c r="AD334" s="10">
        <v>0.237</v>
      </c>
      <c r="AE334" s="9">
        <v>34696.0</v>
      </c>
      <c r="AF334" s="9">
        <v>1867.0</v>
      </c>
      <c r="AG334" s="9">
        <v>31120.0</v>
      </c>
      <c r="AH334" s="9">
        <v>3850.0</v>
      </c>
      <c r="AI334" s="10">
        <v>0.106</v>
      </c>
      <c r="AJ334" s="2">
        <v>1.970735224</v>
      </c>
      <c r="AK334" s="2">
        <v>2582.79242082497</v>
      </c>
      <c r="AL334" s="2" t="s">
        <v>59</v>
      </c>
      <c r="AM334" s="2" t="s">
        <v>78</v>
      </c>
    </row>
    <row r="335" ht="15.75" hidden="1" customHeight="1">
      <c r="A335" s="2" t="s">
        <v>420</v>
      </c>
      <c r="B335" s="2">
        <v>32.8</v>
      </c>
      <c r="C335" s="2">
        <v>32.7</v>
      </c>
      <c r="D335" s="2">
        <v>32.9</v>
      </c>
      <c r="E335" s="2">
        <v>3262.0</v>
      </c>
      <c r="F335" s="2">
        <v>1666.0</v>
      </c>
      <c r="G335" s="2">
        <v>1596.0</v>
      </c>
      <c r="H335" s="10">
        <f t="shared" si="2"/>
        <v>0.5107296137</v>
      </c>
      <c r="I335" s="10">
        <f t="shared" si="3"/>
        <v>0.4892703863</v>
      </c>
      <c r="J335" s="9">
        <v>1547.0</v>
      </c>
      <c r="K335" s="10">
        <f t="shared" si="4"/>
        <v>0.474248927</v>
      </c>
      <c r="L335" s="9">
        <v>1212.0</v>
      </c>
      <c r="M335" s="9">
        <v>158.0</v>
      </c>
      <c r="N335" s="9">
        <v>47.0</v>
      </c>
      <c r="O335" s="10">
        <f t="shared" ref="O335:Q335" si="341">L335/$J335</f>
        <v>0.7834518423</v>
      </c>
      <c r="P335" s="10">
        <f t="shared" si="341"/>
        <v>0.102133161</v>
      </c>
      <c r="Q335" s="10">
        <f t="shared" si="341"/>
        <v>0.03038138332</v>
      </c>
      <c r="R335" s="10">
        <v>0.126</v>
      </c>
      <c r="S335" s="10">
        <v>0.142</v>
      </c>
      <c r="T335" s="10">
        <v>0.109</v>
      </c>
      <c r="U335" s="9">
        <v>3252.0</v>
      </c>
      <c r="V335" s="10">
        <f t="shared" si="6"/>
        <v>0.9969343961</v>
      </c>
      <c r="W335" s="10">
        <v>0.253</v>
      </c>
      <c r="X335" s="9">
        <v>949.0</v>
      </c>
      <c r="Y335" s="10">
        <f t="shared" si="7"/>
        <v>0.2909258124</v>
      </c>
      <c r="Z335" s="10">
        <v>0.418</v>
      </c>
      <c r="AA335" s="9">
        <v>1993.0</v>
      </c>
      <c r="AB335" s="10">
        <f t="shared" si="8"/>
        <v>0.610974862</v>
      </c>
      <c r="AC335" s="10">
        <f t="shared" si="9"/>
        <v>0.09809932557</v>
      </c>
      <c r="AD335" s="10">
        <v>0.19699999999999998</v>
      </c>
      <c r="AE335" s="9">
        <v>52146.0</v>
      </c>
      <c r="AF335" s="9">
        <v>1338.0</v>
      </c>
      <c r="AG335" s="9">
        <v>37211.0</v>
      </c>
      <c r="AH335" s="9">
        <v>2370.0</v>
      </c>
      <c r="AI335" s="10">
        <v>0.057999999999999996</v>
      </c>
      <c r="AJ335" s="2">
        <v>2.295637435</v>
      </c>
      <c r="AK335" s="2">
        <v>1420.956092746414</v>
      </c>
      <c r="AL335" s="2" t="s">
        <v>59</v>
      </c>
      <c r="AM335" s="2" t="s">
        <v>111</v>
      </c>
    </row>
    <row r="336" ht="15.75" hidden="1" customHeight="1">
      <c r="A336" s="2" t="s">
        <v>421</v>
      </c>
      <c r="B336" s="2">
        <v>34.3</v>
      </c>
      <c r="C336" s="2">
        <v>32.7</v>
      </c>
      <c r="D336" s="2">
        <v>34.6</v>
      </c>
      <c r="E336" s="2">
        <v>6403.0</v>
      </c>
      <c r="F336" s="2">
        <v>3286.0</v>
      </c>
      <c r="G336" s="2">
        <v>3117.0</v>
      </c>
      <c r="H336" s="10">
        <f t="shared" si="2"/>
        <v>0.5131969389</v>
      </c>
      <c r="I336" s="10">
        <f t="shared" si="3"/>
        <v>0.4868030611</v>
      </c>
      <c r="J336" s="9">
        <v>3636.0</v>
      </c>
      <c r="K336" s="10">
        <f t="shared" si="4"/>
        <v>0.5678588162</v>
      </c>
      <c r="L336" s="9">
        <v>2677.0</v>
      </c>
      <c r="M336" s="9">
        <v>446.0</v>
      </c>
      <c r="N336" s="9">
        <v>210.0</v>
      </c>
      <c r="O336" s="10">
        <f t="shared" ref="O336:Q336" si="342">L336/$J336</f>
        <v>0.7362486249</v>
      </c>
      <c r="P336" s="10">
        <f t="shared" si="342"/>
        <v>0.1226622662</v>
      </c>
      <c r="Q336" s="10">
        <f t="shared" si="342"/>
        <v>0.05775577558</v>
      </c>
      <c r="R336" s="10">
        <v>0.515</v>
      </c>
      <c r="S336" s="10">
        <v>0.54</v>
      </c>
      <c r="T336" s="10">
        <v>0.489</v>
      </c>
      <c r="U336" s="9">
        <v>6403.0</v>
      </c>
      <c r="V336" s="10">
        <f t="shared" si="6"/>
        <v>1</v>
      </c>
      <c r="W336" s="10">
        <v>0.045</v>
      </c>
      <c r="X336" s="9">
        <v>1613.0</v>
      </c>
      <c r="Y336" s="10">
        <f t="shared" si="7"/>
        <v>0.2519131657</v>
      </c>
      <c r="Z336" s="10">
        <v>0.009000000000000001</v>
      </c>
      <c r="AA336" s="9">
        <v>4294.0</v>
      </c>
      <c r="AB336" s="10">
        <f t="shared" si="8"/>
        <v>0.6706231454</v>
      </c>
      <c r="AC336" s="10">
        <f t="shared" si="9"/>
        <v>0.0774636889</v>
      </c>
      <c r="AD336" s="10">
        <v>0.052000000000000005</v>
      </c>
      <c r="AE336" s="9">
        <v>88120.0</v>
      </c>
      <c r="AF336" s="9">
        <v>2558.0</v>
      </c>
      <c r="AG336" s="9">
        <v>75409.0</v>
      </c>
      <c r="AH336" s="9">
        <v>4955.0</v>
      </c>
      <c r="AI336" s="10">
        <v>0.033</v>
      </c>
      <c r="AJ336" s="2">
        <v>2.656041427</v>
      </c>
      <c r="AK336" s="2">
        <v>2410.7304708843308</v>
      </c>
      <c r="AL336" s="2" t="s">
        <v>59</v>
      </c>
      <c r="AM336" s="2" t="s">
        <v>144</v>
      </c>
    </row>
    <row r="337" ht="15.75" hidden="1" customHeight="1">
      <c r="A337" s="2" t="s">
        <v>422</v>
      </c>
      <c r="B337" s="2">
        <v>33.4</v>
      </c>
      <c r="C337" s="2">
        <v>32.7</v>
      </c>
      <c r="D337" s="2">
        <v>34.1</v>
      </c>
      <c r="E337" s="2">
        <v>8472.0</v>
      </c>
      <c r="F337" s="2">
        <v>4332.0</v>
      </c>
      <c r="G337" s="2">
        <v>4140.0</v>
      </c>
      <c r="H337" s="10">
        <f t="shared" si="2"/>
        <v>0.5113314448</v>
      </c>
      <c r="I337" s="10">
        <f t="shared" si="3"/>
        <v>0.4886685552</v>
      </c>
      <c r="J337" s="9">
        <v>3698.0</v>
      </c>
      <c r="K337" s="10">
        <f t="shared" si="4"/>
        <v>0.436496695</v>
      </c>
      <c r="L337" s="9">
        <v>2590.0</v>
      </c>
      <c r="M337" s="9">
        <v>649.0</v>
      </c>
      <c r="N337" s="9">
        <v>29.0</v>
      </c>
      <c r="O337" s="10">
        <f t="shared" ref="O337:Q337" si="343">L337/$J337</f>
        <v>0.700378583</v>
      </c>
      <c r="P337" s="10">
        <f t="shared" si="343"/>
        <v>0.1755002704</v>
      </c>
      <c r="Q337" s="10">
        <f t="shared" si="343"/>
        <v>0.007842076798</v>
      </c>
      <c r="R337" s="10">
        <v>0.16399999999999998</v>
      </c>
      <c r="S337" s="10">
        <v>0.17600000000000002</v>
      </c>
      <c r="T337" s="10">
        <v>0.151</v>
      </c>
      <c r="U337" s="9">
        <v>8428.0</v>
      </c>
      <c r="V337" s="10">
        <f t="shared" si="6"/>
        <v>0.9948064212</v>
      </c>
      <c r="W337" s="10">
        <v>0.12300000000000001</v>
      </c>
      <c r="X337" s="9">
        <v>2521.0</v>
      </c>
      <c r="Y337" s="10">
        <f t="shared" si="7"/>
        <v>0.2975684608</v>
      </c>
      <c r="Z337" s="10">
        <v>0.149</v>
      </c>
      <c r="AA337" s="9">
        <v>4926.0</v>
      </c>
      <c r="AB337" s="10">
        <f t="shared" si="8"/>
        <v>0.5814447592</v>
      </c>
      <c r="AC337" s="10">
        <f t="shared" si="9"/>
        <v>0.12098678</v>
      </c>
      <c r="AD337" s="10">
        <v>0.11800000000000001</v>
      </c>
      <c r="AE337" s="9">
        <v>85304.0</v>
      </c>
      <c r="AF337" s="9">
        <v>2870.0</v>
      </c>
      <c r="AG337" s="9">
        <v>59393.0</v>
      </c>
      <c r="AH337" s="9">
        <v>6193.0</v>
      </c>
      <c r="AI337" s="10">
        <v>0.1</v>
      </c>
      <c r="AJ337" s="2">
        <v>184.2241167</v>
      </c>
      <c r="AK337" s="2">
        <v>45.98746435460586</v>
      </c>
      <c r="AL337" s="2" t="s">
        <v>77</v>
      </c>
      <c r="AM337" s="2" t="s">
        <v>72</v>
      </c>
    </row>
    <row r="338" ht="15.75" customHeight="1">
      <c r="A338" s="2" t="s">
        <v>423</v>
      </c>
      <c r="B338" s="2">
        <v>34.5</v>
      </c>
      <c r="C338" s="2">
        <v>32.7</v>
      </c>
      <c r="D338" s="2">
        <v>37.2</v>
      </c>
      <c r="E338" s="2">
        <v>849.0</v>
      </c>
      <c r="F338" s="2">
        <v>453.0</v>
      </c>
      <c r="G338" s="2">
        <v>396.0</v>
      </c>
      <c r="H338" s="10">
        <f t="shared" si="2"/>
        <v>0.5335689046</v>
      </c>
      <c r="I338" s="10">
        <f t="shared" si="3"/>
        <v>0.4664310954</v>
      </c>
      <c r="J338" s="9">
        <v>418.0</v>
      </c>
      <c r="K338" s="10">
        <f t="shared" si="4"/>
        <v>0.492343934</v>
      </c>
      <c r="L338" s="9">
        <v>239.0</v>
      </c>
      <c r="M338" s="9">
        <v>66.0</v>
      </c>
      <c r="N338" s="9">
        <v>0.0</v>
      </c>
      <c r="O338" s="10">
        <f t="shared" ref="O338:Q338" si="344">L338/$J338</f>
        <v>0.5717703349</v>
      </c>
      <c r="P338" s="10">
        <f t="shared" si="344"/>
        <v>0.1578947368</v>
      </c>
      <c r="Q338" s="10">
        <f t="shared" si="344"/>
        <v>0</v>
      </c>
      <c r="R338" s="10">
        <v>0.157</v>
      </c>
      <c r="S338" s="10">
        <v>0.16399999999999998</v>
      </c>
      <c r="T338" s="10">
        <v>0.149</v>
      </c>
      <c r="U338" s="9">
        <v>826.0</v>
      </c>
      <c r="V338" s="10">
        <f t="shared" si="6"/>
        <v>0.9729093051</v>
      </c>
      <c r="W338" s="10">
        <v>0.085</v>
      </c>
      <c r="X338" s="9">
        <v>173.0</v>
      </c>
      <c r="Y338" s="10">
        <f t="shared" si="7"/>
        <v>0.2037691402</v>
      </c>
      <c r="Z338" s="10">
        <v>0.04</v>
      </c>
      <c r="AA338" s="9">
        <v>520.0</v>
      </c>
      <c r="AB338" s="10">
        <f t="shared" si="8"/>
        <v>0.6124852768</v>
      </c>
      <c r="AC338" s="10">
        <f t="shared" si="9"/>
        <v>0.183745583</v>
      </c>
      <c r="AD338" s="10">
        <v>0.044000000000000004</v>
      </c>
      <c r="AE338" s="9">
        <v>75408.0</v>
      </c>
      <c r="AF338" s="9">
        <v>325.0</v>
      </c>
      <c r="AG338" s="9">
        <v>42438.0</v>
      </c>
      <c r="AH338" s="9">
        <v>658.0</v>
      </c>
      <c r="AI338" s="10">
        <v>0.085</v>
      </c>
      <c r="AJ338" s="2">
        <v>1637.927169</v>
      </c>
      <c r="AK338" s="2">
        <v>0.5183380653721851</v>
      </c>
      <c r="AL338" s="2" t="s">
        <v>77</v>
      </c>
      <c r="AM338" s="2" t="s">
        <v>111</v>
      </c>
    </row>
    <row r="339" ht="15.75" customHeight="1">
      <c r="A339" s="2" t="s">
        <v>424</v>
      </c>
      <c r="B339" s="2">
        <v>34.7</v>
      </c>
      <c r="C339" s="2">
        <v>32.7</v>
      </c>
      <c r="D339" s="2">
        <v>35.6</v>
      </c>
      <c r="E339" s="2">
        <v>5079.0</v>
      </c>
      <c r="F339" s="2">
        <v>2658.0</v>
      </c>
      <c r="G339" s="2">
        <v>2421.0</v>
      </c>
      <c r="H339" s="10">
        <f t="shared" si="2"/>
        <v>0.5233313644</v>
      </c>
      <c r="I339" s="10">
        <f t="shared" si="3"/>
        <v>0.4766686356</v>
      </c>
      <c r="J339" s="9">
        <v>1876.0</v>
      </c>
      <c r="K339" s="10">
        <f t="shared" si="4"/>
        <v>0.369364048</v>
      </c>
      <c r="L339" s="9">
        <v>1416.0</v>
      </c>
      <c r="M339" s="9">
        <v>186.0</v>
      </c>
      <c r="N339" s="9">
        <v>45.0</v>
      </c>
      <c r="O339" s="10">
        <f t="shared" ref="O339:Q339" si="345">L339/$J339</f>
        <v>0.7547974414</v>
      </c>
      <c r="P339" s="10">
        <f t="shared" si="345"/>
        <v>0.09914712154</v>
      </c>
      <c r="Q339" s="10">
        <f t="shared" si="345"/>
        <v>0.02398720682</v>
      </c>
      <c r="R339" s="10">
        <v>0.7959999999999999</v>
      </c>
      <c r="S339" s="10">
        <v>0.885</v>
      </c>
      <c r="T339" s="10">
        <v>0.71</v>
      </c>
      <c r="U339" s="9">
        <v>5079.0</v>
      </c>
      <c r="V339" s="10">
        <f t="shared" si="6"/>
        <v>1</v>
      </c>
      <c r="W339" s="10">
        <v>0.011000000000000001</v>
      </c>
      <c r="X339" s="9">
        <v>2129.0</v>
      </c>
      <c r="Y339" s="10">
        <f t="shared" si="7"/>
        <v>0.4191770033</v>
      </c>
      <c r="Z339" s="10">
        <v>0.011000000000000001</v>
      </c>
      <c r="AA339" s="9">
        <v>2713.0</v>
      </c>
      <c r="AB339" s="10">
        <f t="shared" si="8"/>
        <v>0.5341602678</v>
      </c>
      <c r="AC339" s="10">
        <f t="shared" si="9"/>
        <v>0.04666272888</v>
      </c>
      <c r="AD339" s="10">
        <v>0.012</v>
      </c>
      <c r="AE339" s="9">
        <v>223330.0</v>
      </c>
      <c r="AF339" s="9">
        <v>1394.0</v>
      </c>
      <c r="AG339" s="9">
        <v>185333.0</v>
      </c>
      <c r="AH339" s="9">
        <v>3151.0</v>
      </c>
      <c r="AI339" s="10">
        <v>0.018000000000000002</v>
      </c>
      <c r="AJ339" s="2">
        <v>16.02007063</v>
      </c>
      <c r="AK339" s="2">
        <v>317.03980071653405</v>
      </c>
      <c r="AL339" s="2" t="s">
        <v>77</v>
      </c>
      <c r="AM339" s="2" t="s">
        <v>64</v>
      </c>
    </row>
    <row r="340" ht="15.75" customHeight="1">
      <c r="A340" s="2" t="s">
        <v>425</v>
      </c>
      <c r="B340" s="2">
        <v>34.8</v>
      </c>
      <c r="C340" s="2">
        <v>32.7</v>
      </c>
      <c r="D340" s="2">
        <v>38.5</v>
      </c>
      <c r="E340" s="2">
        <v>11299.0</v>
      </c>
      <c r="F340" s="2">
        <v>5445.0</v>
      </c>
      <c r="G340" s="2">
        <v>5854.0</v>
      </c>
      <c r="H340" s="10">
        <f t="shared" si="2"/>
        <v>0.4819010532</v>
      </c>
      <c r="I340" s="10">
        <f t="shared" si="3"/>
        <v>0.5180989468</v>
      </c>
      <c r="J340" s="9">
        <v>4890.0</v>
      </c>
      <c r="K340" s="10">
        <f t="shared" si="4"/>
        <v>0.4327816621</v>
      </c>
      <c r="L340" s="9">
        <v>4138.0</v>
      </c>
      <c r="M340" s="9">
        <v>257.0</v>
      </c>
      <c r="N340" s="9">
        <v>80.0</v>
      </c>
      <c r="O340" s="10">
        <f t="shared" ref="O340:Q340" si="346">L340/$J340</f>
        <v>0.8462167689</v>
      </c>
      <c r="P340" s="10">
        <f t="shared" si="346"/>
        <v>0.05255623722</v>
      </c>
      <c r="Q340" s="10">
        <f t="shared" si="346"/>
        <v>0.0163599182</v>
      </c>
      <c r="R340" s="10">
        <v>0.233</v>
      </c>
      <c r="S340" s="10">
        <v>0.273</v>
      </c>
      <c r="T340" s="10">
        <v>0.2</v>
      </c>
      <c r="U340" s="9">
        <v>11104.0</v>
      </c>
      <c r="V340" s="10">
        <f t="shared" si="6"/>
        <v>0.9827418356</v>
      </c>
      <c r="W340" s="10">
        <v>0.11599999999999999</v>
      </c>
      <c r="X340" s="9">
        <v>3310.0</v>
      </c>
      <c r="Y340" s="10">
        <f t="shared" si="7"/>
        <v>0.2929462784</v>
      </c>
      <c r="Z340" s="10">
        <v>0.165</v>
      </c>
      <c r="AA340" s="9">
        <v>6439.0</v>
      </c>
      <c r="AB340" s="10">
        <f t="shared" si="8"/>
        <v>0.5698734401</v>
      </c>
      <c r="AC340" s="10">
        <f t="shared" si="9"/>
        <v>0.1371802814</v>
      </c>
      <c r="AD340" s="10">
        <v>0.086</v>
      </c>
      <c r="AE340" s="9">
        <v>69363.0</v>
      </c>
      <c r="AF340" s="9">
        <v>4008.0</v>
      </c>
      <c r="AG340" s="9">
        <v>65508.0</v>
      </c>
      <c r="AH340" s="9">
        <v>8400.0</v>
      </c>
      <c r="AI340" s="10">
        <v>0.099</v>
      </c>
      <c r="AJ340" s="2">
        <v>100.9536019</v>
      </c>
      <c r="AK340" s="2">
        <v>111.92270297787167</v>
      </c>
      <c r="AL340" s="2" t="s">
        <v>77</v>
      </c>
      <c r="AM340" s="2" t="s">
        <v>109</v>
      </c>
    </row>
    <row r="341" ht="15.75" hidden="1" customHeight="1">
      <c r="A341" s="2" t="s">
        <v>426</v>
      </c>
      <c r="B341" s="2">
        <v>32.7</v>
      </c>
      <c r="C341" s="2">
        <v>32.7</v>
      </c>
      <c r="D341" s="2">
        <v>32.7</v>
      </c>
      <c r="E341" s="2">
        <v>1845.0</v>
      </c>
      <c r="F341" s="2">
        <v>1033.0</v>
      </c>
      <c r="G341" s="2">
        <v>812.0</v>
      </c>
      <c r="H341" s="10">
        <f t="shared" si="2"/>
        <v>0.5598915989</v>
      </c>
      <c r="I341" s="10">
        <f t="shared" si="3"/>
        <v>0.4401084011</v>
      </c>
      <c r="J341" s="9">
        <v>815.0</v>
      </c>
      <c r="K341" s="10">
        <f t="shared" si="4"/>
        <v>0.4417344173</v>
      </c>
      <c r="L341" s="9">
        <v>625.0</v>
      </c>
      <c r="M341" s="9">
        <v>164.0</v>
      </c>
      <c r="N341" s="9">
        <v>1.0</v>
      </c>
      <c r="O341" s="10">
        <f t="shared" ref="O341:Q341" si="347">L341/$J341</f>
        <v>0.7668711656</v>
      </c>
      <c r="P341" s="10">
        <f t="shared" si="347"/>
        <v>0.2012269939</v>
      </c>
      <c r="Q341" s="10">
        <f t="shared" si="347"/>
        <v>0.001226993865</v>
      </c>
      <c r="R341" s="10">
        <v>0.226</v>
      </c>
      <c r="S341" s="10">
        <v>0.24100000000000002</v>
      </c>
      <c r="T341" s="10">
        <v>0.20600000000000002</v>
      </c>
      <c r="U341" s="9">
        <v>1821.0</v>
      </c>
      <c r="V341" s="10">
        <f t="shared" si="6"/>
        <v>0.9869918699</v>
      </c>
      <c r="W341" s="10">
        <v>0.166</v>
      </c>
      <c r="X341" s="9">
        <v>334.0</v>
      </c>
      <c r="Y341" s="10">
        <f t="shared" si="7"/>
        <v>0.1810298103</v>
      </c>
      <c r="Z341" s="10">
        <v>0.07200000000000001</v>
      </c>
      <c r="AA341" s="9">
        <v>1179.0</v>
      </c>
      <c r="AB341" s="10">
        <f t="shared" si="8"/>
        <v>0.6390243902</v>
      </c>
      <c r="AC341" s="10">
        <f t="shared" si="9"/>
        <v>0.1799457995</v>
      </c>
      <c r="AD341" s="10">
        <v>0.20199999999999999</v>
      </c>
      <c r="AE341" s="9">
        <v>37789.0</v>
      </c>
      <c r="AF341" s="9">
        <v>1086.0</v>
      </c>
      <c r="AG341" s="9">
        <v>34136.0</v>
      </c>
      <c r="AH341" s="9">
        <v>1555.0</v>
      </c>
      <c r="AI341" s="10">
        <v>0.138</v>
      </c>
      <c r="AJ341" s="2">
        <v>2.508643386</v>
      </c>
      <c r="AK341" s="2">
        <v>735.4572635937024</v>
      </c>
      <c r="AL341" s="2" t="s">
        <v>66</v>
      </c>
      <c r="AM341" s="2" t="s">
        <v>93</v>
      </c>
    </row>
    <row r="342" ht="15.75" hidden="1" customHeight="1">
      <c r="A342" s="2" t="s">
        <v>427</v>
      </c>
      <c r="B342" s="2">
        <v>32.8</v>
      </c>
      <c r="C342" s="2">
        <v>32.7</v>
      </c>
      <c r="D342" s="2">
        <v>32.9</v>
      </c>
      <c r="E342" s="2">
        <v>4506.0</v>
      </c>
      <c r="F342" s="2">
        <v>2101.0</v>
      </c>
      <c r="G342" s="2">
        <v>2405.0</v>
      </c>
      <c r="H342" s="10">
        <f t="shared" si="2"/>
        <v>0.4662671993</v>
      </c>
      <c r="I342" s="10">
        <f t="shared" si="3"/>
        <v>0.5337328007</v>
      </c>
      <c r="J342" s="9">
        <v>2395.0</v>
      </c>
      <c r="K342" s="10">
        <f t="shared" si="4"/>
        <v>0.5315135375</v>
      </c>
      <c r="L342" s="9">
        <v>1593.0</v>
      </c>
      <c r="M342" s="9">
        <v>475.0</v>
      </c>
      <c r="N342" s="9">
        <v>209.0</v>
      </c>
      <c r="O342" s="10">
        <f t="shared" ref="O342:Q342" si="348">L342/$J342</f>
        <v>0.6651356994</v>
      </c>
      <c r="P342" s="10">
        <f t="shared" si="348"/>
        <v>0.1983298539</v>
      </c>
      <c r="Q342" s="10">
        <f t="shared" si="348"/>
        <v>0.0872651357</v>
      </c>
      <c r="R342" s="10">
        <v>0.27899999999999997</v>
      </c>
      <c r="S342" s="10">
        <v>0.26</v>
      </c>
      <c r="T342" s="10">
        <v>0.297</v>
      </c>
      <c r="U342" s="9">
        <v>4467.0</v>
      </c>
      <c r="V342" s="10">
        <f t="shared" si="6"/>
        <v>0.9913448735</v>
      </c>
      <c r="W342" s="10">
        <v>0.11199999999999999</v>
      </c>
      <c r="X342" s="9">
        <v>759.0</v>
      </c>
      <c r="Y342" s="10">
        <f t="shared" si="7"/>
        <v>0.1684420772</v>
      </c>
      <c r="Z342" s="10">
        <v>0.128</v>
      </c>
      <c r="AA342" s="9">
        <v>3096.0</v>
      </c>
      <c r="AB342" s="10">
        <f t="shared" si="8"/>
        <v>0.6870838881</v>
      </c>
      <c r="AC342" s="10">
        <f t="shared" si="9"/>
        <v>0.1444740346</v>
      </c>
      <c r="AD342" s="10">
        <v>0.113</v>
      </c>
      <c r="AE342" s="9">
        <v>74020.0</v>
      </c>
      <c r="AF342" s="9">
        <v>1841.0</v>
      </c>
      <c r="AG342" s="9">
        <v>60049.0</v>
      </c>
      <c r="AH342" s="9">
        <v>3728.0</v>
      </c>
      <c r="AI342" s="10">
        <v>0.061</v>
      </c>
      <c r="AJ342" s="2">
        <v>3.618507939</v>
      </c>
      <c r="AK342" s="2">
        <v>1245.2646438701097</v>
      </c>
      <c r="AL342" s="2" t="s">
        <v>66</v>
      </c>
      <c r="AM342" s="2" t="s">
        <v>144</v>
      </c>
    </row>
    <row r="343" ht="15.75" customHeight="1">
      <c r="A343" s="2" t="s">
        <v>428</v>
      </c>
      <c r="B343" s="2">
        <v>34.1</v>
      </c>
      <c r="C343" s="2">
        <v>32.7</v>
      </c>
      <c r="D343" s="2">
        <v>35.3</v>
      </c>
      <c r="E343" s="2">
        <v>3962.0</v>
      </c>
      <c r="F343" s="2">
        <v>2100.0</v>
      </c>
      <c r="G343" s="2">
        <v>1862.0</v>
      </c>
      <c r="H343" s="10">
        <f t="shared" si="2"/>
        <v>0.5300353357</v>
      </c>
      <c r="I343" s="10">
        <f t="shared" si="3"/>
        <v>0.4699646643</v>
      </c>
      <c r="J343" s="9">
        <v>1629.0</v>
      </c>
      <c r="K343" s="10">
        <f t="shared" si="4"/>
        <v>0.4111559818</v>
      </c>
      <c r="L343" s="9">
        <v>1139.0</v>
      </c>
      <c r="M343" s="9">
        <v>206.0</v>
      </c>
      <c r="N343" s="9">
        <v>93.0</v>
      </c>
      <c r="O343" s="10">
        <f t="shared" ref="O343:Q343" si="349">L343/$J343</f>
        <v>0.6992019644</v>
      </c>
      <c r="P343" s="10">
        <f t="shared" si="349"/>
        <v>0.1264579497</v>
      </c>
      <c r="Q343" s="10">
        <f t="shared" si="349"/>
        <v>0.05709023941</v>
      </c>
      <c r="R343" s="10">
        <v>0.128</v>
      </c>
      <c r="S343" s="10">
        <v>0.114</v>
      </c>
      <c r="T343" s="10">
        <v>0.14300000000000002</v>
      </c>
      <c r="U343" s="9">
        <v>3962.0</v>
      </c>
      <c r="V343" s="10">
        <f t="shared" si="6"/>
        <v>1</v>
      </c>
      <c r="W343" s="10">
        <v>0.22399999999999998</v>
      </c>
      <c r="X343" s="9">
        <v>974.0</v>
      </c>
      <c r="Y343" s="10">
        <f t="shared" si="7"/>
        <v>0.2458354366</v>
      </c>
      <c r="Z343" s="10">
        <v>0.203</v>
      </c>
      <c r="AA343" s="9">
        <v>2635.0</v>
      </c>
      <c r="AB343" s="10">
        <f t="shared" si="8"/>
        <v>0.6650681474</v>
      </c>
      <c r="AC343" s="10">
        <f t="shared" si="9"/>
        <v>0.08909641595</v>
      </c>
      <c r="AD343" s="10">
        <v>0.237</v>
      </c>
      <c r="AE343" s="9">
        <v>48080.0</v>
      </c>
      <c r="AF343" s="9">
        <v>1734.0</v>
      </c>
      <c r="AG343" s="9">
        <v>44875.0</v>
      </c>
      <c r="AH343" s="9">
        <v>3145.0</v>
      </c>
      <c r="AI343" s="10">
        <v>0.174</v>
      </c>
      <c r="AJ343" s="2">
        <v>4.376499783</v>
      </c>
      <c r="AK343" s="2">
        <v>905.2896598761239</v>
      </c>
      <c r="AL343" s="2" t="s">
        <v>66</v>
      </c>
      <c r="AM343" s="2" t="s">
        <v>85</v>
      </c>
    </row>
    <row r="344" ht="15.75" hidden="1" customHeight="1">
      <c r="A344" s="2" t="s">
        <v>429</v>
      </c>
      <c r="B344" s="2">
        <v>32.8</v>
      </c>
      <c r="C344" s="2">
        <v>32.8</v>
      </c>
      <c r="D344" s="2">
        <v>32.9</v>
      </c>
      <c r="E344" s="2">
        <v>5739.0</v>
      </c>
      <c r="F344" s="2">
        <v>2853.0</v>
      </c>
      <c r="G344" s="2">
        <v>2886.0</v>
      </c>
      <c r="H344" s="10">
        <f t="shared" si="2"/>
        <v>0.4971249347</v>
      </c>
      <c r="I344" s="10">
        <f t="shared" si="3"/>
        <v>0.5028750653</v>
      </c>
      <c r="J344" s="9">
        <v>3269.0</v>
      </c>
      <c r="K344" s="10">
        <f t="shared" si="4"/>
        <v>0.5696114306</v>
      </c>
      <c r="L344" s="9">
        <v>2690.0</v>
      </c>
      <c r="M344" s="9">
        <v>193.0</v>
      </c>
      <c r="N344" s="9">
        <v>200.0</v>
      </c>
      <c r="O344" s="10">
        <f t="shared" ref="O344:Q344" si="350">L344/$J344</f>
        <v>0.8228816152</v>
      </c>
      <c r="P344" s="10">
        <f t="shared" si="350"/>
        <v>0.05903946161</v>
      </c>
      <c r="Q344" s="10">
        <f t="shared" si="350"/>
        <v>0.06118078923</v>
      </c>
      <c r="R344" s="10">
        <v>0.247</v>
      </c>
      <c r="S344" s="10">
        <v>0.256</v>
      </c>
      <c r="T344" s="10">
        <v>0.23800000000000002</v>
      </c>
      <c r="U344" s="9">
        <v>5605.0</v>
      </c>
      <c r="V344" s="10">
        <f t="shared" si="6"/>
        <v>0.9766509845</v>
      </c>
      <c r="W344" s="10">
        <v>0.115</v>
      </c>
      <c r="X344" s="9">
        <v>1254.0</v>
      </c>
      <c r="Y344" s="10">
        <f t="shared" si="7"/>
        <v>0.218504966</v>
      </c>
      <c r="Z344" s="10">
        <v>0.258</v>
      </c>
      <c r="AA344" s="9">
        <v>4007.0</v>
      </c>
      <c r="AB344" s="10">
        <f t="shared" si="8"/>
        <v>0.6982052622</v>
      </c>
      <c r="AC344" s="10">
        <f t="shared" si="9"/>
        <v>0.08328977174</v>
      </c>
      <c r="AD344" s="10">
        <v>0.07400000000000001</v>
      </c>
      <c r="AE344" s="9">
        <v>69818.0</v>
      </c>
      <c r="AF344" s="9">
        <v>2405.0</v>
      </c>
      <c r="AG344" s="9">
        <v>56163.0</v>
      </c>
      <c r="AH344" s="9">
        <v>4545.0</v>
      </c>
      <c r="AI344" s="10">
        <v>0.059000000000000004</v>
      </c>
      <c r="AJ344" s="2">
        <v>2.221465182</v>
      </c>
      <c r="AK344" s="2">
        <v>2583.4300922209995</v>
      </c>
      <c r="AL344" s="2" t="s">
        <v>59</v>
      </c>
      <c r="AM344" s="2" t="s">
        <v>64</v>
      </c>
    </row>
    <row r="345" ht="15.75" hidden="1" customHeight="1">
      <c r="A345" s="2" t="s">
        <v>430</v>
      </c>
      <c r="B345" s="2">
        <v>32.9</v>
      </c>
      <c r="C345" s="2">
        <v>32.8</v>
      </c>
      <c r="D345" s="2">
        <v>33.3</v>
      </c>
      <c r="E345" s="2">
        <v>6175.0</v>
      </c>
      <c r="F345" s="2">
        <v>3228.0</v>
      </c>
      <c r="G345" s="2">
        <v>2947.0</v>
      </c>
      <c r="H345" s="10">
        <f t="shared" si="2"/>
        <v>0.5227530364</v>
      </c>
      <c r="I345" s="10">
        <f t="shared" si="3"/>
        <v>0.4772469636</v>
      </c>
      <c r="J345" s="9">
        <v>3819.0</v>
      </c>
      <c r="K345" s="10">
        <f t="shared" si="4"/>
        <v>0.6184615385</v>
      </c>
      <c r="L345" s="9">
        <v>1368.0</v>
      </c>
      <c r="M345" s="9">
        <v>188.0</v>
      </c>
      <c r="N345" s="9">
        <v>941.0</v>
      </c>
      <c r="O345" s="10">
        <f t="shared" ref="O345:Q345" si="351">L345/$J345</f>
        <v>0.3582089552</v>
      </c>
      <c r="P345" s="10">
        <f t="shared" si="351"/>
        <v>0.04922754648</v>
      </c>
      <c r="Q345" s="10">
        <f t="shared" si="351"/>
        <v>0.246399581</v>
      </c>
      <c r="R345" s="10">
        <v>0.6829999999999999</v>
      </c>
      <c r="S345" s="10">
        <v>0.722</v>
      </c>
      <c r="T345" s="10">
        <v>0.638</v>
      </c>
      <c r="U345" s="9">
        <v>6135.0</v>
      </c>
      <c r="V345" s="10">
        <f t="shared" si="6"/>
        <v>0.9935222672</v>
      </c>
      <c r="W345" s="10">
        <v>0.157</v>
      </c>
      <c r="X345" s="9">
        <v>545.0</v>
      </c>
      <c r="Y345" s="10">
        <f t="shared" si="7"/>
        <v>0.08825910931</v>
      </c>
      <c r="Z345" s="10">
        <v>0.064</v>
      </c>
      <c r="AA345" s="9">
        <v>4896.0</v>
      </c>
      <c r="AB345" s="10">
        <f t="shared" si="8"/>
        <v>0.7928744939</v>
      </c>
      <c r="AC345" s="10">
        <f t="shared" si="9"/>
        <v>0.1188663968</v>
      </c>
      <c r="AD345" s="10">
        <v>0.155</v>
      </c>
      <c r="AE345" s="9">
        <v>82787.0</v>
      </c>
      <c r="AF345" s="9">
        <v>3068.0</v>
      </c>
      <c r="AG345" s="9">
        <v>54216.0</v>
      </c>
      <c r="AH345" s="9">
        <v>5659.0</v>
      </c>
      <c r="AI345" s="10">
        <v>0.033</v>
      </c>
      <c r="AJ345" s="2">
        <v>0.698472052</v>
      </c>
      <c r="AK345" s="2">
        <v>8840.725956491098</v>
      </c>
      <c r="AL345" s="2" t="s">
        <v>59</v>
      </c>
      <c r="AM345" s="2" t="s">
        <v>64</v>
      </c>
    </row>
    <row r="346" ht="15.75" hidden="1" customHeight="1">
      <c r="A346" s="2" t="s">
        <v>431</v>
      </c>
      <c r="B346" s="2">
        <v>33.3</v>
      </c>
      <c r="C346" s="2">
        <v>32.8</v>
      </c>
      <c r="D346" s="2">
        <v>33.6</v>
      </c>
      <c r="E346" s="2">
        <v>3470.0</v>
      </c>
      <c r="F346" s="2">
        <v>1838.0</v>
      </c>
      <c r="G346" s="2">
        <v>1632.0</v>
      </c>
      <c r="H346" s="10">
        <f t="shared" si="2"/>
        <v>0.5296829971</v>
      </c>
      <c r="I346" s="10">
        <f t="shared" si="3"/>
        <v>0.4703170029</v>
      </c>
      <c r="J346" s="9">
        <v>1780.0</v>
      </c>
      <c r="K346" s="10">
        <f t="shared" si="4"/>
        <v>0.5129682997</v>
      </c>
      <c r="L346" s="9">
        <v>1379.0</v>
      </c>
      <c r="M346" s="9">
        <v>180.0</v>
      </c>
      <c r="N346" s="9">
        <v>91.0</v>
      </c>
      <c r="O346" s="10">
        <f t="shared" ref="O346:Q346" si="352">L346/$J346</f>
        <v>0.7747191011</v>
      </c>
      <c r="P346" s="10">
        <f t="shared" si="352"/>
        <v>0.1011235955</v>
      </c>
      <c r="Q346" s="10">
        <f t="shared" si="352"/>
        <v>0.05112359551</v>
      </c>
      <c r="R346" s="10">
        <v>0.18600000000000003</v>
      </c>
      <c r="S346" s="10">
        <v>0.177</v>
      </c>
      <c r="T346" s="10">
        <v>0.19699999999999998</v>
      </c>
      <c r="U346" s="9">
        <v>3470.0</v>
      </c>
      <c r="V346" s="10">
        <f t="shared" si="6"/>
        <v>1</v>
      </c>
      <c r="W346" s="10">
        <v>0.162</v>
      </c>
      <c r="X346" s="9">
        <v>859.0</v>
      </c>
      <c r="Y346" s="10">
        <f t="shared" si="7"/>
        <v>0.2475504323</v>
      </c>
      <c r="Z346" s="10">
        <v>0.26899999999999996</v>
      </c>
      <c r="AA346" s="9">
        <v>2227.0</v>
      </c>
      <c r="AB346" s="10">
        <f t="shared" si="8"/>
        <v>0.6417867435</v>
      </c>
      <c r="AC346" s="10">
        <f t="shared" si="9"/>
        <v>0.1106628242</v>
      </c>
      <c r="AD346" s="10">
        <v>0.13</v>
      </c>
      <c r="AE346" s="9">
        <v>53266.0</v>
      </c>
      <c r="AF346" s="9">
        <v>1489.0</v>
      </c>
      <c r="AG346" s="9">
        <v>46366.0</v>
      </c>
      <c r="AH346" s="9">
        <v>2675.0</v>
      </c>
      <c r="AI346" s="10">
        <v>0.054000000000000006</v>
      </c>
      <c r="AJ346" s="2">
        <v>1.502237716</v>
      </c>
      <c r="AK346" s="2">
        <v>2309.887418643402</v>
      </c>
      <c r="AL346" s="2" t="s">
        <v>59</v>
      </c>
      <c r="AM346" s="2" t="s">
        <v>111</v>
      </c>
    </row>
    <row r="347" ht="15.75" customHeight="1">
      <c r="A347" s="2" t="s">
        <v>432</v>
      </c>
      <c r="B347" s="2">
        <v>34.7</v>
      </c>
      <c r="C347" s="2">
        <v>32.8</v>
      </c>
      <c r="D347" s="2">
        <v>37.8</v>
      </c>
      <c r="E347" s="2">
        <v>4944.0</v>
      </c>
      <c r="F347" s="2">
        <v>2451.0</v>
      </c>
      <c r="G347" s="2">
        <v>2493.0</v>
      </c>
      <c r="H347" s="10">
        <f t="shared" si="2"/>
        <v>0.4957524272</v>
      </c>
      <c r="I347" s="10">
        <f t="shared" si="3"/>
        <v>0.5042475728</v>
      </c>
      <c r="J347" s="9">
        <v>2410.0</v>
      </c>
      <c r="K347" s="10">
        <f t="shared" si="4"/>
        <v>0.4874595469</v>
      </c>
      <c r="L347" s="9">
        <v>1865.0</v>
      </c>
      <c r="M347" s="9">
        <v>304.0</v>
      </c>
      <c r="N347" s="9">
        <v>120.0</v>
      </c>
      <c r="O347" s="10">
        <f t="shared" ref="O347:Q347" si="353">L347/$J347</f>
        <v>0.7738589212</v>
      </c>
      <c r="P347" s="10">
        <f t="shared" si="353"/>
        <v>0.1261410788</v>
      </c>
      <c r="Q347" s="10">
        <f t="shared" si="353"/>
        <v>0.04979253112</v>
      </c>
      <c r="R347" s="10">
        <v>0.172</v>
      </c>
      <c r="S347" s="10">
        <v>0.21</v>
      </c>
      <c r="T347" s="10">
        <v>0.13699999999999998</v>
      </c>
      <c r="U347" s="9">
        <v>4944.0</v>
      </c>
      <c r="V347" s="10">
        <f t="shared" si="6"/>
        <v>1</v>
      </c>
      <c r="W347" s="10">
        <v>0.163</v>
      </c>
      <c r="X347" s="9">
        <v>1183.0</v>
      </c>
      <c r="Y347" s="10">
        <f t="shared" si="7"/>
        <v>0.2392799353</v>
      </c>
      <c r="Z347" s="10">
        <v>0.248</v>
      </c>
      <c r="AA347" s="9">
        <v>3246.0</v>
      </c>
      <c r="AB347" s="10">
        <f t="shared" si="8"/>
        <v>0.6565533981</v>
      </c>
      <c r="AC347" s="10">
        <f t="shared" si="9"/>
        <v>0.1041666667</v>
      </c>
      <c r="AD347" s="10">
        <v>0.146</v>
      </c>
      <c r="AE347" s="9">
        <v>68413.0</v>
      </c>
      <c r="AF347" s="9">
        <v>1674.0</v>
      </c>
      <c r="AG347" s="9">
        <v>51136.0</v>
      </c>
      <c r="AH347" s="9">
        <v>3946.0</v>
      </c>
      <c r="AI347" s="10">
        <v>0.135</v>
      </c>
      <c r="AJ347" s="2">
        <v>1.937031216</v>
      </c>
      <c r="AK347" s="2">
        <v>2552.3594866010667</v>
      </c>
      <c r="AL347" s="2" t="s">
        <v>59</v>
      </c>
      <c r="AM347" s="2" t="s">
        <v>60</v>
      </c>
    </row>
    <row r="348" ht="15.75" customHeight="1">
      <c r="A348" s="2" t="s">
        <v>433</v>
      </c>
      <c r="B348" s="2">
        <v>37.1</v>
      </c>
      <c r="C348" s="2">
        <v>32.8</v>
      </c>
      <c r="D348" s="2">
        <v>41.1</v>
      </c>
      <c r="E348" s="2">
        <v>4683.0</v>
      </c>
      <c r="F348" s="2">
        <v>2358.0</v>
      </c>
      <c r="G348" s="2">
        <v>2325.0</v>
      </c>
      <c r="H348" s="10">
        <f t="shared" si="2"/>
        <v>0.5035233824</v>
      </c>
      <c r="I348" s="10">
        <f t="shared" si="3"/>
        <v>0.4964766176</v>
      </c>
      <c r="J348" s="9">
        <v>2065.0</v>
      </c>
      <c r="K348" s="10">
        <f t="shared" si="4"/>
        <v>0.4409566517</v>
      </c>
      <c r="L348" s="9">
        <v>1439.0</v>
      </c>
      <c r="M348" s="9">
        <v>359.0</v>
      </c>
      <c r="N348" s="9">
        <v>171.0</v>
      </c>
      <c r="O348" s="10">
        <f t="shared" ref="O348:Q348" si="354">L348/$J348</f>
        <v>0.6968523002</v>
      </c>
      <c r="P348" s="10">
        <f t="shared" si="354"/>
        <v>0.1738498789</v>
      </c>
      <c r="Q348" s="10">
        <f t="shared" si="354"/>
        <v>0.08280871671</v>
      </c>
      <c r="R348" s="10">
        <v>0.247</v>
      </c>
      <c r="S348" s="10">
        <v>0.243</v>
      </c>
      <c r="T348" s="10">
        <v>0.25</v>
      </c>
      <c r="U348" s="9">
        <v>4664.0</v>
      </c>
      <c r="V348" s="10">
        <f t="shared" si="6"/>
        <v>0.9959427717</v>
      </c>
      <c r="W348" s="10">
        <v>0.18600000000000003</v>
      </c>
      <c r="X348" s="9">
        <v>1136.0</v>
      </c>
      <c r="Y348" s="10">
        <f t="shared" si="7"/>
        <v>0.242579543</v>
      </c>
      <c r="Z348" s="10">
        <v>0.21600000000000003</v>
      </c>
      <c r="AA348" s="9">
        <v>2940.0</v>
      </c>
      <c r="AB348" s="10">
        <f t="shared" si="8"/>
        <v>0.6278026906</v>
      </c>
      <c r="AC348" s="10">
        <f t="shared" si="9"/>
        <v>0.1296177664</v>
      </c>
      <c r="AD348" s="10">
        <v>0.17</v>
      </c>
      <c r="AE348" s="9">
        <v>69335.0</v>
      </c>
      <c r="AF348" s="9">
        <v>1635.0</v>
      </c>
      <c r="AG348" s="9">
        <v>60563.0</v>
      </c>
      <c r="AH348" s="9">
        <v>3644.0</v>
      </c>
      <c r="AI348" s="10">
        <v>0.073</v>
      </c>
      <c r="AJ348" s="2">
        <v>2.446729992</v>
      </c>
      <c r="AK348" s="2">
        <v>1913.983159282743</v>
      </c>
      <c r="AL348" s="2" t="s">
        <v>59</v>
      </c>
      <c r="AM348" s="2" t="s">
        <v>144</v>
      </c>
    </row>
    <row r="349" ht="15.75" hidden="1" customHeight="1">
      <c r="A349" s="2" t="s">
        <v>434</v>
      </c>
      <c r="B349" s="2">
        <v>33.4</v>
      </c>
      <c r="C349" s="2">
        <v>32.8</v>
      </c>
      <c r="D349" s="2">
        <v>33.9</v>
      </c>
      <c r="E349" s="2">
        <v>6504.0</v>
      </c>
      <c r="F349" s="2">
        <v>3426.0</v>
      </c>
      <c r="G349" s="2">
        <v>3078.0</v>
      </c>
      <c r="H349" s="10">
        <f t="shared" si="2"/>
        <v>0.5267527675</v>
      </c>
      <c r="I349" s="10">
        <f t="shared" si="3"/>
        <v>0.4732472325</v>
      </c>
      <c r="J349" s="9">
        <v>3124.0</v>
      </c>
      <c r="K349" s="10">
        <f t="shared" si="4"/>
        <v>0.4803198032</v>
      </c>
      <c r="L349" s="9">
        <v>2545.0</v>
      </c>
      <c r="M349" s="9">
        <v>345.0</v>
      </c>
      <c r="N349" s="9">
        <v>126.0</v>
      </c>
      <c r="O349" s="10">
        <f t="shared" ref="O349:Q349" si="355">L349/$J349</f>
        <v>0.8146606914</v>
      </c>
      <c r="P349" s="10">
        <f t="shared" si="355"/>
        <v>0.1104353393</v>
      </c>
      <c r="Q349" s="10">
        <f t="shared" si="355"/>
        <v>0.04033290653</v>
      </c>
      <c r="R349" s="10">
        <v>0.183</v>
      </c>
      <c r="S349" s="10">
        <v>0.171</v>
      </c>
      <c r="T349" s="10">
        <v>0.195</v>
      </c>
      <c r="U349" s="9">
        <v>6486.0</v>
      </c>
      <c r="V349" s="10">
        <f t="shared" si="6"/>
        <v>0.9972324723</v>
      </c>
      <c r="W349" s="10">
        <v>0.092</v>
      </c>
      <c r="X349" s="9">
        <v>1791.0</v>
      </c>
      <c r="Y349" s="10">
        <f t="shared" si="7"/>
        <v>0.2753690037</v>
      </c>
      <c r="Z349" s="10">
        <v>0.136</v>
      </c>
      <c r="AA349" s="9">
        <v>3946.0</v>
      </c>
      <c r="AB349" s="10">
        <f t="shared" si="8"/>
        <v>0.606703567</v>
      </c>
      <c r="AC349" s="10">
        <f t="shared" si="9"/>
        <v>0.1179274293</v>
      </c>
      <c r="AD349" s="10">
        <v>0.079</v>
      </c>
      <c r="AE349" s="9">
        <v>75647.0</v>
      </c>
      <c r="AF349" s="9">
        <v>2355.0</v>
      </c>
      <c r="AG349" s="9">
        <v>67372.0</v>
      </c>
      <c r="AH349" s="9">
        <v>4857.0</v>
      </c>
      <c r="AI349" s="10">
        <v>0.086</v>
      </c>
      <c r="AJ349" s="2">
        <v>4.996954947</v>
      </c>
      <c r="AK349" s="2">
        <v>1301.592683741281</v>
      </c>
      <c r="AL349" s="2" t="s">
        <v>66</v>
      </c>
      <c r="AM349" s="2" t="s">
        <v>144</v>
      </c>
    </row>
    <row r="350" ht="15.75" hidden="1" customHeight="1">
      <c r="A350" s="2" t="s">
        <v>435</v>
      </c>
      <c r="B350" s="2">
        <v>33.5</v>
      </c>
      <c r="C350" s="2">
        <v>32.8</v>
      </c>
      <c r="D350" s="2">
        <v>34.9</v>
      </c>
      <c r="E350" s="2">
        <v>3470.0</v>
      </c>
      <c r="F350" s="2">
        <v>1806.0</v>
      </c>
      <c r="G350" s="2">
        <v>1664.0</v>
      </c>
      <c r="H350" s="10">
        <f t="shared" si="2"/>
        <v>0.5204610951</v>
      </c>
      <c r="I350" s="10">
        <f t="shared" si="3"/>
        <v>0.4795389049</v>
      </c>
      <c r="J350" s="9">
        <v>1549.0</v>
      </c>
      <c r="K350" s="10">
        <f t="shared" si="4"/>
        <v>0.4463976945</v>
      </c>
      <c r="L350" s="9">
        <v>1223.0</v>
      </c>
      <c r="M350" s="9">
        <v>202.0</v>
      </c>
      <c r="N350" s="9">
        <v>80.0</v>
      </c>
      <c r="O350" s="10">
        <f t="shared" ref="O350:Q350" si="356">L350/$J350</f>
        <v>0.7895416398</v>
      </c>
      <c r="P350" s="10">
        <f t="shared" si="356"/>
        <v>0.130406714</v>
      </c>
      <c r="Q350" s="10">
        <f t="shared" si="356"/>
        <v>0.05164622337</v>
      </c>
      <c r="R350" s="10">
        <v>0.07400000000000001</v>
      </c>
      <c r="S350" s="10">
        <v>0.087</v>
      </c>
      <c r="T350" s="10">
        <v>0.061</v>
      </c>
      <c r="U350" s="9">
        <v>3454.0</v>
      </c>
      <c r="V350" s="10">
        <f t="shared" si="6"/>
        <v>0.995389049</v>
      </c>
      <c r="W350" s="10">
        <v>0.121</v>
      </c>
      <c r="X350" s="9">
        <v>1054.0</v>
      </c>
      <c r="Y350" s="10">
        <f t="shared" si="7"/>
        <v>0.3037463977</v>
      </c>
      <c r="Z350" s="10">
        <v>0.175</v>
      </c>
      <c r="AA350" s="9">
        <v>2234.0</v>
      </c>
      <c r="AB350" s="10">
        <f t="shared" si="8"/>
        <v>0.6438040346</v>
      </c>
      <c r="AC350" s="10">
        <f t="shared" si="9"/>
        <v>0.05244956772</v>
      </c>
      <c r="AD350" s="10">
        <v>0.10300000000000001</v>
      </c>
      <c r="AE350" s="9">
        <v>64712.0</v>
      </c>
      <c r="AF350" s="9">
        <v>1100.0</v>
      </c>
      <c r="AG350" s="9">
        <v>57578.0</v>
      </c>
      <c r="AH350" s="9">
        <v>2552.0</v>
      </c>
      <c r="AI350" s="10">
        <v>0.10300000000000001</v>
      </c>
      <c r="AJ350" s="2">
        <v>3.121514815</v>
      </c>
      <c r="AK350" s="2">
        <v>1111.639766476649</v>
      </c>
      <c r="AL350" s="2" t="s">
        <v>66</v>
      </c>
      <c r="AM350" s="2" t="s">
        <v>64</v>
      </c>
    </row>
    <row r="351" ht="15.75" customHeight="1">
      <c r="A351" s="2" t="s">
        <v>436</v>
      </c>
      <c r="B351" s="2">
        <v>36.9</v>
      </c>
      <c r="C351" s="2">
        <v>32.8</v>
      </c>
      <c r="D351" s="2">
        <v>41.5</v>
      </c>
      <c r="E351" s="2">
        <v>6058.0</v>
      </c>
      <c r="F351" s="2">
        <v>3183.0</v>
      </c>
      <c r="G351" s="2">
        <v>2875.0</v>
      </c>
      <c r="H351" s="10">
        <f t="shared" si="2"/>
        <v>0.525420931</v>
      </c>
      <c r="I351" s="10">
        <f t="shared" si="3"/>
        <v>0.474579069</v>
      </c>
      <c r="J351" s="9">
        <v>3176.0</v>
      </c>
      <c r="K351" s="10">
        <f t="shared" si="4"/>
        <v>0.5242654341</v>
      </c>
      <c r="L351" s="9">
        <v>2412.0</v>
      </c>
      <c r="M351" s="9">
        <v>490.0</v>
      </c>
      <c r="N351" s="9">
        <v>174.0</v>
      </c>
      <c r="O351" s="10">
        <f t="shared" ref="O351:Q351" si="357">L351/$J351</f>
        <v>0.7594458438</v>
      </c>
      <c r="P351" s="10">
        <f t="shared" si="357"/>
        <v>0.1542821159</v>
      </c>
      <c r="Q351" s="10">
        <f t="shared" si="357"/>
        <v>0.05478589421</v>
      </c>
      <c r="R351" s="10">
        <v>0.27699999999999997</v>
      </c>
      <c r="S351" s="10">
        <v>0.305</v>
      </c>
      <c r="T351" s="10">
        <v>0.249</v>
      </c>
      <c r="U351" s="9">
        <v>6053.0</v>
      </c>
      <c r="V351" s="10">
        <f t="shared" si="6"/>
        <v>0.9991746451</v>
      </c>
      <c r="W351" s="10">
        <v>0.085</v>
      </c>
      <c r="X351" s="9">
        <v>1134.0</v>
      </c>
      <c r="Y351" s="10">
        <f t="shared" si="7"/>
        <v>0.1871904919</v>
      </c>
      <c r="Z351" s="10">
        <v>0.156</v>
      </c>
      <c r="AA351" s="9">
        <v>4043.0</v>
      </c>
      <c r="AB351" s="10">
        <f t="shared" si="8"/>
        <v>0.6673819742</v>
      </c>
      <c r="AC351" s="10">
        <f t="shared" si="9"/>
        <v>0.1454275338</v>
      </c>
      <c r="AD351" s="10">
        <v>0.07400000000000001</v>
      </c>
      <c r="AE351" s="9">
        <v>62331.0</v>
      </c>
      <c r="AF351" s="9">
        <v>2613.0</v>
      </c>
      <c r="AG351" s="9">
        <v>55313.0</v>
      </c>
      <c r="AH351" s="9">
        <v>5113.0</v>
      </c>
      <c r="AI351" s="10">
        <v>0.059000000000000004</v>
      </c>
      <c r="AJ351" s="2">
        <v>5.131283188</v>
      </c>
      <c r="AK351" s="2">
        <v>1180.6013774814098</v>
      </c>
      <c r="AL351" s="2" t="s">
        <v>66</v>
      </c>
      <c r="AM351" s="2" t="s">
        <v>85</v>
      </c>
    </row>
    <row r="352" ht="15.75" hidden="1" customHeight="1">
      <c r="A352" s="2" t="s">
        <v>437</v>
      </c>
      <c r="B352" s="2">
        <v>32.6</v>
      </c>
      <c r="C352" s="2">
        <v>32.9</v>
      </c>
      <c r="D352" s="2">
        <v>31.8</v>
      </c>
      <c r="E352" s="2">
        <v>3486.0</v>
      </c>
      <c r="F352" s="2">
        <v>1695.0</v>
      </c>
      <c r="G352" s="2">
        <v>1791.0</v>
      </c>
      <c r="H352" s="10">
        <f t="shared" si="2"/>
        <v>0.4862306368</v>
      </c>
      <c r="I352" s="10">
        <f t="shared" si="3"/>
        <v>0.5137693632</v>
      </c>
      <c r="J352" s="9">
        <v>1359.0</v>
      </c>
      <c r="K352" s="10">
        <f t="shared" si="4"/>
        <v>0.3898450947</v>
      </c>
      <c r="L352" s="9">
        <v>1003.0</v>
      </c>
      <c r="M352" s="9">
        <v>133.0</v>
      </c>
      <c r="N352" s="9">
        <v>0.0</v>
      </c>
      <c r="O352" s="10">
        <f t="shared" ref="O352:Q352" si="358">L352/$J352</f>
        <v>0.7380426784</v>
      </c>
      <c r="P352" s="10">
        <f t="shared" si="358"/>
        <v>0.097866078</v>
      </c>
      <c r="Q352" s="10">
        <f t="shared" si="358"/>
        <v>0</v>
      </c>
      <c r="R352" s="10">
        <v>0.162</v>
      </c>
      <c r="S352" s="10">
        <v>0.165</v>
      </c>
      <c r="T352" s="10">
        <v>0.159</v>
      </c>
      <c r="U352" s="9">
        <v>3485.0</v>
      </c>
      <c r="V352" s="10">
        <f t="shared" si="6"/>
        <v>0.9997131383</v>
      </c>
      <c r="W352" s="10">
        <v>0.204</v>
      </c>
      <c r="X352" s="9">
        <v>1117.0</v>
      </c>
      <c r="Y352" s="10">
        <f t="shared" si="7"/>
        <v>0.3204245554</v>
      </c>
      <c r="Z352" s="10">
        <v>0.29100000000000004</v>
      </c>
      <c r="AA352" s="9">
        <v>1943.0</v>
      </c>
      <c r="AB352" s="10">
        <f t="shared" si="8"/>
        <v>0.5573723465</v>
      </c>
      <c r="AC352" s="10">
        <f t="shared" si="9"/>
        <v>0.1222030981</v>
      </c>
      <c r="AD352" s="10">
        <v>0.184</v>
      </c>
      <c r="AE352" s="9">
        <v>61749.0</v>
      </c>
      <c r="AF352" s="9">
        <v>1010.0</v>
      </c>
      <c r="AG352" s="9">
        <v>47292.0</v>
      </c>
      <c r="AH352" s="9">
        <v>2470.0</v>
      </c>
      <c r="AI352" s="10">
        <v>0.159</v>
      </c>
      <c r="AJ352" s="2">
        <v>737.9045229</v>
      </c>
      <c r="AK352" s="2">
        <v>4.724188417086609</v>
      </c>
      <c r="AL352" s="2" t="s">
        <v>77</v>
      </c>
      <c r="AM352" s="2" t="s">
        <v>109</v>
      </c>
    </row>
    <row r="353" ht="15.75" hidden="1" customHeight="1">
      <c r="A353" s="2" t="s">
        <v>438</v>
      </c>
      <c r="B353" s="2">
        <v>33.8</v>
      </c>
      <c r="C353" s="2">
        <v>32.9</v>
      </c>
      <c r="D353" s="2">
        <v>33.9</v>
      </c>
      <c r="E353" s="2">
        <v>3882.0</v>
      </c>
      <c r="F353" s="2">
        <v>1593.0</v>
      </c>
      <c r="G353" s="2">
        <v>2289.0</v>
      </c>
      <c r="H353" s="10">
        <f t="shared" si="2"/>
        <v>0.4103554869</v>
      </c>
      <c r="I353" s="10">
        <f t="shared" si="3"/>
        <v>0.5896445131</v>
      </c>
      <c r="J353" s="9">
        <v>1722.0</v>
      </c>
      <c r="K353" s="10">
        <f t="shared" si="4"/>
        <v>0.4435857805</v>
      </c>
      <c r="L353" s="9">
        <v>934.0</v>
      </c>
      <c r="M353" s="9">
        <v>378.0</v>
      </c>
      <c r="N353" s="9">
        <v>181.0</v>
      </c>
      <c r="O353" s="10">
        <f t="shared" ref="O353:Q353" si="359">L353/$J353</f>
        <v>0.5423925668</v>
      </c>
      <c r="P353" s="10">
        <f t="shared" si="359"/>
        <v>0.2195121951</v>
      </c>
      <c r="Q353" s="10">
        <f t="shared" si="359"/>
        <v>0.1051103368</v>
      </c>
      <c r="R353" s="10">
        <v>0.157</v>
      </c>
      <c r="S353" s="10">
        <v>0.149</v>
      </c>
      <c r="T353" s="10">
        <v>0.161</v>
      </c>
      <c r="U353" s="9">
        <v>3882.0</v>
      </c>
      <c r="V353" s="10">
        <f t="shared" si="6"/>
        <v>1</v>
      </c>
      <c r="W353" s="10">
        <v>0.29600000000000004</v>
      </c>
      <c r="X353" s="9">
        <v>947.0</v>
      </c>
      <c r="Y353" s="10">
        <f t="shared" si="7"/>
        <v>0.2439464194</v>
      </c>
      <c r="Z353" s="10">
        <v>0.414</v>
      </c>
      <c r="AA353" s="9">
        <v>2408.0</v>
      </c>
      <c r="AB353" s="10">
        <f t="shared" si="8"/>
        <v>0.620298815</v>
      </c>
      <c r="AC353" s="10">
        <f t="shared" si="9"/>
        <v>0.1357547656</v>
      </c>
      <c r="AD353" s="10">
        <v>0.255</v>
      </c>
      <c r="AE353" s="9">
        <v>33005.0</v>
      </c>
      <c r="AF353" s="9">
        <v>1822.0</v>
      </c>
      <c r="AG353" s="9">
        <v>26994.0</v>
      </c>
      <c r="AH353" s="9">
        <v>3072.0</v>
      </c>
      <c r="AI353" s="10">
        <v>0.10400000000000001</v>
      </c>
      <c r="AJ353" s="2">
        <v>17.42700208</v>
      </c>
      <c r="AK353" s="2">
        <v>222.7577630495124</v>
      </c>
      <c r="AL353" s="2" t="s">
        <v>77</v>
      </c>
      <c r="AM353" s="2" t="s">
        <v>64</v>
      </c>
    </row>
    <row r="354" ht="15.75" hidden="1" customHeight="1">
      <c r="A354" s="2" t="s">
        <v>439</v>
      </c>
      <c r="B354" s="2">
        <v>30.3</v>
      </c>
      <c r="C354" s="2">
        <v>32.9</v>
      </c>
      <c r="D354" s="2">
        <v>25.5</v>
      </c>
      <c r="E354" s="2">
        <v>867.0</v>
      </c>
      <c r="F354" s="2">
        <v>525.0</v>
      </c>
      <c r="G354" s="2">
        <v>342.0</v>
      </c>
      <c r="H354" s="10">
        <f t="shared" si="2"/>
        <v>0.6055363322</v>
      </c>
      <c r="I354" s="10">
        <f t="shared" si="3"/>
        <v>0.3944636678</v>
      </c>
      <c r="J354" s="9">
        <v>458.0</v>
      </c>
      <c r="K354" s="10">
        <f t="shared" si="4"/>
        <v>0.5282583622</v>
      </c>
      <c r="L354" s="9">
        <v>337.0</v>
      </c>
      <c r="M354" s="9">
        <v>42.0</v>
      </c>
      <c r="N354" s="9">
        <v>8.0</v>
      </c>
      <c r="O354" s="10">
        <f t="shared" ref="O354:Q354" si="360">L354/$J354</f>
        <v>0.7358078603</v>
      </c>
      <c r="P354" s="10">
        <f t="shared" si="360"/>
        <v>0.09170305677</v>
      </c>
      <c r="Q354" s="10">
        <f t="shared" si="360"/>
        <v>0.01746724891</v>
      </c>
      <c r="R354" s="10">
        <v>0.33</v>
      </c>
      <c r="S354" s="10">
        <v>0.244</v>
      </c>
      <c r="T354" s="10">
        <v>0.532</v>
      </c>
      <c r="U354" s="9">
        <v>841.0</v>
      </c>
      <c r="V354" s="10">
        <f t="shared" si="6"/>
        <v>0.970011534</v>
      </c>
      <c r="W354" s="10">
        <v>0.212</v>
      </c>
      <c r="X354" s="9">
        <v>76.0</v>
      </c>
      <c r="Y354" s="10">
        <f t="shared" si="7"/>
        <v>0.08765859285</v>
      </c>
      <c r="Z354" s="10">
        <v>0.0</v>
      </c>
      <c r="AA354" s="9">
        <v>736.0</v>
      </c>
      <c r="AB354" s="10">
        <f t="shared" si="8"/>
        <v>0.8489042676</v>
      </c>
      <c r="AC354" s="10">
        <f t="shared" si="9"/>
        <v>0.06343713956</v>
      </c>
      <c r="AD354" s="10">
        <v>0.23600000000000002</v>
      </c>
      <c r="AE354" s="9">
        <v>55379.0</v>
      </c>
      <c r="AF354" s="9">
        <v>473.0</v>
      </c>
      <c r="AG354" s="9">
        <v>55288.0</v>
      </c>
      <c r="AH354" s="9">
        <v>778.0</v>
      </c>
      <c r="AI354" s="10">
        <v>0.27699999999999997</v>
      </c>
      <c r="AJ354" s="2">
        <v>1.05727448</v>
      </c>
      <c r="AK354" s="2">
        <v>820.0330343734391</v>
      </c>
      <c r="AL354" s="2" t="s">
        <v>66</v>
      </c>
      <c r="AM354" s="2" t="s">
        <v>60</v>
      </c>
    </row>
    <row r="355" ht="15.75" hidden="1" customHeight="1">
      <c r="A355" s="2" t="s">
        <v>440</v>
      </c>
      <c r="B355" s="2">
        <v>33.9</v>
      </c>
      <c r="C355" s="2">
        <v>33.0</v>
      </c>
      <c r="D355" s="2">
        <v>34.6</v>
      </c>
      <c r="E355" s="2">
        <v>3432.0</v>
      </c>
      <c r="F355" s="2">
        <v>1784.0</v>
      </c>
      <c r="G355" s="2">
        <v>1648.0</v>
      </c>
      <c r="H355" s="10">
        <f t="shared" si="2"/>
        <v>0.5198135198</v>
      </c>
      <c r="I355" s="10">
        <f t="shared" si="3"/>
        <v>0.4801864802</v>
      </c>
      <c r="J355" s="9">
        <v>1390.0</v>
      </c>
      <c r="K355" s="10">
        <f t="shared" si="4"/>
        <v>0.405011655</v>
      </c>
      <c r="L355" s="9">
        <v>1045.0</v>
      </c>
      <c r="M355" s="9">
        <v>172.0</v>
      </c>
      <c r="N355" s="9">
        <v>20.0</v>
      </c>
      <c r="O355" s="10">
        <f t="shared" ref="O355:Q355" si="361">L355/$J355</f>
        <v>0.7517985612</v>
      </c>
      <c r="P355" s="10">
        <f t="shared" si="361"/>
        <v>0.1237410072</v>
      </c>
      <c r="Q355" s="10">
        <f t="shared" si="361"/>
        <v>0.01438848921</v>
      </c>
      <c r="R355" s="10">
        <v>0.138</v>
      </c>
      <c r="S355" s="10">
        <v>0.142</v>
      </c>
      <c r="T355" s="10">
        <v>0.133</v>
      </c>
      <c r="U355" s="9">
        <v>3432.0</v>
      </c>
      <c r="V355" s="10">
        <f t="shared" si="6"/>
        <v>1</v>
      </c>
      <c r="W355" s="10">
        <v>0.316</v>
      </c>
      <c r="X355" s="9">
        <v>851.0</v>
      </c>
      <c r="Y355" s="10">
        <f t="shared" si="7"/>
        <v>0.247960373</v>
      </c>
      <c r="Z355" s="10">
        <v>0.38799999999999996</v>
      </c>
      <c r="AA355" s="9">
        <v>2287.0</v>
      </c>
      <c r="AB355" s="10">
        <f t="shared" si="8"/>
        <v>0.6663752914</v>
      </c>
      <c r="AC355" s="10">
        <f t="shared" si="9"/>
        <v>0.08566433566</v>
      </c>
      <c r="AD355" s="10">
        <v>0.29600000000000004</v>
      </c>
      <c r="AE355" s="9">
        <v>39413.0</v>
      </c>
      <c r="AF355" s="9">
        <v>1531.0</v>
      </c>
      <c r="AG355" s="9">
        <v>32097.0</v>
      </c>
      <c r="AH355" s="9">
        <v>2618.0</v>
      </c>
      <c r="AI355" s="10">
        <v>0.177</v>
      </c>
      <c r="AJ355" s="2">
        <v>1.133326849</v>
      </c>
      <c r="AK355" s="2">
        <v>3028.2526201759474</v>
      </c>
      <c r="AL355" s="2" t="s">
        <v>59</v>
      </c>
      <c r="AM355" s="2" t="s">
        <v>95</v>
      </c>
    </row>
    <row r="356" ht="15.75" customHeight="1">
      <c r="A356" s="2" t="s">
        <v>441</v>
      </c>
      <c r="B356" s="2">
        <v>36.0</v>
      </c>
      <c r="C356" s="2">
        <v>33.0</v>
      </c>
      <c r="D356" s="2">
        <v>40.7</v>
      </c>
      <c r="E356" s="2">
        <v>3709.0</v>
      </c>
      <c r="F356" s="2">
        <v>1740.0</v>
      </c>
      <c r="G356" s="2">
        <v>1969.0</v>
      </c>
      <c r="H356" s="10">
        <f t="shared" si="2"/>
        <v>0.4691291453</v>
      </c>
      <c r="I356" s="10">
        <f t="shared" si="3"/>
        <v>0.5308708547</v>
      </c>
      <c r="J356" s="9">
        <v>1970.0</v>
      </c>
      <c r="K356" s="10">
        <f t="shared" si="4"/>
        <v>0.5311404691</v>
      </c>
      <c r="L356" s="9">
        <v>1213.0</v>
      </c>
      <c r="M356" s="9">
        <v>125.0</v>
      </c>
      <c r="N356" s="9">
        <v>343.0</v>
      </c>
      <c r="O356" s="10">
        <f t="shared" ref="O356:Q356" si="362">L356/$J356</f>
        <v>0.6157360406</v>
      </c>
      <c r="P356" s="10">
        <f t="shared" si="362"/>
        <v>0.06345177665</v>
      </c>
      <c r="Q356" s="10">
        <f t="shared" si="362"/>
        <v>0.1741116751</v>
      </c>
      <c r="R356" s="10">
        <v>0.319</v>
      </c>
      <c r="S356" s="10">
        <v>0.354</v>
      </c>
      <c r="T356" s="10">
        <v>0.292</v>
      </c>
      <c r="U356" s="9">
        <v>3682.0</v>
      </c>
      <c r="V356" s="10">
        <f t="shared" si="6"/>
        <v>0.9927204098</v>
      </c>
      <c r="W356" s="10">
        <v>0.209</v>
      </c>
      <c r="X356" s="9">
        <v>731.0</v>
      </c>
      <c r="Y356" s="10">
        <f t="shared" si="7"/>
        <v>0.1970881639</v>
      </c>
      <c r="Z356" s="10">
        <v>0.332</v>
      </c>
      <c r="AA356" s="9">
        <v>2491.0</v>
      </c>
      <c r="AB356" s="10">
        <f t="shared" si="8"/>
        <v>0.6716095983</v>
      </c>
      <c r="AC356" s="10">
        <f t="shared" si="9"/>
        <v>0.1313022378</v>
      </c>
      <c r="AD356" s="10">
        <v>0.187</v>
      </c>
      <c r="AE356" s="9">
        <v>62140.0</v>
      </c>
      <c r="AF356" s="9">
        <v>1479.0</v>
      </c>
      <c r="AG356" s="9">
        <v>51719.0</v>
      </c>
      <c r="AH356" s="9">
        <v>3098.0</v>
      </c>
      <c r="AI356" s="10">
        <v>0.065</v>
      </c>
      <c r="AJ356" s="2">
        <v>1.711187572</v>
      </c>
      <c r="AK356" s="2">
        <v>2167.500547976163</v>
      </c>
      <c r="AL356" s="2" t="s">
        <v>59</v>
      </c>
      <c r="AM356" s="2" t="s">
        <v>64</v>
      </c>
    </row>
    <row r="357" ht="15.75" customHeight="1">
      <c r="A357" s="2" t="s">
        <v>442</v>
      </c>
      <c r="B357" s="2">
        <v>36.2</v>
      </c>
      <c r="C357" s="2">
        <v>33.0</v>
      </c>
      <c r="D357" s="2">
        <v>36.9</v>
      </c>
      <c r="E357" s="2">
        <v>3561.0</v>
      </c>
      <c r="F357" s="2">
        <v>1997.0</v>
      </c>
      <c r="G357" s="2">
        <v>1564.0</v>
      </c>
      <c r="H357" s="10">
        <f t="shared" si="2"/>
        <v>0.5607975288</v>
      </c>
      <c r="I357" s="10">
        <f t="shared" si="3"/>
        <v>0.4392024712</v>
      </c>
      <c r="J357" s="9">
        <v>1708.0</v>
      </c>
      <c r="K357" s="10">
        <f t="shared" si="4"/>
        <v>0.4796405504</v>
      </c>
      <c r="L357" s="9">
        <v>1352.0</v>
      </c>
      <c r="M357" s="9">
        <v>165.0</v>
      </c>
      <c r="N357" s="9">
        <v>90.0</v>
      </c>
      <c r="O357" s="10">
        <f t="shared" ref="O357:Q357" si="363">L357/$J357</f>
        <v>0.7915690867</v>
      </c>
      <c r="P357" s="10">
        <f t="shared" si="363"/>
        <v>0.09660421546</v>
      </c>
      <c r="Q357" s="10">
        <f t="shared" si="363"/>
        <v>0.05269320843</v>
      </c>
      <c r="R357" s="10">
        <v>0.192</v>
      </c>
      <c r="S357" s="10">
        <v>0.10800000000000001</v>
      </c>
      <c r="T357" s="10">
        <v>0.284</v>
      </c>
      <c r="U357" s="9">
        <v>3561.0</v>
      </c>
      <c r="V357" s="10">
        <f t="shared" si="6"/>
        <v>1</v>
      </c>
      <c r="W357" s="10">
        <v>0.201</v>
      </c>
      <c r="X357" s="9">
        <v>806.0</v>
      </c>
      <c r="Y357" s="10">
        <f t="shared" si="7"/>
        <v>0.2263409155</v>
      </c>
      <c r="Z357" s="10">
        <v>0.149</v>
      </c>
      <c r="AA357" s="9">
        <v>2476.0</v>
      </c>
      <c r="AB357" s="10">
        <f t="shared" si="8"/>
        <v>0.6953103061</v>
      </c>
      <c r="AC357" s="10">
        <f t="shared" si="9"/>
        <v>0.07834877843</v>
      </c>
      <c r="AD357" s="10">
        <v>0.221</v>
      </c>
      <c r="AE357" s="9">
        <v>46479.0</v>
      </c>
      <c r="AF357" s="9">
        <v>1589.0</v>
      </c>
      <c r="AG357" s="9">
        <v>41841.0</v>
      </c>
      <c r="AH357" s="9">
        <v>2876.0</v>
      </c>
      <c r="AI357" s="10">
        <v>0.115</v>
      </c>
      <c r="AJ357" s="2">
        <v>1.500015205</v>
      </c>
      <c r="AK357" s="2">
        <v>2373.9759357972644</v>
      </c>
      <c r="AL357" s="2" t="s">
        <v>59</v>
      </c>
      <c r="AM357" s="2" t="s">
        <v>95</v>
      </c>
    </row>
    <row r="358" ht="15.75" hidden="1" customHeight="1">
      <c r="A358" s="2" t="s">
        <v>443</v>
      </c>
      <c r="B358" s="2">
        <v>32.4</v>
      </c>
      <c r="C358" s="2">
        <v>33.0</v>
      </c>
      <c r="D358" s="2">
        <v>32.1</v>
      </c>
      <c r="E358" s="2">
        <v>6700.0</v>
      </c>
      <c r="F358" s="2">
        <v>3384.0</v>
      </c>
      <c r="G358" s="2">
        <v>3316.0</v>
      </c>
      <c r="H358" s="10">
        <f t="shared" si="2"/>
        <v>0.5050746269</v>
      </c>
      <c r="I358" s="10">
        <f t="shared" si="3"/>
        <v>0.4949253731</v>
      </c>
      <c r="J358" s="9">
        <v>3269.0</v>
      </c>
      <c r="K358" s="10">
        <f t="shared" si="4"/>
        <v>0.4879104478</v>
      </c>
      <c r="L358" s="9">
        <v>2415.0</v>
      </c>
      <c r="M358" s="9">
        <v>404.0</v>
      </c>
      <c r="N358" s="9">
        <v>143.0</v>
      </c>
      <c r="O358" s="10">
        <f t="shared" ref="O358:Q358" si="364">L358/$J358</f>
        <v>0.73875803</v>
      </c>
      <c r="P358" s="10">
        <f t="shared" si="364"/>
        <v>0.1235851942</v>
      </c>
      <c r="Q358" s="10">
        <f t="shared" si="364"/>
        <v>0.0437442643</v>
      </c>
      <c r="R358" s="10">
        <v>0.569</v>
      </c>
      <c r="S358" s="10">
        <v>0.655</v>
      </c>
      <c r="T358" s="10">
        <v>0.483</v>
      </c>
      <c r="U358" s="9">
        <v>6700.0</v>
      </c>
      <c r="V358" s="10">
        <f t="shared" si="6"/>
        <v>1</v>
      </c>
      <c r="W358" s="10">
        <v>0.077</v>
      </c>
      <c r="X358" s="9">
        <v>1718.0</v>
      </c>
      <c r="Y358" s="10">
        <f t="shared" si="7"/>
        <v>0.2564179104</v>
      </c>
      <c r="Z358" s="10">
        <v>0.11</v>
      </c>
      <c r="AA358" s="9">
        <v>4529.0</v>
      </c>
      <c r="AB358" s="10">
        <f t="shared" si="8"/>
        <v>0.6759701493</v>
      </c>
      <c r="AC358" s="10">
        <f t="shared" si="9"/>
        <v>0.0676119403</v>
      </c>
      <c r="AD358" s="10">
        <v>0.067</v>
      </c>
      <c r="AE358" s="9">
        <v>110569.0</v>
      </c>
      <c r="AF358" s="9">
        <v>2475.0</v>
      </c>
      <c r="AG358" s="9">
        <v>94978.0</v>
      </c>
      <c r="AH358" s="9">
        <v>4997.0</v>
      </c>
      <c r="AI358" s="10">
        <v>0.08800000000000001</v>
      </c>
      <c r="AJ358" s="2">
        <v>13.52589961</v>
      </c>
      <c r="AK358" s="2">
        <v>495.34598017026093</v>
      </c>
      <c r="AL358" s="2" t="s">
        <v>66</v>
      </c>
      <c r="AM358" s="2" t="s">
        <v>64</v>
      </c>
    </row>
    <row r="359" ht="15.75" customHeight="1">
      <c r="A359" s="2" t="s">
        <v>444</v>
      </c>
      <c r="B359" s="2">
        <v>34.8</v>
      </c>
      <c r="C359" s="2">
        <v>33.0</v>
      </c>
      <c r="D359" s="2">
        <v>38.2</v>
      </c>
      <c r="E359" s="2">
        <v>3109.0</v>
      </c>
      <c r="F359" s="2">
        <v>1742.0</v>
      </c>
      <c r="G359" s="2">
        <v>1367.0</v>
      </c>
      <c r="H359" s="10">
        <f t="shared" si="2"/>
        <v>0.560308781</v>
      </c>
      <c r="I359" s="10">
        <f t="shared" si="3"/>
        <v>0.439691219</v>
      </c>
      <c r="J359" s="9">
        <v>1407.0</v>
      </c>
      <c r="K359" s="10">
        <f t="shared" si="4"/>
        <v>0.4525570923</v>
      </c>
      <c r="L359" s="9">
        <v>1027.0</v>
      </c>
      <c r="M359" s="9">
        <v>276.0</v>
      </c>
      <c r="N359" s="9">
        <v>13.0</v>
      </c>
      <c r="O359" s="10">
        <f t="shared" ref="O359:Q359" si="365">L359/$J359</f>
        <v>0.7299218195</v>
      </c>
      <c r="P359" s="10">
        <f t="shared" si="365"/>
        <v>0.1961620469</v>
      </c>
      <c r="Q359" s="10">
        <f t="shared" si="365"/>
        <v>0.009239516702</v>
      </c>
      <c r="R359" s="10">
        <v>0.361</v>
      </c>
      <c r="S359" s="10">
        <v>0.431</v>
      </c>
      <c r="T359" s="10">
        <v>0.28600000000000003</v>
      </c>
      <c r="U359" s="9">
        <v>3103.0</v>
      </c>
      <c r="V359" s="10">
        <f t="shared" si="6"/>
        <v>0.998070119</v>
      </c>
      <c r="W359" s="10">
        <v>0.038</v>
      </c>
      <c r="X359" s="9">
        <v>733.0</v>
      </c>
      <c r="Y359" s="10">
        <f t="shared" si="7"/>
        <v>0.2357671277</v>
      </c>
      <c r="Z359" s="10">
        <v>0.055</v>
      </c>
      <c r="AA359" s="9">
        <v>1922.0</v>
      </c>
      <c r="AB359" s="10">
        <f t="shared" si="8"/>
        <v>0.6182052107</v>
      </c>
      <c r="AC359" s="10">
        <f t="shared" si="9"/>
        <v>0.1460276616</v>
      </c>
      <c r="AD359" s="10">
        <v>0.026000000000000002</v>
      </c>
      <c r="AE359" s="9">
        <v>77555.0</v>
      </c>
      <c r="AF359" s="9">
        <v>1132.0</v>
      </c>
      <c r="AG359" s="9">
        <v>59962.0</v>
      </c>
      <c r="AH359" s="9">
        <v>2395.0</v>
      </c>
      <c r="AI359" s="10">
        <v>0.051</v>
      </c>
      <c r="AJ359" s="2">
        <v>3.881507635</v>
      </c>
      <c r="AK359" s="2">
        <v>800.9774274217033</v>
      </c>
      <c r="AL359" s="2" t="s">
        <v>66</v>
      </c>
      <c r="AM359" s="2" t="s">
        <v>95</v>
      </c>
    </row>
    <row r="360" ht="15.75" customHeight="1">
      <c r="A360" s="2" t="s">
        <v>445</v>
      </c>
      <c r="B360" s="2">
        <v>35.5</v>
      </c>
      <c r="C360" s="2">
        <v>33.0</v>
      </c>
      <c r="D360" s="2">
        <v>37.3</v>
      </c>
      <c r="E360" s="2">
        <v>4607.0</v>
      </c>
      <c r="F360" s="2">
        <v>2133.0</v>
      </c>
      <c r="G360" s="2">
        <v>2474.0</v>
      </c>
      <c r="H360" s="10">
        <f t="shared" si="2"/>
        <v>0.4629911005</v>
      </c>
      <c r="I360" s="10">
        <f t="shared" si="3"/>
        <v>0.5370088995</v>
      </c>
      <c r="J360" s="9">
        <v>2090.0</v>
      </c>
      <c r="K360" s="10">
        <f t="shared" si="4"/>
        <v>0.4536574778</v>
      </c>
      <c r="L360" s="9">
        <v>1729.0</v>
      </c>
      <c r="M360" s="9">
        <v>145.0</v>
      </c>
      <c r="N360" s="9">
        <v>110.0</v>
      </c>
      <c r="O360" s="10">
        <f t="shared" ref="O360:Q360" si="366">L360/$J360</f>
        <v>0.8272727273</v>
      </c>
      <c r="P360" s="10">
        <f t="shared" si="366"/>
        <v>0.06937799043</v>
      </c>
      <c r="Q360" s="10">
        <f t="shared" si="366"/>
        <v>0.05263157895</v>
      </c>
      <c r="R360" s="10">
        <v>0.244</v>
      </c>
      <c r="S360" s="10">
        <v>0.21899999999999997</v>
      </c>
      <c r="T360" s="10">
        <v>0.267</v>
      </c>
      <c r="U360" s="9">
        <v>4592.0</v>
      </c>
      <c r="V360" s="10">
        <f t="shared" si="6"/>
        <v>0.9967440851</v>
      </c>
      <c r="W360" s="10">
        <v>0.20800000000000002</v>
      </c>
      <c r="X360" s="9">
        <v>1036.0</v>
      </c>
      <c r="Y360" s="10">
        <f t="shared" si="7"/>
        <v>0.2248751899</v>
      </c>
      <c r="Z360" s="10">
        <v>0.375</v>
      </c>
      <c r="AA360" s="9">
        <v>2827.0</v>
      </c>
      <c r="AB360" s="10">
        <f t="shared" si="8"/>
        <v>0.6136314304</v>
      </c>
      <c r="AC360" s="10">
        <f t="shared" si="9"/>
        <v>0.1614933796</v>
      </c>
      <c r="AD360" s="10">
        <v>0.129</v>
      </c>
      <c r="AE360" s="9">
        <v>51898.0</v>
      </c>
      <c r="AF360" s="9">
        <v>2172.0</v>
      </c>
      <c r="AG360" s="9">
        <v>42951.0</v>
      </c>
      <c r="AH360" s="9">
        <v>3672.0</v>
      </c>
      <c r="AI360" s="10">
        <v>0.114</v>
      </c>
      <c r="AJ360" s="2">
        <v>3.364977642</v>
      </c>
      <c r="AK360" s="2">
        <v>1369.1027073992072</v>
      </c>
      <c r="AL360" s="2" t="s">
        <v>66</v>
      </c>
      <c r="AM360" s="2" t="s">
        <v>144</v>
      </c>
    </row>
    <row r="361" ht="15.75" hidden="1" customHeight="1">
      <c r="A361" s="2" t="s">
        <v>446</v>
      </c>
      <c r="B361" s="2">
        <v>31.7</v>
      </c>
      <c r="C361" s="2">
        <v>33.1</v>
      </c>
      <c r="D361" s="2">
        <v>29.9</v>
      </c>
      <c r="E361" s="2">
        <v>4105.0</v>
      </c>
      <c r="F361" s="2">
        <v>2094.0</v>
      </c>
      <c r="G361" s="2">
        <v>2011.0</v>
      </c>
      <c r="H361" s="10">
        <f t="shared" si="2"/>
        <v>0.5101096224</v>
      </c>
      <c r="I361" s="10">
        <f t="shared" si="3"/>
        <v>0.4898903776</v>
      </c>
      <c r="J361" s="9">
        <v>1832.0</v>
      </c>
      <c r="K361" s="10">
        <f t="shared" si="4"/>
        <v>0.4462850183</v>
      </c>
      <c r="L361" s="9">
        <v>1262.0</v>
      </c>
      <c r="M361" s="9">
        <v>200.0</v>
      </c>
      <c r="N361" s="9">
        <v>239.0</v>
      </c>
      <c r="O361" s="10">
        <f t="shared" ref="O361:Q361" si="367">L361/$J361</f>
        <v>0.6888646288</v>
      </c>
      <c r="P361" s="10">
        <f t="shared" si="367"/>
        <v>0.1091703057</v>
      </c>
      <c r="Q361" s="10">
        <f t="shared" si="367"/>
        <v>0.1304585153</v>
      </c>
      <c r="R361" s="10">
        <v>0.076</v>
      </c>
      <c r="S361" s="10">
        <v>0.076</v>
      </c>
      <c r="T361" s="10">
        <v>0.076</v>
      </c>
      <c r="U361" s="9">
        <v>4024.0</v>
      </c>
      <c r="V361" s="10">
        <f t="shared" si="6"/>
        <v>0.9802679659</v>
      </c>
      <c r="W361" s="10">
        <v>0.252</v>
      </c>
      <c r="X361" s="9">
        <v>976.0</v>
      </c>
      <c r="Y361" s="10">
        <f t="shared" si="7"/>
        <v>0.2377588307</v>
      </c>
      <c r="Z361" s="10">
        <v>0.213</v>
      </c>
      <c r="AA361" s="9">
        <v>2733.0</v>
      </c>
      <c r="AB361" s="10">
        <f t="shared" si="8"/>
        <v>0.665773447</v>
      </c>
      <c r="AC361" s="10">
        <f t="shared" si="9"/>
        <v>0.09646772229</v>
      </c>
      <c r="AD361" s="10">
        <v>0.276</v>
      </c>
      <c r="AE361" s="9">
        <v>40151.0</v>
      </c>
      <c r="AF361" s="9">
        <v>1413.0</v>
      </c>
      <c r="AG361" s="9">
        <v>28963.0</v>
      </c>
      <c r="AH361" s="9">
        <v>3142.0</v>
      </c>
      <c r="AI361" s="10">
        <v>0.13</v>
      </c>
      <c r="AJ361" s="2">
        <v>1.349188079</v>
      </c>
      <c r="AK361" s="2">
        <v>3042.5706125735787</v>
      </c>
      <c r="AL361" s="2" t="s">
        <v>59</v>
      </c>
      <c r="AM361" s="2" t="s">
        <v>60</v>
      </c>
    </row>
    <row r="362" ht="15.75" hidden="1" customHeight="1">
      <c r="A362" s="2" t="s">
        <v>447</v>
      </c>
      <c r="B362" s="2">
        <v>31.8</v>
      </c>
      <c r="C362" s="2">
        <v>33.1</v>
      </c>
      <c r="D362" s="2">
        <v>31.0</v>
      </c>
      <c r="E362" s="2">
        <v>4285.0</v>
      </c>
      <c r="F362" s="2">
        <v>2050.0</v>
      </c>
      <c r="G362" s="2">
        <v>2235.0</v>
      </c>
      <c r="H362" s="10">
        <f t="shared" si="2"/>
        <v>0.4784130688</v>
      </c>
      <c r="I362" s="10">
        <f t="shared" si="3"/>
        <v>0.5215869312</v>
      </c>
      <c r="J362" s="9">
        <v>2390.0</v>
      </c>
      <c r="K362" s="10">
        <f t="shared" si="4"/>
        <v>0.5577596266</v>
      </c>
      <c r="L362" s="9">
        <v>1795.0</v>
      </c>
      <c r="M362" s="9">
        <v>262.0</v>
      </c>
      <c r="N362" s="9">
        <v>279.0</v>
      </c>
      <c r="O362" s="10">
        <f t="shared" ref="O362:Q362" si="368">L362/$J362</f>
        <v>0.7510460251</v>
      </c>
      <c r="P362" s="10">
        <f t="shared" si="368"/>
        <v>0.109623431</v>
      </c>
      <c r="Q362" s="10">
        <f t="shared" si="368"/>
        <v>0.1167364017</v>
      </c>
      <c r="R362" s="10">
        <v>0.32299999999999995</v>
      </c>
      <c r="S362" s="10">
        <v>0.349</v>
      </c>
      <c r="T362" s="10">
        <v>0.298</v>
      </c>
      <c r="U362" s="9">
        <v>4285.0</v>
      </c>
      <c r="V362" s="10">
        <f t="shared" si="6"/>
        <v>1</v>
      </c>
      <c r="W362" s="10">
        <v>0.031</v>
      </c>
      <c r="X362" s="9">
        <v>1011.0</v>
      </c>
      <c r="Y362" s="10">
        <f t="shared" si="7"/>
        <v>0.2359393232</v>
      </c>
      <c r="Z362" s="10">
        <v>0.009000000000000001</v>
      </c>
      <c r="AA362" s="9">
        <v>2976.0</v>
      </c>
      <c r="AB362" s="10">
        <f t="shared" si="8"/>
        <v>0.6945157526</v>
      </c>
      <c r="AC362" s="10">
        <f t="shared" si="9"/>
        <v>0.06954492415</v>
      </c>
      <c r="AD362" s="10">
        <v>0.038</v>
      </c>
      <c r="AE362" s="9">
        <v>94685.0</v>
      </c>
      <c r="AF362" s="9">
        <v>1454.0</v>
      </c>
      <c r="AG362" s="9">
        <v>80455.0</v>
      </c>
      <c r="AH362" s="9">
        <v>3335.0</v>
      </c>
      <c r="AI362" s="10">
        <v>0.051</v>
      </c>
      <c r="AJ362" s="2">
        <v>2.356978753</v>
      </c>
      <c r="AK362" s="2">
        <v>1818.0053573015812</v>
      </c>
      <c r="AL362" s="2" t="s">
        <v>59</v>
      </c>
      <c r="AM362" s="2" t="s">
        <v>144</v>
      </c>
    </row>
    <row r="363" ht="15.75" hidden="1" customHeight="1">
      <c r="A363" s="2" t="s">
        <v>448</v>
      </c>
      <c r="B363" s="2">
        <v>32.1</v>
      </c>
      <c r="C363" s="2">
        <v>33.1</v>
      </c>
      <c r="D363" s="2">
        <v>30.3</v>
      </c>
      <c r="E363" s="2">
        <v>4340.0</v>
      </c>
      <c r="F363" s="2">
        <v>2123.0</v>
      </c>
      <c r="G363" s="2">
        <v>2217.0</v>
      </c>
      <c r="H363" s="10">
        <f t="shared" si="2"/>
        <v>0.4891705069</v>
      </c>
      <c r="I363" s="10">
        <f t="shared" si="3"/>
        <v>0.5108294931</v>
      </c>
      <c r="J363" s="9">
        <v>1964.0</v>
      </c>
      <c r="K363" s="10">
        <f t="shared" si="4"/>
        <v>0.4525345622</v>
      </c>
      <c r="L363" s="9">
        <v>1546.0</v>
      </c>
      <c r="M363" s="9">
        <v>137.0</v>
      </c>
      <c r="N363" s="9">
        <v>130.0</v>
      </c>
      <c r="O363" s="10">
        <f t="shared" ref="O363:Q363" si="369">L363/$J363</f>
        <v>0.7871690428</v>
      </c>
      <c r="P363" s="10">
        <f t="shared" si="369"/>
        <v>0.06975560081</v>
      </c>
      <c r="Q363" s="10">
        <f t="shared" si="369"/>
        <v>0.06619144603</v>
      </c>
      <c r="R363" s="10">
        <v>0.261</v>
      </c>
      <c r="S363" s="10">
        <v>0.266</v>
      </c>
      <c r="T363" s="10">
        <v>0.256</v>
      </c>
      <c r="U363" s="9">
        <v>4299.0</v>
      </c>
      <c r="V363" s="10">
        <f t="shared" si="6"/>
        <v>0.9905529954</v>
      </c>
      <c r="W363" s="10">
        <v>0.152</v>
      </c>
      <c r="X363" s="9">
        <v>972.0</v>
      </c>
      <c r="Y363" s="10">
        <f t="shared" si="7"/>
        <v>0.2239631336</v>
      </c>
      <c r="Z363" s="10">
        <v>0.085</v>
      </c>
      <c r="AA363" s="9">
        <v>2733.0</v>
      </c>
      <c r="AB363" s="10">
        <f t="shared" si="8"/>
        <v>0.6297235023</v>
      </c>
      <c r="AC363" s="10">
        <f t="shared" si="9"/>
        <v>0.1463133641</v>
      </c>
      <c r="AD363" s="10">
        <v>0.185</v>
      </c>
      <c r="AE363" s="9">
        <v>58811.0</v>
      </c>
      <c r="AF363" s="9">
        <v>1890.0</v>
      </c>
      <c r="AG363" s="9">
        <v>45514.0</v>
      </c>
      <c r="AH363" s="9">
        <v>3346.0</v>
      </c>
      <c r="AI363" s="10">
        <v>0.158</v>
      </c>
      <c r="AJ363" s="2">
        <v>2.450648319</v>
      </c>
      <c r="AK363" s="2">
        <v>1770.9599400092463</v>
      </c>
      <c r="AL363" s="2" t="s">
        <v>59</v>
      </c>
      <c r="AM363" s="2" t="s">
        <v>60</v>
      </c>
    </row>
    <row r="364" ht="15.75" customHeight="1">
      <c r="A364" s="2" t="s">
        <v>449</v>
      </c>
      <c r="B364" s="2">
        <v>34.3</v>
      </c>
      <c r="C364" s="2">
        <v>33.1</v>
      </c>
      <c r="D364" s="2">
        <v>36.6</v>
      </c>
      <c r="E364" s="2">
        <v>4843.0</v>
      </c>
      <c r="F364" s="2">
        <v>2445.0</v>
      </c>
      <c r="G364" s="2">
        <v>2398.0</v>
      </c>
      <c r="H364" s="10">
        <f t="shared" si="2"/>
        <v>0.5048523642</v>
      </c>
      <c r="I364" s="10">
        <f t="shared" si="3"/>
        <v>0.4951476358</v>
      </c>
      <c r="J364" s="9">
        <v>2440.0</v>
      </c>
      <c r="K364" s="10">
        <f t="shared" si="4"/>
        <v>0.5038199463</v>
      </c>
      <c r="L364" s="9">
        <v>1615.0</v>
      </c>
      <c r="M364" s="9">
        <v>372.0</v>
      </c>
      <c r="N364" s="9">
        <v>256.0</v>
      </c>
      <c r="O364" s="10">
        <f t="shared" ref="O364:Q364" si="370">L364/$J364</f>
        <v>0.6618852459</v>
      </c>
      <c r="P364" s="10">
        <f t="shared" si="370"/>
        <v>0.1524590164</v>
      </c>
      <c r="Q364" s="10">
        <f t="shared" si="370"/>
        <v>0.1049180328</v>
      </c>
      <c r="R364" s="10">
        <v>0.244</v>
      </c>
      <c r="S364" s="10">
        <v>0.257</v>
      </c>
      <c r="T364" s="10">
        <v>0.231</v>
      </c>
      <c r="U364" s="9">
        <v>4738.0</v>
      </c>
      <c r="V364" s="10">
        <f t="shared" si="6"/>
        <v>0.9783192236</v>
      </c>
      <c r="W364" s="10">
        <v>0.107</v>
      </c>
      <c r="X364" s="9">
        <v>1220.0</v>
      </c>
      <c r="Y364" s="10">
        <f t="shared" si="7"/>
        <v>0.2519099732</v>
      </c>
      <c r="Z364" s="10">
        <v>0.071</v>
      </c>
      <c r="AA364" s="9">
        <v>3145.0</v>
      </c>
      <c r="AB364" s="10">
        <f t="shared" si="8"/>
        <v>0.6493908734</v>
      </c>
      <c r="AC364" s="10">
        <f t="shared" si="9"/>
        <v>0.09869915342</v>
      </c>
      <c r="AD364" s="10">
        <v>0.09699999999999999</v>
      </c>
      <c r="AE364" s="9">
        <v>79805.0</v>
      </c>
      <c r="AF364" s="9">
        <v>1771.0</v>
      </c>
      <c r="AG364" s="9">
        <v>56023.0</v>
      </c>
      <c r="AH364" s="9">
        <v>3690.0</v>
      </c>
      <c r="AI364" s="10">
        <v>0.11</v>
      </c>
      <c r="AJ364" s="2">
        <v>1.855242039</v>
      </c>
      <c r="AK364" s="2">
        <v>2610.4410627793027</v>
      </c>
      <c r="AL364" s="2" t="s">
        <v>59</v>
      </c>
      <c r="AM364" s="2" t="s">
        <v>64</v>
      </c>
    </row>
    <row r="365" ht="15.75" customHeight="1">
      <c r="A365" s="2" t="s">
        <v>450</v>
      </c>
      <c r="B365" s="2">
        <v>34.3</v>
      </c>
      <c r="C365" s="2">
        <v>33.1</v>
      </c>
      <c r="D365" s="2">
        <v>36.1</v>
      </c>
      <c r="E365" s="2">
        <v>4557.0</v>
      </c>
      <c r="F365" s="2">
        <v>2490.0</v>
      </c>
      <c r="G365" s="2">
        <v>2067.0</v>
      </c>
      <c r="H365" s="10">
        <f t="shared" si="2"/>
        <v>0.5464121132</v>
      </c>
      <c r="I365" s="10">
        <f t="shared" si="3"/>
        <v>0.4535878868</v>
      </c>
      <c r="J365" s="9">
        <v>2228.0</v>
      </c>
      <c r="K365" s="10">
        <f t="shared" si="4"/>
        <v>0.4889181479</v>
      </c>
      <c r="L365" s="9">
        <v>1295.0</v>
      </c>
      <c r="M365" s="9">
        <v>186.0</v>
      </c>
      <c r="N365" s="9">
        <v>506.0</v>
      </c>
      <c r="O365" s="10">
        <f t="shared" ref="O365:Q365" si="371">L365/$J365</f>
        <v>0.5812387792</v>
      </c>
      <c r="P365" s="10">
        <f t="shared" si="371"/>
        <v>0.08348294434</v>
      </c>
      <c r="Q365" s="10">
        <f t="shared" si="371"/>
        <v>0.2271095153</v>
      </c>
      <c r="R365" s="10">
        <v>0.376</v>
      </c>
      <c r="S365" s="10">
        <v>0.423</v>
      </c>
      <c r="T365" s="10">
        <v>0.324</v>
      </c>
      <c r="U365" s="9">
        <v>4553.0</v>
      </c>
      <c r="V365" s="10">
        <f t="shared" si="6"/>
        <v>0.9991222295</v>
      </c>
      <c r="W365" s="10">
        <v>0.23</v>
      </c>
      <c r="X365" s="9">
        <v>1065.0</v>
      </c>
      <c r="Y365" s="10">
        <f t="shared" si="7"/>
        <v>0.2337063858</v>
      </c>
      <c r="Z365" s="10">
        <v>0.304</v>
      </c>
      <c r="AA365" s="9">
        <v>2945.0</v>
      </c>
      <c r="AB365" s="10">
        <f t="shared" si="8"/>
        <v>0.6462585034</v>
      </c>
      <c r="AC365" s="10">
        <f t="shared" si="9"/>
        <v>0.1200351108</v>
      </c>
      <c r="AD365" s="10">
        <v>0.192</v>
      </c>
      <c r="AE365" s="9">
        <v>69267.0</v>
      </c>
      <c r="AF365" s="9">
        <v>1781.0</v>
      </c>
      <c r="AG365" s="9">
        <v>45791.0</v>
      </c>
      <c r="AH365" s="9">
        <v>3628.0</v>
      </c>
      <c r="AI365" s="10">
        <v>0.1</v>
      </c>
      <c r="AJ365" s="2">
        <v>1.470664395</v>
      </c>
      <c r="AK365" s="2">
        <v>3098.599527868491</v>
      </c>
      <c r="AL365" s="2" t="s">
        <v>59</v>
      </c>
      <c r="AM365" s="2" t="s">
        <v>64</v>
      </c>
    </row>
    <row r="366" ht="15.75" customHeight="1">
      <c r="A366" s="2" t="s">
        <v>451</v>
      </c>
      <c r="B366" s="2">
        <v>34.6</v>
      </c>
      <c r="C366" s="2">
        <v>33.1</v>
      </c>
      <c r="D366" s="2">
        <v>36.3</v>
      </c>
      <c r="E366" s="2">
        <v>8572.0</v>
      </c>
      <c r="F366" s="2">
        <v>4063.0</v>
      </c>
      <c r="G366" s="2">
        <v>4509.0</v>
      </c>
      <c r="H366" s="10">
        <f t="shared" si="2"/>
        <v>0.4739850677</v>
      </c>
      <c r="I366" s="10">
        <f t="shared" si="3"/>
        <v>0.5260149323</v>
      </c>
      <c r="J366" s="9">
        <v>4449.0</v>
      </c>
      <c r="K366" s="10">
        <f t="shared" si="4"/>
        <v>0.519015399</v>
      </c>
      <c r="L366" s="9">
        <v>2769.0</v>
      </c>
      <c r="M366" s="9">
        <v>854.0</v>
      </c>
      <c r="N366" s="9">
        <v>225.0</v>
      </c>
      <c r="O366" s="10">
        <f t="shared" ref="O366:Q366" si="372">L366/$J366</f>
        <v>0.6223870533</v>
      </c>
      <c r="P366" s="10">
        <f t="shared" si="372"/>
        <v>0.1919532479</v>
      </c>
      <c r="Q366" s="10">
        <f t="shared" si="372"/>
        <v>0.05057316251</v>
      </c>
      <c r="R366" s="10">
        <v>0.6609999999999999</v>
      </c>
      <c r="S366" s="10">
        <v>0.7340000000000001</v>
      </c>
      <c r="T366" s="10">
        <v>0.597</v>
      </c>
      <c r="U366" s="9">
        <v>8572.0</v>
      </c>
      <c r="V366" s="10">
        <f t="shared" si="6"/>
        <v>1</v>
      </c>
      <c r="W366" s="10">
        <v>0.027999999999999997</v>
      </c>
      <c r="X366" s="9">
        <v>2521.0</v>
      </c>
      <c r="Y366" s="10">
        <f t="shared" si="7"/>
        <v>0.2940970602</v>
      </c>
      <c r="Z366" s="10">
        <v>0.037000000000000005</v>
      </c>
      <c r="AA366" s="9">
        <v>5632.0</v>
      </c>
      <c r="AB366" s="10">
        <f t="shared" si="8"/>
        <v>0.6570228651</v>
      </c>
      <c r="AC366" s="10">
        <f t="shared" si="9"/>
        <v>0.04888007466</v>
      </c>
      <c r="AD366" s="10">
        <v>0.026000000000000002</v>
      </c>
      <c r="AE366" s="9">
        <v>126225.0</v>
      </c>
      <c r="AF366" s="9">
        <v>2956.0</v>
      </c>
      <c r="AG366" s="9">
        <v>117526.0</v>
      </c>
      <c r="AH366" s="9">
        <v>6341.0</v>
      </c>
      <c r="AI366" s="10">
        <v>0.07400000000000001</v>
      </c>
      <c r="AJ366" s="2">
        <v>3.414734676</v>
      </c>
      <c r="AK366" s="2">
        <v>2510.297523332381</v>
      </c>
      <c r="AL366" s="2" t="s">
        <v>59</v>
      </c>
      <c r="AM366" s="2" t="s">
        <v>64</v>
      </c>
    </row>
    <row r="367" ht="15.75" hidden="1" customHeight="1">
      <c r="A367" s="2" t="s">
        <v>452</v>
      </c>
      <c r="B367" s="2">
        <v>30.2</v>
      </c>
      <c r="C367" s="2">
        <v>33.1</v>
      </c>
      <c r="D367" s="2">
        <v>27.1</v>
      </c>
      <c r="E367" s="2">
        <v>4292.0</v>
      </c>
      <c r="F367" s="2">
        <v>1945.0</v>
      </c>
      <c r="G367" s="2">
        <v>2347.0</v>
      </c>
      <c r="H367" s="10">
        <f t="shared" si="2"/>
        <v>0.4531686859</v>
      </c>
      <c r="I367" s="10">
        <f t="shared" si="3"/>
        <v>0.5468313141</v>
      </c>
      <c r="J367" s="9">
        <v>2211.0</v>
      </c>
      <c r="K367" s="10">
        <f t="shared" si="4"/>
        <v>0.5151444548</v>
      </c>
      <c r="L367" s="9">
        <v>1767.0</v>
      </c>
      <c r="M367" s="9">
        <v>232.0</v>
      </c>
      <c r="N367" s="9">
        <v>71.0</v>
      </c>
      <c r="O367" s="10">
        <f t="shared" ref="O367:Q367" si="373">L367/$J367</f>
        <v>0.7991858887</v>
      </c>
      <c r="P367" s="10">
        <f t="shared" si="373"/>
        <v>0.104929896</v>
      </c>
      <c r="Q367" s="10">
        <f t="shared" si="373"/>
        <v>0.03211216644</v>
      </c>
      <c r="R367" s="10">
        <v>0.233</v>
      </c>
      <c r="S367" s="10">
        <v>0.255</v>
      </c>
      <c r="T367" s="10">
        <v>0.21100000000000002</v>
      </c>
      <c r="U367" s="9">
        <v>4284.0</v>
      </c>
      <c r="V367" s="10">
        <f t="shared" si="6"/>
        <v>0.9981360671</v>
      </c>
      <c r="W367" s="10">
        <v>0.08900000000000001</v>
      </c>
      <c r="X367" s="9">
        <v>1304.0</v>
      </c>
      <c r="Y367" s="10">
        <f t="shared" si="7"/>
        <v>0.3038210624</v>
      </c>
      <c r="Z367" s="10">
        <v>0.069</v>
      </c>
      <c r="AA367" s="9">
        <v>2798.0</v>
      </c>
      <c r="AB367" s="10">
        <f t="shared" si="8"/>
        <v>0.6519105312</v>
      </c>
      <c r="AC367" s="10">
        <f t="shared" si="9"/>
        <v>0.04426840634</v>
      </c>
      <c r="AD367" s="10">
        <v>0.092</v>
      </c>
      <c r="AE367" s="9">
        <v>84192.0</v>
      </c>
      <c r="AF367" s="9">
        <v>1436.0</v>
      </c>
      <c r="AG367" s="9">
        <v>77100.0</v>
      </c>
      <c r="AH367" s="9">
        <v>3130.0</v>
      </c>
      <c r="AI367" s="10">
        <v>0.084</v>
      </c>
      <c r="AJ367" s="2">
        <v>5.032219285</v>
      </c>
      <c r="AK367" s="2">
        <v>852.9040085342783</v>
      </c>
      <c r="AL367" s="2" t="s">
        <v>66</v>
      </c>
      <c r="AM367" s="2" t="s">
        <v>60</v>
      </c>
    </row>
    <row r="368" ht="15.75" customHeight="1">
      <c r="A368" s="2" t="s">
        <v>453</v>
      </c>
      <c r="B368" s="2">
        <v>34.7</v>
      </c>
      <c r="C368" s="2">
        <v>33.1</v>
      </c>
      <c r="D368" s="2">
        <v>36.7</v>
      </c>
      <c r="E368" s="2">
        <v>6700.0</v>
      </c>
      <c r="F368" s="2">
        <v>3426.0</v>
      </c>
      <c r="G368" s="2">
        <v>3274.0</v>
      </c>
      <c r="H368" s="10">
        <f t="shared" si="2"/>
        <v>0.5113432836</v>
      </c>
      <c r="I368" s="10">
        <f t="shared" si="3"/>
        <v>0.4886567164</v>
      </c>
      <c r="J368" s="9">
        <v>3012.0</v>
      </c>
      <c r="K368" s="10">
        <f t="shared" si="4"/>
        <v>0.4495522388</v>
      </c>
      <c r="L368" s="9">
        <v>2555.0</v>
      </c>
      <c r="M368" s="9">
        <v>238.0</v>
      </c>
      <c r="N368" s="9">
        <v>18.0</v>
      </c>
      <c r="O368" s="10">
        <f t="shared" ref="O368:Q368" si="374">L368/$J368</f>
        <v>0.8482735724</v>
      </c>
      <c r="P368" s="10">
        <f t="shared" si="374"/>
        <v>0.07901726428</v>
      </c>
      <c r="Q368" s="10">
        <f t="shared" si="374"/>
        <v>0.005976095618</v>
      </c>
      <c r="R368" s="10">
        <v>0.174</v>
      </c>
      <c r="S368" s="10">
        <v>0.162</v>
      </c>
      <c r="T368" s="10">
        <v>0.18600000000000003</v>
      </c>
      <c r="U368" s="9">
        <v>6593.0</v>
      </c>
      <c r="V368" s="10">
        <f t="shared" si="6"/>
        <v>0.9840298507</v>
      </c>
      <c r="W368" s="10">
        <v>0.14800000000000002</v>
      </c>
      <c r="X368" s="9">
        <v>1572.0</v>
      </c>
      <c r="Y368" s="10">
        <f t="shared" si="7"/>
        <v>0.2346268657</v>
      </c>
      <c r="Z368" s="10">
        <v>0.212</v>
      </c>
      <c r="AA368" s="9">
        <v>4208.0</v>
      </c>
      <c r="AB368" s="10">
        <f t="shared" si="8"/>
        <v>0.6280597015</v>
      </c>
      <c r="AC368" s="10">
        <f t="shared" si="9"/>
        <v>0.1373134328</v>
      </c>
      <c r="AD368" s="10">
        <v>0.132</v>
      </c>
      <c r="AE368" s="9">
        <v>64316.0</v>
      </c>
      <c r="AF368" s="9">
        <v>2701.0</v>
      </c>
      <c r="AG368" s="9">
        <v>55337.0</v>
      </c>
      <c r="AH368" s="9">
        <v>5214.0</v>
      </c>
      <c r="AI368" s="10">
        <v>0.09699999999999999</v>
      </c>
      <c r="AJ368" s="2">
        <v>11.97370902</v>
      </c>
      <c r="AK368" s="2">
        <v>559.5592801536111</v>
      </c>
      <c r="AL368" s="2" t="s">
        <v>66</v>
      </c>
      <c r="AM368" s="2" t="s">
        <v>144</v>
      </c>
    </row>
    <row r="369" ht="15.75" customHeight="1">
      <c r="A369" s="2" t="s">
        <v>454</v>
      </c>
      <c r="B369" s="2">
        <v>36.8</v>
      </c>
      <c r="C369" s="2">
        <v>33.1</v>
      </c>
      <c r="D369" s="2">
        <v>39.1</v>
      </c>
      <c r="E369" s="2">
        <v>10261.0</v>
      </c>
      <c r="F369" s="2">
        <v>5311.0</v>
      </c>
      <c r="G369" s="2">
        <v>4950.0</v>
      </c>
      <c r="H369" s="10">
        <f t="shared" si="2"/>
        <v>0.5175908781</v>
      </c>
      <c r="I369" s="10">
        <f t="shared" si="3"/>
        <v>0.4824091219</v>
      </c>
      <c r="J369" s="9">
        <v>4491.0</v>
      </c>
      <c r="K369" s="10">
        <f t="shared" si="4"/>
        <v>0.4376766397</v>
      </c>
      <c r="L369" s="9">
        <v>3661.0</v>
      </c>
      <c r="M369" s="9">
        <v>542.0</v>
      </c>
      <c r="N369" s="9">
        <v>0.0</v>
      </c>
      <c r="O369" s="10">
        <f t="shared" ref="O369:Q369" si="375">L369/$J369</f>
        <v>0.8151859274</v>
      </c>
      <c r="P369" s="10">
        <f t="shared" si="375"/>
        <v>0.1206858161</v>
      </c>
      <c r="Q369" s="10">
        <f t="shared" si="375"/>
        <v>0</v>
      </c>
      <c r="R369" s="10">
        <v>0.391</v>
      </c>
      <c r="S369" s="10">
        <v>0.45399999999999996</v>
      </c>
      <c r="T369" s="10">
        <v>0.32899999999999996</v>
      </c>
      <c r="U369" s="9">
        <v>10253.0</v>
      </c>
      <c r="V369" s="10">
        <f t="shared" si="6"/>
        <v>0.9992203489</v>
      </c>
      <c r="W369" s="10">
        <v>0.034</v>
      </c>
      <c r="X369" s="9">
        <v>2707.0</v>
      </c>
      <c r="Y369" s="10">
        <f t="shared" si="7"/>
        <v>0.263814443</v>
      </c>
      <c r="Z369" s="10">
        <v>0.045</v>
      </c>
      <c r="AA369" s="9">
        <v>5951.0</v>
      </c>
      <c r="AB369" s="10">
        <f t="shared" si="8"/>
        <v>0.5799629666</v>
      </c>
      <c r="AC369" s="10">
        <f t="shared" si="9"/>
        <v>0.1562225904</v>
      </c>
      <c r="AD369" s="10">
        <v>0.017</v>
      </c>
      <c r="AE369" s="9">
        <v>94139.0</v>
      </c>
      <c r="AF369" s="9">
        <v>3722.0</v>
      </c>
      <c r="AG369" s="9">
        <v>83544.0</v>
      </c>
      <c r="AH369" s="9">
        <v>7769.0</v>
      </c>
      <c r="AI369" s="10">
        <v>0.044000000000000004</v>
      </c>
      <c r="AJ369" s="2">
        <v>20.45535518</v>
      </c>
      <c r="AK369" s="2">
        <v>501.6290311122331</v>
      </c>
      <c r="AL369" s="2" t="s">
        <v>66</v>
      </c>
      <c r="AM369" s="2" t="s">
        <v>111</v>
      </c>
    </row>
    <row r="370" ht="15.75" hidden="1" customHeight="1">
      <c r="A370" s="2" t="s">
        <v>455</v>
      </c>
      <c r="B370" s="2">
        <v>32.3</v>
      </c>
      <c r="C370" s="2">
        <v>33.2</v>
      </c>
      <c r="D370" s="2">
        <v>31.4</v>
      </c>
      <c r="E370" s="2">
        <v>7394.0</v>
      </c>
      <c r="F370" s="2">
        <v>3841.0</v>
      </c>
      <c r="G370" s="2">
        <v>3553.0</v>
      </c>
      <c r="H370" s="10">
        <f t="shared" si="2"/>
        <v>0.5194752502</v>
      </c>
      <c r="I370" s="10">
        <f t="shared" si="3"/>
        <v>0.4805247498</v>
      </c>
      <c r="J370" s="9">
        <v>5264.0</v>
      </c>
      <c r="K370" s="10">
        <f t="shared" si="4"/>
        <v>0.7119285907</v>
      </c>
      <c r="L370" s="9">
        <v>1718.0</v>
      </c>
      <c r="M370" s="9">
        <v>107.0</v>
      </c>
      <c r="N370" s="9">
        <v>1627.0</v>
      </c>
      <c r="O370" s="10">
        <f t="shared" ref="O370:Q370" si="376">L370/$J370</f>
        <v>0.3263677812</v>
      </c>
      <c r="P370" s="10">
        <f t="shared" si="376"/>
        <v>0.02032674772</v>
      </c>
      <c r="Q370" s="10">
        <f t="shared" si="376"/>
        <v>0.3090805471</v>
      </c>
      <c r="R370" s="10">
        <v>0.621</v>
      </c>
      <c r="S370" s="10">
        <v>0.535</v>
      </c>
      <c r="T370" s="10">
        <v>0.7240000000000001</v>
      </c>
      <c r="U370" s="9">
        <v>7386.0</v>
      </c>
      <c r="V370" s="10">
        <f t="shared" si="6"/>
        <v>0.9989180417</v>
      </c>
      <c r="W370" s="10">
        <v>0.184</v>
      </c>
      <c r="X370" s="9">
        <v>561.0</v>
      </c>
      <c r="Y370" s="10">
        <f t="shared" si="7"/>
        <v>0.07587232892</v>
      </c>
      <c r="Z370" s="10">
        <v>0.29100000000000004</v>
      </c>
      <c r="AA370" s="9">
        <v>6450.0</v>
      </c>
      <c r="AB370" s="10">
        <f t="shared" si="8"/>
        <v>0.8723289153</v>
      </c>
      <c r="AC370" s="10">
        <f t="shared" si="9"/>
        <v>0.05179875575</v>
      </c>
      <c r="AD370" s="10">
        <v>0.177</v>
      </c>
      <c r="AE370" s="9">
        <v>68888.0</v>
      </c>
      <c r="AF370" s="9">
        <v>4700.0</v>
      </c>
      <c r="AG370" s="9">
        <v>48500.0</v>
      </c>
      <c r="AH370" s="9">
        <v>6870.0</v>
      </c>
      <c r="AI370" s="10">
        <v>0.055</v>
      </c>
      <c r="AJ370" s="2">
        <v>0.801750501</v>
      </c>
      <c r="AK370" s="2">
        <v>9222.320398649805</v>
      </c>
      <c r="AL370" s="2" t="s">
        <v>59</v>
      </c>
      <c r="AM370" s="2" t="s">
        <v>64</v>
      </c>
    </row>
    <row r="371" ht="15.75" hidden="1" customHeight="1">
      <c r="A371" s="2" t="s">
        <v>456</v>
      </c>
      <c r="B371" s="2">
        <v>33.4</v>
      </c>
      <c r="C371" s="2">
        <v>33.2</v>
      </c>
      <c r="D371" s="2">
        <v>33.7</v>
      </c>
      <c r="E371" s="2">
        <v>5021.0</v>
      </c>
      <c r="F371" s="2">
        <v>2575.0</v>
      </c>
      <c r="G371" s="2">
        <v>2446.0</v>
      </c>
      <c r="H371" s="10">
        <f t="shared" si="2"/>
        <v>0.5128460466</v>
      </c>
      <c r="I371" s="10">
        <f t="shared" si="3"/>
        <v>0.4871539534</v>
      </c>
      <c r="J371" s="9">
        <v>2957.0</v>
      </c>
      <c r="K371" s="10">
        <f t="shared" si="4"/>
        <v>0.5889265087</v>
      </c>
      <c r="L371" s="9">
        <v>2099.0</v>
      </c>
      <c r="M371" s="9">
        <v>179.0</v>
      </c>
      <c r="N371" s="9">
        <v>272.0</v>
      </c>
      <c r="O371" s="10">
        <f t="shared" ref="O371:Q371" si="377">L371/$J371</f>
        <v>0.7098410551</v>
      </c>
      <c r="P371" s="10">
        <f t="shared" si="377"/>
        <v>0.06053432533</v>
      </c>
      <c r="Q371" s="10">
        <f t="shared" si="377"/>
        <v>0.09198512005</v>
      </c>
      <c r="R371" s="10">
        <v>0.602</v>
      </c>
      <c r="S371" s="10">
        <v>0.606</v>
      </c>
      <c r="T371" s="10">
        <v>0.598</v>
      </c>
      <c r="U371" s="9">
        <v>5015.0</v>
      </c>
      <c r="V371" s="10">
        <f t="shared" si="6"/>
        <v>0.9988050189</v>
      </c>
      <c r="W371" s="10">
        <v>0.10300000000000001</v>
      </c>
      <c r="X371" s="9">
        <v>1037.0</v>
      </c>
      <c r="Y371" s="10">
        <f t="shared" si="7"/>
        <v>0.2065325632</v>
      </c>
      <c r="Z371" s="10">
        <v>0.192</v>
      </c>
      <c r="AA371" s="9">
        <v>3731.0</v>
      </c>
      <c r="AB371" s="10">
        <f t="shared" si="8"/>
        <v>0.7430790679</v>
      </c>
      <c r="AC371" s="10">
        <f t="shared" si="9"/>
        <v>0.05038836885</v>
      </c>
      <c r="AD371" s="10">
        <v>0.079</v>
      </c>
      <c r="AE371" s="9">
        <v>106440.0</v>
      </c>
      <c r="AF371" s="9">
        <v>2390.0</v>
      </c>
      <c r="AG371" s="9">
        <v>96750.0</v>
      </c>
      <c r="AH371" s="9">
        <v>4083.0</v>
      </c>
      <c r="AI371" s="10">
        <v>0.07</v>
      </c>
      <c r="AJ371" s="2">
        <v>2.212938933</v>
      </c>
      <c r="AK371" s="2">
        <v>2268.928403366836</v>
      </c>
      <c r="AL371" s="2" t="s">
        <v>59</v>
      </c>
      <c r="AM371" s="2" t="s">
        <v>64</v>
      </c>
    </row>
    <row r="372" ht="15.75" hidden="1" customHeight="1">
      <c r="A372" s="2" t="s">
        <v>457</v>
      </c>
      <c r="B372" s="2">
        <v>33.5</v>
      </c>
      <c r="C372" s="2">
        <v>33.2</v>
      </c>
      <c r="D372" s="2">
        <v>33.8</v>
      </c>
      <c r="E372" s="2">
        <v>5007.0</v>
      </c>
      <c r="F372" s="2">
        <v>2354.0</v>
      </c>
      <c r="G372" s="2">
        <v>2653.0</v>
      </c>
      <c r="H372" s="10">
        <f t="shared" si="2"/>
        <v>0.4701418015</v>
      </c>
      <c r="I372" s="10">
        <f t="shared" si="3"/>
        <v>0.5298581985</v>
      </c>
      <c r="J372" s="9">
        <v>2147.0</v>
      </c>
      <c r="K372" s="10">
        <f t="shared" si="4"/>
        <v>0.4287996804</v>
      </c>
      <c r="L372" s="9">
        <v>1608.0</v>
      </c>
      <c r="M372" s="9">
        <v>197.0</v>
      </c>
      <c r="N372" s="9">
        <v>60.0</v>
      </c>
      <c r="O372" s="10">
        <f t="shared" ref="O372:Q372" si="378">L372/$J372</f>
        <v>0.7489520261</v>
      </c>
      <c r="P372" s="10">
        <f t="shared" si="378"/>
        <v>0.09175593852</v>
      </c>
      <c r="Q372" s="10">
        <f t="shared" si="378"/>
        <v>0.02794597112</v>
      </c>
      <c r="R372" s="10">
        <v>0.406</v>
      </c>
      <c r="S372" s="10">
        <v>0.377</v>
      </c>
      <c r="T372" s="10">
        <v>0.43200000000000005</v>
      </c>
      <c r="U372" s="9">
        <v>4998.0</v>
      </c>
      <c r="V372" s="10">
        <f t="shared" si="6"/>
        <v>0.9982025165</v>
      </c>
      <c r="W372" s="10">
        <v>0.21899999999999997</v>
      </c>
      <c r="X372" s="9">
        <v>1314.0</v>
      </c>
      <c r="Y372" s="10">
        <f t="shared" si="7"/>
        <v>0.2624325944</v>
      </c>
      <c r="Z372" s="10">
        <v>0.3</v>
      </c>
      <c r="AA372" s="9">
        <v>3153.0</v>
      </c>
      <c r="AB372" s="10">
        <f t="shared" si="8"/>
        <v>0.6297183942</v>
      </c>
      <c r="AC372" s="10">
        <f t="shared" si="9"/>
        <v>0.1078490114</v>
      </c>
      <c r="AD372" s="10">
        <v>0.2</v>
      </c>
      <c r="AE372" s="9">
        <v>54429.0</v>
      </c>
      <c r="AF372" s="9">
        <v>2026.0</v>
      </c>
      <c r="AG372" s="9">
        <v>50278.0</v>
      </c>
      <c r="AH372" s="9">
        <v>3745.0</v>
      </c>
      <c r="AI372" s="10">
        <v>0.122</v>
      </c>
      <c r="AJ372" s="2">
        <v>2.265055463</v>
      </c>
      <c r="AK372" s="2">
        <v>2210.541897004312</v>
      </c>
      <c r="AL372" s="2" t="s">
        <v>59</v>
      </c>
      <c r="AM372" s="2" t="s">
        <v>78</v>
      </c>
    </row>
    <row r="373" ht="15.75" customHeight="1">
      <c r="A373" s="2" t="s">
        <v>458</v>
      </c>
      <c r="B373" s="2">
        <v>34.0</v>
      </c>
      <c r="C373" s="2">
        <v>33.2</v>
      </c>
      <c r="D373" s="2">
        <v>38.0</v>
      </c>
      <c r="E373" s="2">
        <v>4521.0</v>
      </c>
      <c r="F373" s="2">
        <v>2228.0</v>
      </c>
      <c r="G373" s="2">
        <v>2293.0</v>
      </c>
      <c r="H373" s="10">
        <f t="shared" si="2"/>
        <v>0.4928113249</v>
      </c>
      <c r="I373" s="10">
        <f t="shared" si="3"/>
        <v>0.5071886751</v>
      </c>
      <c r="J373" s="9">
        <v>2402.0</v>
      </c>
      <c r="K373" s="10">
        <f t="shared" si="4"/>
        <v>0.5312983853</v>
      </c>
      <c r="L373" s="9">
        <v>1138.0</v>
      </c>
      <c r="M373" s="9">
        <v>71.0</v>
      </c>
      <c r="N373" s="9">
        <v>303.0</v>
      </c>
      <c r="O373" s="10">
        <f t="shared" ref="O373:Q373" si="379">L373/$J373</f>
        <v>0.4737718568</v>
      </c>
      <c r="P373" s="10">
        <f t="shared" si="379"/>
        <v>0.02955870108</v>
      </c>
      <c r="Q373" s="10">
        <f t="shared" si="379"/>
        <v>0.1261448793</v>
      </c>
      <c r="R373" s="10">
        <v>0.708</v>
      </c>
      <c r="S373" s="10">
        <v>0.773</v>
      </c>
      <c r="T373" s="10">
        <v>0.6459999999999999</v>
      </c>
      <c r="U373" s="9">
        <v>4473.0</v>
      </c>
      <c r="V373" s="10">
        <f t="shared" si="6"/>
        <v>0.9893828799</v>
      </c>
      <c r="W373" s="10">
        <v>0.125</v>
      </c>
      <c r="X373" s="9">
        <v>406.0</v>
      </c>
      <c r="Y373" s="10">
        <f t="shared" si="7"/>
        <v>0.0898031409</v>
      </c>
      <c r="Z373" s="10">
        <v>0.384</v>
      </c>
      <c r="AA373" s="9">
        <v>3213.0</v>
      </c>
      <c r="AB373" s="10">
        <f t="shared" si="8"/>
        <v>0.7106834771</v>
      </c>
      <c r="AC373" s="10">
        <f t="shared" si="9"/>
        <v>0.199513382</v>
      </c>
      <c r="AD373" s="10">
        <v>0.11199999999999999</v>
      </c>
      <c r="AE373" s="9">
        <v>107899.0</v>
      </c>
      <c r="AF373" s="9">
        <v>2540.0</v>
      </c>
      <c r="AG373" s="9">
        <v>99677.0</v>
      </c>
      <c r="AH373" s="9">
        <v>4219.0</v>
      </c>
      <c r="AI373" s="10">
        <v>0.094</v>
      </c>
      <c r="AJ373" s="2">
        <v>0.56396762</v>
      </c>
      <c r="AK373" s="2">
        <v>8016.417680149793</v>
      </c>
      <c r="AL373" s="2" t="s">
        <v>59</v>
      </c>
      <c r="AM373" s="2" t="s">
        <v>64</v>
      </c>
    </row>
    <row r="374" ht="15.75" customHeight="1">
      <c r="A374" s="2" t="s">
        <v>459</v>
      </c>
      <c r="B374" s="2">
        <v>33.9</v>
      </c>
      <c r="C374" s="2">
        <v>33.2</v>
      </c>
      <c r="D374" s="2">
        <v>35.1</v>
      </c>
      <c r="E374" s="2">
        <v>2877.0</v>
      </c>
      <c r="F374" s="2">
        <v>1466.0</v>
      </c>
      <c r="G374" s="2">
        <v>1411.0</v>
      </c>
      <c r="H374" s="10">
        <f t="shared" si="2"/>
        <v>0.509558568</v>
      </c>
      <c r="I374" s="10">
        <f t="shared" si="3"/>
        <v>0.490441432</v>
      </c>
      <c r="J374" s="9">
        <v>895.0</v>
      </c>
      <c r="K374" s="10">
        <f t="shared" si="4"/>
        <v>0.3110879388</v>
      </c>
      <c r="L374" s="9">
        <v>691.0</v>
      </c>
      <c r="M374" s="9">
        <v>119.0</v>
      </c>
      <c r="N374" s="9">
        <v>0.0</v>
      </c>
      <c r="O374" s="10">
        <f t="shared" ref="O374:Q374" si="380">L374/$J374</f>
        <v>0.7720670391</v>
      </c>
      <c r="P374" s="10">
        <f t="shared" si="380"/>
        <v>0.1329608939</v>
      </c>
      <c r="Q374" s="10">
        <f t="shared" si="380"/>
        <v>0</v>
      </c>
      <c r="R374" s="10">
        <v>0.165</v>
      </c>
      <c r="S374" s="10">
        <v>0.161</v>
      </c>
      <c r="T374" s="10">
        <v>0.16899999999999998</v>
      </c>
      <c r="U374" s="9">
        <v>2819.0</v>
      </c>
      <c r="V374" s="10">
        <f t="shared" si="6"/>
        <v>0.9798401112</v>
      </c>
      <c r="W374" s="10">
        <v>0.32</v>
      </c>
      <c r="X374" s="9">
        <v>755.0</v>
      </c>
      <c r="Y374" s="10">
        <f t="shared" si="7"/>
        <v>0.2624261383</v>
      </c>
      <c r="Z374" s="10">
        <v>0.38299999999999995</v>
      </c>
      <c r="AA374" s="9">
        <v>1691.0</v>
      </c>
      <c r="AB374" s="10">
        <f t="shared" si="8"/>
        <v>0.587765033</v>
      </c>
      <c r="AC374" s="10">
        <f t="shared" si="9"/>
        <v>0.1498088286</v>
      </c>
      <c r="AD374" s="10">
        <v>0.342</v>
      </c>
      <c r="AE374" s="9">
        <v>50201.0</v>
      </c>
      <c r="AF374" s="9">
        <v>1017.0</v>
      </c>
      <c r="AG374" s="9">
        <v>40324.0</v>
      </c>
      <c r="AH374" s="9">
        <v>2160.0</v>
      </c>
      <c r="AI374" s="10">
        <v>0.24100000000000002</v>
      </c>
      <c r="AJ374" s="2">
        <v>941.7343868</v>
      </c>
      <c r="AK374" s="2">
        <v>3.0550015379347086</v>
      </c>
      <c r="AL374" s="2" t="s">
        <v>77</v>
      </c>
      <c r="AM374" s="2" t="s">
        <v>323</v>
      </c>
    </row>
    <row r="375" ht="15.75" hidden="1" customHeight="1">
      <c r="A375" s="2" t="s">
        <v>460</v>
      </c>
      <c r="B375" s="2">
        <v>32.3</v>
      </c>
      <c r="C375" s="2">
        <v>33.2</v>
      </c>
      <c r="D375" s="2">
        <v>30.6</v>
      </c>
      <c r="E375" s="2">
        <v>5718.0</v>
      </c>
      <c r="F375" s="2">
        <v>2776.0</v>
      </c>
      <c r="G375" s="2">
        <v>2942.0</v>
      </c>
      <c r="H375" s="10">
        <f t="shared" si="2"/>
        <v>0.4854844351</v>
      </c>
      <c r="I375" s="10">
        <f t="shared" si="3"/>
        <v>0.5145155649</v>
      </c>
      <c r="J375" s="9">
        <v>2979.0</v>
      </c>
      <c r="K375" s="10">
        <f t="shared" si="4"/>
        <v>0.5209863589</v>
      </c>
      <c r="L375" s="9">
        <v>2240.0</v>
      </c>
      <c r="M375" s="9">
        <v>359.0</v>
      </c>
      <c r="N375" s="9">
        <v>147.0</v>
      </c>
      <c r="O375" s="10">
        <f t="shared" ref="O375:Q375" si="381">L375/$J375</f>
        <v>0.7519301779</v>
      </c>
      <c r="P375" s="10">
        <f t="shared" si="381"/>
        <v>0.1205102383</v>
      </c>
      <c r="Q375" s="10">
        <f t="shared" si="381"/>
        <v>0.04934541793</v>
      </c>
      <c r="R375" s="10">
        <v>0.218</v>
      </c>
      <c r="S375" s="10">
        <v>0.20199999999999999</v>
      </c>
      <c r="T375" s="10">
        <v>0.235</v>
      </c>
      <c r="U375" s="9">
        <v>5718.0</v>
      </c>
      <c r="V375" s="10">
        <f t="shared" si="6"/>
        <v>1</v>
      </c>
      <c r="W375" s="10">
        <v>0.032</v>
      </c>
      <c r="X375" s="9">
        <v>1767.0</v>
      </c>
      <c r="Y375" s="10">
        <f t="shared" si="7"/>
        <v>0.3090241343</v>
      </c>
      <c r="Z375" s="10">
        <v>0.006999999999999999</v>
      </c>
      <c r="AA375" s="9">
        <v>3560.0</v>
      </c>
      <c r="AB375" s="10">
        <f t="shared" si="8"/>
        <v>0.622595313</v>
      </c>
      <c r="AC375" s="10">
        <f t="shared" si="9"/>
        <v>0.06838055264</v>
      </c>
      <c r="AD375" s="10">
        <v>0.032</v>
      </c>
      <c r="AE375" s="9">
        <v>93161.0</v>
      </c>
      <c r="AF375" s="9">
        <v>1688.0</v>
      </c>
      <c r="AG375" s="9">
        <v>91050.0</v>
      </c>
      <c r="AH375" s="9">
        <v>4220.0</v>
      </c>
      <c r="AI375" s="10">
        <v>0.064</v>
      </c>
      <c r="AJ375" s="2">
        <v>9.795029973</v>
      </c>
      <c r="AK375" s="2">
        <v>583.7654418375101</v>
      </c>
      <c r="AL375" s="2" t="s">
        <v>66</v>
      </c>
      <c r="AM375" s="2" t="s">
        <v>144</v>
      </c>
    </row>
    <row r="376" ht="15.75" hidden="1" customHeight="1">
      <c r="A376" s="2" t="s">
        <v>461</v>
      </c>
      <c r="B376" s="2">
        <v>33.6</v>
      </c>
      <c r="C376" s="2">
        <v>33.2</v>
      </c>
      <c r="D376" s="2">
        <v>34.0</v>
      </c>
      <c r="E376" s="2">
        <v>5910.0</v>
      </c>
      <c r="F376" s="2">
        <v>3097.0</v>
      </c>
      <c r="G376" s="2">
        <v>2813.0</v>
      </c>
      <c r="H376" s="10">
        <f t="shared" si="2"/>
        <v>0.5240270728</v>
      </c>
      <c r="I376" s="10">
        <f t="shared" si="3"/>
        <v>0.4759729272</v>
      </c>
      <c r="J376" s="9">
        <v>2711.0</v>
      </c>
      <c r="K376" s="10">
        <f t="shared" si="4"/>
        <v>0.458714044</v>
      </c>
      <c r="L376" s="9">
        <v>2240.0</v>
      </c>
      <c r="M376" s="9">
        <v>173.0</v>
      </c>
      <c r="N376" s="9">
        <v>108.0</v>
      </c>
      <c r="O376" s="10">
        <f t="shared" ref="O376:Q376" si="382">L376/$J376</f>
        <v>0.8262633714</v>
      </c>
      <c r="P376" s="10">
        <f t="shared" si="382"/>
        <v>0.06381409074</v>
      </c>
      <c r="Q376" s="10">
        <f t="shared" si="382"/>
        <v>0.03983769827</v>
      </c>
      <c r="R376" s="10">
        <v>0.242</v>
      </c>
      <c r="S376" s="10">
        <v>0.213</v>
      </c>
      <c r="T376" s="10">
        <v>0.27</v>
      </c>
      <c r="U376" s="9">
        <v>5884.0</v>
      </c>
      <c r="V376" s="10">
        <f t="shared" si="6"/>
        <v>0.9956006768</v>
      </c>
      <c r="W376" s="10">
        <v>0.047</v>
      </c>
      <c r="X376" s="9">
        <v>1779.0</v>
      </c>
      <c r="Y376" s="10">
        <f t="shared" si="7"/>
        <v>0.3010152284</v>
      </c>
      <c r="Z376" s="10">
        <v>0.044000000000000004</v>
      </c>
      <c r="AA376" s="9">
        <v>3694.0</v>
      </c>
      <c r="AB376" s="10">
        <f t="shared" si="8"/>
        <v>0.6250423012</v>
      </c>
      <c r="AC376" s="10">
        <f t="shared" si="9"/>
        <v>0.07394247039</v>
      </c>
      <c r="AD376" s="10">
        <v>0.054000000000000006</v>
      </c>
      <c r="AE376" s="9">
        <v>86401.0</v>
      </c>
      <c r="AF376" s="9">
        <v>1907.0</v>
      </c>
      <c r="AG376" s="9">
        <v>77101.0</v>
      </c>
      <c r="AH376" s="9">
        <v>4289.0</v>
      </c>
      <c r="AI376" s="10">
        <v>0.11900000000000001</v>
      </c>
      <c r="AJ376" s="2">
        <v>4.984608433</v>
      </c>
      <c r="AK376" s="2">
        <v>1185.6498016721948</v>
      </c>
      <c r="AL376" s="2" t="s">
        <v>66</v>
      </c>
      <c r="AM376" s="2" t="s">
        <v>144</v>
      </c>
    </row>
    <row r="377" ht="15.75" customHeight="1">
      <c r="A377" s="2" t="s">
        <v>462</v>
      </c>
      <c r="B377" s="2">
        <v>33.7</v>
      </c>
      <c r="C377" s="2">
        <v>33.2</v>
      </c>
      <c r="D377" s="2">
        <v>35.7</v>
      </c>
      <c r="E377" s="2">
        <v>10391.0</v>
      </c>
      <c r="F377" s="2">
        <v>5271.0</v>
      </c>
      <c r="G377" s="2">
        <v>5120.0</v>
      </c>
      <c r="H377" s="10">
        <f t="shared" si="2"/>
        <v>0.5072659032</v>
      </c>
      <c r="I377" s="10">
        <f t="shared" si="3"/>
        <v>0.4927340968</v>
      </c>
      <c r="J377" s="9">
        <v>4087.0</v>
      </c>
      <c r="K377" s="10">
        <f t="shared" si="4"/>
        <v>0.3933211433</v>
      </c>
      <c r="L377" s="9">
        <v>3423.0</v>
      </c>
      <c r="M377" s="9">
        <v>360.0</v>
      </c>
      <c r="N377" s="9">
        <v>0.0</v>
      </c>
      <c r="O377" s="10">
        <f t="shared" ref="O377:Q377" si="383">L377/$J377</f>
        <v>0.8375336433</v>
      </c>
      <c r="P377" s="10">
        <f t="shared" si="383"/>
        <v>0.08808416932</v>
      </c>
      <c r="Q377" s="10">
        <f t="shared" si="383"/>
        <v>0</v>
      </c>
      <c r="R377" s="10">
        <v>0.171</v>
      </c>
      <c r="S377" s="10">
        <v>0.17800000000000002</v>
      </c>
      <c r="T377" s="10">
        <v>0.16399999999999998</v>
      </c>
      <c r="U377" s="9">
        <v>10370.0</v>
      </c>
      <c r="V377" s="10">
        <f t="shared" si="6"/>
        <v>0.9979790203</v>
      </c>
      <c r="W377" s="10">
        <v>0.16</v>
      </c>
      <c r="X377" s="9">
        <v>2886.0</v>
      </c>
      <c r="Y377" s="10">
        <f t="shared" si="7"/>
        <v>0.2777403522</v>
      </c>
      <c r="Z377" s="10">
        <v>0.15</v>
      </c>
      <c r="AA377" s="9">
        <v>6040.0</v>
      </c>
      <c r="AB377" s="10">
        <f t="shared" si="8"/>
        <v>0.5812722548</v>
      </c>
      <c r="AC377" s="10">
        <f t="shared" si="9"/>
        <v>0.1409873929</v>
      </c>
      <c r="AD377" s="10">
        <v>0.188</v>
      </c>
      <c r="AE377" s="9">
        <v>53790.0</v>
      </c>
      <c r="AF377" s="9">
        <v>3834.0</v>
      </c>
      <c r="AG377" s="9">
        <v>42160.0</v>
      </c>
      <c r="AH377" s="9">
        <v>7803.0</v>
      </c>
      <c r="AI377" s="10">
        <v>0.126</v>
      </c>
      <c r="AJ377" s="2">
        <v>22.39177767</v>
      </c>
      <c r="AK377" s="2">
        <v>464.0542681844161</v>
      </c>
      <c r="AL377" s="2" t="s">
        <v>66</v>
      </c>
      <c r="AM377" s="2" t="s">
        <v>109</v>
      </c>
    </row>
    <row r="378" ht="15.75" hidden="1" customHeight="1">
      <c r="A378" s="2" t="s">
        <v>463</v>
      </c>
      <c r="B378" s="2">
        <v>34.0</v>
      </c>
      <c r="C378" s="2">
        <v>33.2</v>
      </c>
      <c r="D378" s="2">
        <v>34.8</v>
      </c>
      <c r="E378" s="2">
        <v>5407.0</v>
      </c>
      <c r="F378" s="2">
        <v>2522.0</v>
      </c>
      <c r="G378" s="2">
        <v>2885.0</v>
      </c>
      <c r="H378" s="10">
        <f t="shared" si="2"/>
        <v>0.4664324024</v>
      </c>
      <c r="I378" s="10">
        <f t="shared" si="3"/>
        <v>0.5335675976</v>
      </c>
      <c r="J378" s="9">
        <v>2570.0</v>
      </c>
      <c r="K378" s="10">
        <f t="shared" si="4"/>
        <v>0.4753097836</v>
      </c>
      <c r="L378" s="9">
        <v>2176.0</v>
      </c>
      <c r="M378" s="9">
        <v>224.0</v>
      </c>
      <c r="N378" s="9">
        <v>91.0</v>
      </c>
      <c r="O378" s="10">
        <f t="shared" ref="O378:Q378" si="384">L378/$J378</f>
        <v>0.846692607</v>
      </c>
      <c r="P378" s="10">
        <f t="shared" si="384"/>
        <v>0.08715953307</v>
      </c>
      <c r="Q378" s="10">
        <f t="shared" si="384"/>
        <v>0.03540856031</v>
      </c>
      <c r="R378" s="10">
        <v>0.201</v>
      </c>
      <c r="S378" s="10">
        <v>0.157</v>
      </c>
      <c r="T378" s="10">
        <v>0.247</v>
      </c>
      <c r="U378" s="9">
        <v>5404.0</v>
      </c>
      <c r="V378" s="10">
        <f t="shared" si="6"/>
        <v>0.9994451637</v>
      </c>
      <c r="W378" s="10">
        <v>0.195</v>
      </c>
      <c r="X378" s="9">
        <v>1287.0</v>
      </c>
      <c r="Y378" s="10">
        <f t="shared" si="7"/>
        <v>0.2380247827</v>
      </c>
      <c r="Z378" s="10">
        <v>0.321</v>
      </c>
      <c r="AA378" s="9">
        <v>3643.0</v>
      </c>
      <c r="AB378" s="10">
        <f t="shared" si="8"/>
        <v>0.6737562419</v>
      </c>
      <c r="AC378" s="10">
        <f t="shared" si="9"/>
        <v>0.0882189754</v>
      </c>
      <c r="AD378" s="10">
        <v>0.145</v>
      </c>
      <c r="AE378" s="9">
        <v>52803.0</v>
      </c>
      <c r="AF378" s="9">
        <v>2526.0</v>
      </c>
      <c r="AG378" s="9">
        <v>43386.0</v>
      </c>
      <c r="AH378" s="9">
        <v>4310.0</v>
      </c>
      <c r="AI378" s="10">
        <v>0.14</v>
      </c>
      <c r="AJ378" s="2">
        <v>4.60187299</v>
      </c>
      <c r="AK378" s="2">
        <v>1174.956373578663</v>
      </c>
      <c r="AL378" s="2" t="s">
        <v>66</v>
      </c>
      <c r="AM378" s="2" t="s">
        <v>60</v>
      </c>
    </row>
    <row r="379" ht="15.75" customHeight="1">
      <c r="A379" s="2" t="s">
        <v>464</v>
      </c>
      <c r="B379" s="2">
        <v>35.8</v>
      </c>
      <c r="C379" s="2">
        <v>33.2</v>
      </c>
      <c r="D379" s="2">
        <v>42.8</v>
      </c>
      <c r="E379" s="2">
        <v>5285.0</v>
      </c>
      <c r="F379" s="2">
        <v>2586.0</v>
      </c>
      <c r="G379" s="2">
        <v>2699.0</v>
      </c>
      <c r="H379" s="10">
        <f t="shared" si="2"/>
        <v>0.4893093661</v>
      </c>
      <c r="I379" s="10">
        <f t="shared" si="3"/>
        <v>0.5106906339</v>
      </c>
      <c r="J379" s="9">
        <v>2443.0</v>
      </c>
      <c r="K379" s="10">
        <f t="shared" si="4"/>
        <v>0.4622516556</v>
      </c>
      <c r="L379" s="9">
        <v>1377.0</v>
      </c>
      <c r="M379" s="9">
        <v>311.0</v>
      </c>
      <c r="N379" s="9">
        <v>559.0</v>
      </c>
      <c r="O379" s="10">
        <f t="shared" ref="O379:Q379" si="385">L379/$J379</f>
        <v>0.5636512485</v>
      </c>
      <c r="P379" s="10">
        <f t="shared" si="385"/>
        <v>0.1273024969</v>
      </c>
      <c r="Q379" s="10">
        <f t="shared" si="385"/>
        <v>0.2288170282</v>
      </c>
      <c r="R379" s="10">
        <v>0.266</v>
      </c>
      <c r="S379" s="10">
        <v>0.284</v>
      </c>
      <c r="T379" s="10">
        <v>0.251</v>
      </c>
      <c r="U379" s="9">
        <v>5203.0</v>
      </c>
      <c r="V379" s="10">
        <f t="shared" si="6"/>
        <v>0.9844843898</v>
      </c>
      <c r="W379" s="10">
        <v>0.275</v>
      </c>
      <c r="X379" s="9">
        <v>949.0</v>
      </c>
      <c r="Y379" s="10">
        <f t="shared" si="7"/>
        <v>0.1795648061</v>
      </c>
      <c r="Z379" s="10">
        <v>0.39</v>
      </c>
      <c r="AA379" s="9">
        <v>3442.0</v>
      </c>
      <c r="AB379" s="10">
        <f t="shared" si="8"/>
        <v>0.6512771996</v>
      </c>
      <c r="AC379" s="10">
        <f t="shared" si="9"/>
        <v>0.1691579943</v>
      </c>
      <c r="AD379" s="10">
        <v>0.24</v>
      </c>
      <c r="AE379" s="9">
        <v>55460.0</v>
      </c>
      <c r="AF379" s="9">
        <v>2503.0</v>
      </c>
      <c r="AG379" s="9">
        <v>32397.0</v>
      </c>
      <c r="AH379" s="9">
        <v>4371.0</v>
      </c>
      <c r="AI379" s="10">
        <v>0.102</v>
      </c>
      <c r="AJ379" s="2">
        <v>6.40680192</v>
      </c>
      <c r="AK379" s="2">
        <v>824.9045414533433</v>
      </c>
      <c r="AL379" s="2" t="s">
        <v>66</v>
      </c>
      <c r="AM379" s="2" t="s">
        <v>64</v>
      </c>
    </row>
    <row r="380" ht="15.75" customHeight="1">
      <c r="A380" s="2" t="s">
        <v>465</v>
      </c>
      <c r="B380" s="2">
        <v>36.9</v>
      </c>
      <c r="C380" s="2">
        <v>33.2</v>
      </c>
      <c r="D380" s="2">
        <v>39.1</v>
      </c>
      <c r="E380" s="2">
        <v>6125.0</v>
      </c>
      <c r="F380" s="2">
        <v>3279.0</v>
      </c>
      <c r="G380" s="2">
        <v>2846.0</v>
      </c>
      <c r="H380" s="10">
        <f t="shared" si="2"/>
        <v>0.5353469388</v>
      </c>
      <c r="I380" s="10">
        <f t="shared" si="3"/>
        <v>0.4646530612</v>
      </c>
      <c r="J380" s="9">
        <v>3038.0</v>
      </c>
      <c r="K380" s="10">
        <f t="shared" si="4"/>
        <v>0.496</v>
      </c>
      <c r="L380" s="9">
        <v>1860.0</v>
      </c>
      <c r="M380" s="9">
        <v>406.0</v>
      </c>
      <c r="N380" s="9">
        <v>603.0</v>
      </c>
      <c r="O380" s="10">
        <f t="shared" ref="O380:Q380" si="386">L380/$J380</f>
        <v>0.612244898</v>
      </c>
      <c r="P380" s="10">
        <f t="shared" si="386"/>
        <v>0.133640553</v>
      </c>
      <c r="Q380" s="10">
        <f t="shared" si="386"/>
        <v>0.198485846</v>
      </c>
      <c r="R380" s="10">
        <v>0.17600000000000002</v>
      </c>
      <c r="S380" s="10">
        <v>0.157</v>
      </c>
      <c r="T380" s="10">
        <v>0.196</v>
      </c>
      <c r="U380" s="9">
        <v>6109.0</v>
      </c>
      <c r="V380" s="10">
        <f t="shared" si="6"/>
        <v>0.9973877551</v>
      </c>
      <c r="W380" s="10">
        <v>0.099</v>
      </c>
      <c r="X380" s="9">
        <v>1402.0</v>
      </c>
      <c r="Y380" s="10">
        <f t="shared" si="7"/>
        <v>0.2288979592</v>
      </c>
      <c r="Z380" s="10">
        <v>0.08900000000000001</v>
      </c>
      <c r="AA380" s="9">
        <v>4009.0</v>
      </c>
      <c r="AB380" s="10">
        <f t="shared" si="8"/>
        <v>0.6545306122</v>
      </c>
      <c r="AC380" s="10">
        <f t="shared" si="9"/>
        <v>0.1165714286</v>
      </c>
      <c r="AD380" s="10">
        <v>0.107</v>
      </c>
      <c r="AE380" s="9">
        <v>66552.0</v>
      </c>
      <c r="AF380" s="9">
        <v>2344.0</v>
      </c>
      <c r="AG380" s="9">
        <v>58040.0</v>
      </c>
      <c r="AH380" s="9">
        <v>4846.0</v>
      </c>
      <c r="AI380" s="10">
        <v>0.071</v>
      </c>
      <c r="AJ380" s="2">
        <v>6.106232536</v>
      </c>
      <c r="AK380" s="2">
        <v>1003.0734931710108</v>
      </c>
      <c r="AL380" s="2" t="s">
        <v>66</v>
      </c>
      <c r="AM380" s="2" t="s">
        <v>85</v>
      </c>
    </row>
    <row r="381" ht="15.75" hidden="1" customHeight="1">
      <c r="A381" s="2" t="s">
        <v>466</v>
      </c>
      <c r="B381" s="2">
        <v>31.7</v>
      </c>
      <c r="C381" s="2">
        <v>33.3</v>
      </c>
      <c r="D381" s="2">
        <v>30.8</v>
      </c>
      <c r="E381" s="2">
        <v>5314.0</v>
      </c>
      <c r="F381" s="2">
        <v>2777.0</v>
      </c>
      <c r="G381" s="2">
        <v>2537.0</v>
      </c>
      <c r="H381" s="10">
        <f t="shared" si="2"/>
        <v>0.5225818592</v>
      </c>
      <c r="I381" s="10">
        <f t="shared" si="3"/>
        <v>0.4774181408</v>
      </c>
      <c r="J381" s="9">
        <v>2171.0</v>
      </c>
      <c r="K381" s="10">
        <f t="shared" si="4"/>
        <v>0.4085434701</v>
      </c>
      <c r="L381" s="9">
        <v>1551.0</v>
      </c>
      <c r="M381" s="9">
        <v>225.0</v>
      </c>
      <c r="N381" s="9">
        <v>189.0</v>
      </c>
      <c r="O381" s="10">
        <f t="shared" ref="O381:Q381" si="387">L381/$J381</f>
        <v>0.7144173192</v>
      </c>
      <c r="P381" s="10">
        <f t="shared" si="387"/>
        <v>0.1036388761</v>
      </c>
      <c r="Q381" s="10">
        <f t="shared" si="387"/>
        <v>0.08705665592</v>
      </c>
      <c r="R381" s="10">
        <v>0.253</v>
      </c>
      <c r="S381" s="10">
        <v>0.24</v>
      </c>
      <c r="T381" s="10">
        <v>0.26899999999999996</v>
      </c>
      <c r="U381" s="9">
        <v>5281.0</v>
      </c>
      <c r="V381" s="10">
        <f t="shared" si="6"/>
        <v>0.9937899887</v>
      </c>
      <c r="W381" s="10">
        <v>0.209</v>
      </c>
      <c r="X381" s="9">
        <v>1112.0</v>
      </c>
      <c r="Y381" s="10">
        <f t="shared" si="7"/>
        <v>0.2092585623</v>
      </c>
      <c r="Z381" s="10">
        <v>0.272</v>
      </c>
      <c r="AA381" s="9">
        <v>3712.0</v>
      </c>
      <c r="AB381" s="10">
        <f t="shared" si="8"/>
        <v>0.6985321791</v>
      </c>
      <c r="AC381" s="10">
        <f t="shared" si="9"/>
        <v>0.09220925856</v>
      </c>
      <c r="AD381" s="10">
        <v>0.196</v>
      </c>
      <c r="AE381" s="9">
        <v>54692.0</v>
      </c>
      <c r="AF381" s="9">
        <v>2057.0</v>
      </c>
      <c r="AG381" s="9">
        <v>48125.0</v>
      </c>
      <c r="AH381" s="9">
        <v>4335.0</v>
      </c>
      <c r="AI381" s="10">
        <v>0.20800000000000002</v>
      </c>
      <c r="AJ381" s="2">
        <v>3.22087625</v>
      </c>
      <c r="AK381" s="2">
        <v>1649.861586579118</v>
      </c>
      <c r="AL381" s="2" t="s">
        <v>59</v>
      </c>
      <c r="AM381" s="2" t="s">
        <v>85</v>
      </c>
    </row>
    <row r="382" ht="15.75" customHeight="1">
      <c r="A382" s="2" t="s">
        <v>467</v>
      </c>
      <c r="B382" s="2">
        <v>35.3</v>
      </c>
      <c r="C382" s="2">
        <v>33.3</v>
      </c>
      <c r="D382" s="2">
        <v>37.2</v>
      </c>
      <c r="E382" s="2">
        <v>4149.0</v>
      </c>
      <c r="F382" s="2">
        <v>1910.0</v>
      </c>
      <c r="G382" s="2">
        <v>2239.0</v>
      </c>
      <c r="H382" s="10">
        <f t="shared" si="2"/>
        <v>0.460351892</v>
      </c>
      <c r="I382" s="10">
        <f t="shared" si="3"/>
        <v>0.539648108</v>
      </c>
      <c r="J382" s="9">
        <v>1868.0</v>
      </c>
      <c r="K382" s="10">
        <f t="shared" si="4"/>
        <v>0.4502289708</v>
      </c>
      <c r="L382" s="9">
        <v>1227.0</v>
      </c>
      <c r="M382" s="9">
        <v>208.0</v>
      </c>
      <c r="N382" s="9">
        <v>395.0</v>
      </c>
      <c r="O382" s="10">
        <f t="shared" ref="O382:Q382" si="388">L382/$J382</f>
        <v>0.6568522484</v>
      </c>
      <c r="P382" s="10">
        <f t="shared" si="388"/>
        <v>0.1113490364</v>
      </c>
      <c r="Q382" s="10">
        <f t="shared" si="388"/>
        <v>0.2114561028</v>
      </c>
      <c r="R382" s="10">
        <v>0.145</v>
      </c>
      <c r="S382" s="10">
        <v>0.136</v>
      </c>
      <c r="T382" s="10">
        <v>0.151</v>
      </c>
      <c r="U382" s="9">
        <v>4067.0</v>
      </c>
      <c r="V382" s="10">
        <f t="shared" si="6"/>
        <v>0.9802362015</v>
      </c>
      <c r="W382" s="10">
        <v>0.317</v>
      </c>
      <c r="X382" s="9">
        <v>962.0</v>
      </c>
      <c r="Y382" s="10">
        <f t="shared" si="7"/>
        <v>0.2318630995</v>
      </c>
      <c r="Z382" s="10">
        <v>0.475</v>
      </c>
      <c r="AA382" s="9">
        <v>2667.0</v>
      </c>
      <c r="AB382" s="10">
        <f t="shared" si="8"/>
        <v>0.6428054953</v>
      </c>
      <c r="AC382" s="10">
        <f t="shared" si="9"/>
        <v>0.1253314052</v>
      </c>
      <c r="AD382" s="10">
        <v>0.259</v>
      </c>
      <c r="AE382" s="9">
        <v>45935.0</v>
      </c>
      <c r="AF382" s="9">
        <v>1469.0</v>
      </c>
      <c r="AG382" s="9">
        <v>32951.0</v>
      </c>
      <c r="AH382" s="9">
        <v>3258.0</v>
      </c>
      <c r="AI382" s="10">
        <v>0.10300000000000001</v>
      </c>
      <c r="AJ382" s="2">
        <v>1.995421746</v>
      </c>
      <c r="AK382" s="2">
        <v>2079.259689495235</v>
      </c>
      <c r="AL382" s="2" t="s">
        <v>59</v>
      </c>
      <c r="AM382" s="2" t="s">
        <v>64</v>
      </c>
    </row>
    <row r="383" ht="15.75" customHeight="1">
      <c r="A383" s="2" t="s">
        <v>468</v>
      </c>
      <c r="B383" s="2">
        <v>35.5</v>
      </c>
      <c r="C383" s="2">
        <v>33.3</v>
      </c>
      <c r="D383" s="2">
        <v>37.4</v>
      </c>
      <c r="E383" s="2">
        <v>5702.0</v>
      </c>
      <c r="F383" s="2">
        <v>2941.0</v>
      </c>
      <c r="G383" s="2">
        <v>2761.0</v>
      </c>
      <c r="H383" s="10">
        <f t="shared" si="2"/>
        <v>0.5157839355</v>
      </c>
      <c r="I383" s="10">
        <f t="shared" si="3"/>
        <v>0.4842160645</v>
      </c>
      <c r="J383" s="9">
        <v>2761.0</v>
      </c>
      <c r="K383" s="10">
        <f t="shared" si="4"/>
        <v>0.4842160645</v>
      </c>
      <c r="L383" s="9">
        <v>2126.0</v>
      </c>
      <c r="M383" s="9">
        <v>170.0</v>
      </c>
      <c r="N383" s="9">
        <v>182.0</v>
      </c>
      <c r="O383" s="10">
        <f t="shared" ref="O383:Q383" si="389">L383/$J383</f>
        <v>0.7700108656</v>
      </c>
      <c r="P383" s="10">
        <f t="shared" si="389"/>
        <v>0.06157189424</v>
      </c>
      <c r="Q383" s="10">
        <f t="shared" si="389"/>
        <v>0.0659181456</v>
      </c>
      <c r="R383" s="10">
        <v>0.285</v>
      </c>
      <c r="S383" s="10">
        <v>0.26</v>
      </c>
      <c r="T383" s="10">
        <v>0.31</v>
      </c>
      <c r="U383" s="9">
        <v>5542.0</v>
      </c>
      <c r="V383" s="10">
        <f t="shared" si="6"/>
        <v>0.9719396703</v>
      </c>
      <c r="W383" s="10">
        <v>0.1</v>
      </c>
      <c r="X383" s="9">
        <v>1312.0</v>
      </c>
      <c r="Y383" s="10">
        <f t="shared" si="7"/>
        <v>0.2300947036</v>
      </c>
      <c r="Z383" s="10">
        <v>0.091</v>
      </c>
      <c r="AA383" s="9">
        <v>3712.0</v>
      </c>
      <c r="AB383" s="10">
        <f t="shared" si="8"/>
        <v>0.6509996492</v>
      </c>
      <c r="AC383" s="10">
        <f t="shared" si="9"/>
        <v>0.1189056471</v>
      </c>
      <c r="AD383" s="10">
        <v>0.11</v>
      </c>
      <c r="AE383" s="9">
        <v>66481.0</v>
      </c>
      <c r="AF383" s="9">
        <v>1948.0</v>
      </c>
      <c r="AG383" s="9">
        <v>58033.0</v>
      </c>
      <c r="AH383" s="9">
        <v>4558.0</v>
      </c>
      <c r="AI383" s="10">
        <v>0.08</v>
      </c>
      <c r="AJ383" s="2">
        <v>1.890505985</v>
      </c>
      <c r="AK383" s="2">
        <v>3016.1237495368205</v>
      </c>
      <c r="AL383" s="2" t="s">
        <v>59</v>
      </c>
      <c r="AM383" s="2" t="s">
        <v>60</v>
      </c>
    </row>
    <row r="384" ht="15.75" customHeight="1">
      <c r="A384" s="2" t="s">
        <v>469</v>
      </c>
      <c r="B384" s="2">
        <v>38.0</v>
      </c>
      <c r="C384" s="2">
        <v>33.3</v>
      </c>
      <c r="D384" s="2">
        <v>40.8</v>
      </c>
      <c r="E384" s="2">
        <v>5646.0</v>
      </c>
      <c r="F384" s="2">
        <v>2830.0</v>
      </c>
      <c r="G384" s="2">
        <v>2816.0</v>
      </c>
      <c r="H384" s="10">
        <f t="shared" si="2"/>
        <v>0.5012398158</v>
      </c>
      <c r="I384" s="10">
        <f t="shared" si="3"/>
        <v>0.4987601842</v>
      </c>
      <c r="J384" s="9">
        <v>2508.0</v>
      </c>
      <c r="K384" s="10">
        <f t="shared" si="4"/>
        <v>0.4442082891</v>
      </c>
      <c r="L384" s="9">
        <v>1778.0</v>
      </c>
      <c r="M384" s="9">
        <v>112.0</v>
      </c>
      <c r="N384" s="9">
        <v>365.0</v>
      </c>
      <c r="O384" s="10">
        <f t="shared" ref="O384:Q384" si="390">L384/$J384</f>
        <v>0.7089314195</v>
      </c>
      <c r="P384" s="10">
        <f t="shared" si="390"/>
        <v>0.04465709729</v>
      </c>
      <c r="Q384" s="10">
        <f t="shared" si="390"/>
        <v>0.1455342903</v>
      </c>
      <c r="R384" s="10">
        <v>0.312</v>
      </c>
      <c r="S384" s="10">
        <v>0.308</v>
      </c>
      <c r="T384" s="10">
        <v>0.315</v>
      </c>
      <c r="U384" s="9">
        <v>5461.0</v>
      </c>
      <c r="V384" s="10">
        <f t="shared" si="6"/>
        <v>0.9672334396</v>
      </c>
      <c r="W384" s="10">
        <v>0.207</v>
      </c>
      <c r="X384" s="9">
        <v>987.0</v>
      </c>
      <c r="Y384" s="10">
        <f t="shared" si="7"/>
        <v>0.1748140276</v>
      </c>
      <c r="Z384" s="10">
        <v>0.322</v>
      </c>
      <c r="AA384" s="9">
        <v>3366.0</v>
      </c>
      <c r="AB384" s="10">
        <f t="shared" si="8"/>
        <v>0.5961742827</v>
      </c>
      <c r="AC384" s="10">
        <f t="shared" si="9"/>
        <v>0.2290116897</v>
      </c>
      <c r="AD384" s="10">
        <v>0.162</v>
      </c>
      <c r="AE384" s="9">
        <v>61542.0</v>
      </c>
      <c r="AF384" s="9">
        <v>2276.0</v>
      </c>
      <c r="AG384" s="9">
        <v>47264.0</v>
      </c>
      <c r="AH384" s="9">
        <v>4773.0</v>
      </c>
      <c r="AI384" s="10">
        <v>0.05</v>
      </c>
      <c r="AJ384" s="2">
        <v>3.285566659</v>
      </c>
      <c r="AK384" s="2">
        <v>1718.4250346996232</v>
      </c>
      <c r="AL384" s="2" t="s">
        <v>59</v>
      </c>
      <c r="AM384" s="2" t="s">
        <v>144</v>
      </c>
    </row>
    <row r="385" ht="15.75" customHeight="1">
      <c r="A385" s="2" t="s">
        <v>470</v>
      </c>
      <c r="B385" s="2">
        <v>37.5</v>
      </c>
      <c r="C385" s="2">
        <v>33.3</v>
      </c>
      <c r="D385" s="2">
        <v>41.0</v>
      </c>
      <c r="E385" s="2">
        <v>4097.0</v>
      </c>
      <c r="F385" s="2">
        <v>2277.0</v>
      </c>
      <c r="G385" s="2">
        <v>1820.0</v>
      </c>
      <c r="H385" s="10">
        <f t="shared" si="2"/>
        <v>0.5557725165</v>
      </c>
      <c r="I385" s="10">
        <f t="shared" si="3"/>
        <v>0.4442274835</v>
      </c>
      <c r="J385" s="9">
        <v>1443.0</v>
      </c>
      <c r="K385" s="10">
        <f t="shared" si="4"/>
        <v>0.3522089334</v>
      </c>
      <c r="L385" s="9">
        <v>1110.0</v>
      </c>
      <c r="M385" s="9">
        <v>254.0</v>
      </c>
      <c r="N385" s="9">
        <v>0.0</v>
      </c>
      <c r="O385" s="10">
        <f t="shared" ref="O385:Q385" si="391">L385/$J385</f>
        <v>0.7692307692</v>
      </c>
      <c r="P385" s="10">
        <f t="shared" si="391"/>
        <v>0.176022176</v>
      </c>
      <c r="Q385" s="10">
        <f t="shared" si="391"/>
        <v>0</v>
      </c>
      <c r="R385" s="10">
        <v>0.09699999999999999</v>
      </c>
      <c r="S385" s="10">
        <v>0.096</v>
      </c>
      <c r="T385" s="10">
        <v>0.098</v>
      </c>
      <c r="U385" s="9">
        <v>3672.0</v>
      </c>
      <c r="V385" s="10">
        <f t="shared" si="6"/>
        <v>0.8962655602</v>
      </c>
      <c r="W385" s="10">
        <v>0.165</v>
      </c>
      <c r="X385" s="9">
        <v>955.0</v>
      </c>
      <c r="Y385" s="10">
        <f t="shared" si="7"/>
        <v>0.2330973883</v>
      </c>
      <c r="Z385" s="10">
        <v>0.22</v>
      </c>
      <c r="AA385" s="9">
        <v>2242.0</v>
      </c>
      <c r="AB385" s="10">
        <f t="shared" si="8"/>
        <v>0.5472296803</v>
      </c>
      <c r="AC385" s="10">
        <f t="shared" si="9"/>
        <v>0.2196729314</v>
      </c>
      <c r="AD385" s="10">
        <v>0.157</v>
      </c>
      <c r="AE385" s="9">
        <v>54056.0</v>
      </c>
      <c r="AF385" s="9">
        <v>1206.0</v>
      </c>
      <c r="AG385" s="9">
        <v>43224.0</v>
      </c>
      <c r="AH385" s="9">
        <v>3334.0</v>
      </c>
      <c r="AI385" s="10">
        <v>0.085</v>
      </c>
      <c r="AJ385" s="2">
        <v>50.90742835</v>
      </c>
      <c r="AK385" s="2">
        <v>80.47941396356156</v>
      </c>
      <c r="AL385" s="2" t="s">
        <v>77</v>
      </c>
      <c r="AM385" s="2" t="s">
        <v>389</v>
      </c>
    </row>
    <row r="386" ht="15.75" customHeight="1">
      <c r="A386" s="2" t="s">
        <v>471</v>
      </c>
      <c r="B386" s="2">
        <v>40.4</v>
      </c>
      <c r="C386" s="2">
        <v>33.3</v>
      </c>
      <c r="D386" s="2">
        <v>48.4</v>
      </c>
      <c r="E386" s="2">
        <v>3717.0</v>
      </c>
      <c r="F386" s="2">
        <v>2007.0</v>
      </c>
      <c r="G386" s="2">
        <v>1710.0</v>
      </c>
      <c r="H386" s="10">
        <f t="shared" si="2"/>
        <v>0.5399515738</v>
      </c>
      <c r="I386" s="10">
        <f t="shared" si="3"/>
        <v>0.4600484262</v>
      </c>
      <c r="J386" s="9">
        <v>1203.0</v>
      </c>
      <c r="K386" s="10">
        <f t="shared" si="4"/>
        <v>0.3236481033</v>
      </c>
      <c r="L386" s="9">
        <v>804.0</v>
      </c>
      <c r="M386" s="9">
        <v>288.0</v>
      </c>
      <c r="N386" s="9">
        <v>62.0</v>
      </c>
      <c r="O386" s="10">
        <f t="shared" ref="O386:Q386" si="392">L386/$J386</f>
        <v>0.6683291771</v>
      </c>
      <c r="P386" s="10">
        <f t="shared" si="392"/>
        <v>0.2394014963</v>
      </c>
      <c r="Q386" s="10">
        <f t="shared" si="392"/>
        <v>0.05153782211</v>
      </c>
      <c r="R386" s="10">
        <v>0.165</v>
      </c>
      <c r="S386" s="10">
        <v>0.18899999999999997</v>
      </c>
      <c r="T386" s="10">
        <v>0.139</v>
      </c>
      <c r="U386" s="9">
        <v>3249.0</v>
      </c>
      <c r="V386" s="10">
        <f t="shared" si="6"/>
        <v>0.8740920097</v>
      </c>
      <c r="W386" s="10">
        <v>0.259</v>
      </c>
      <c r="X386" s="9">
        <v>718.0</v>
      </c>
      <c r="Y386" s="10">
        <f t="shared" si="7"/>
        <v>0.1931665321</v>
      </c>
      <c r="Z386" s="10">
        <v>0.37</v>
      </c>
      <c r="AA386" s="9">
        <v>1905.0</v>
      </c>
      <c r="AB386" s="10">
        <f t="shared" si="8"/>
        <v>0.5125100888</v>
      </c>
      <c r="AC386" s="10">
        <f t="shared" si="9"/>
        <v>0.2943233791</v>
      </c>
      <c r="AD386" s="10">
        <v>0.26</v>
      </c>
      <c r="AE386" s="9">
        <v>46401.0</v>
      </c>
      <c r="AF386" s="9">
        <v>1333.0</v>
      </c>
      <c r="AG386" s="9">
        <v>36094.0</v>
      </c>
      <c r="AH386" s="9">
        <v>3000.0</v>
      </c>
      <c r="AI386" s="10">
        <v>0.151</v>
      </c>
      <c r="AJ386" s="2">
        <v>15.12965292</v>
      </c>
      <c r="AK386" s="2">
        <v>245.676488393628</v>
      </c>
      <c r="AL386" s="2" t="s">
        <v>77</v>
      </c>
      <c r="AM386" s="2" t="s">
        <v>389</v>
      </c>
    </row>
    <row r="387" ht="15.75" hidden="1" customHeight="1">
      <c r="A387" s="2" t="s">
        <v>472</v>
      </c>
      <c r="B387" s="2">
        <v>33.3</v>
      </c>
      <c r="C387" s="2">
        <v>33.3</v>
      </c>
      <c r="D387" s="2">
        <v>33.3</v>
      </c>
      <c r="E387" s="2">
        <v>4729.0</v>
      </c>
      <c r="F387" s="2">
        <v>1934.0</v>
      </c>
      <c r="G387" s="2">
        <v>2795.0</v>
      </c>
      <c r="H387" s="10">
        <f t="shared" si="2"/>
        <v>0.4089659547</v>
      </c>
      <c r="I387" s="10">
        <f t="shared" si="3"/>
        <v>0.5910340453</v>
      </c>
      <c r="J387" s="9">
        <v>2197.0</v>
      </c>
      <c r="K387" s="10">
        <f t="shared" si="4"/>
        <v>0.4645802495</v>
      </c>
      <c r="L387" s="9">
        <v>1579.0</v>
      </c>
      <c r="M387" s="9">
        <v>239.0</v>
      </c>
      <c r="N387" s="9">
        <v>160.0</v>
      </c>
      <c r="O387" s="10">
        <f t="shared" ref="O387:Q387" si="393">L387/$J387</f>
        <v>0.7187073282</v>
      </c>
      <c r="P387" s="10">
        <f t="shared" si="393"/>
        <v>0.1087847064</v>
      </c>
      <c r="Q387" s="10">
        <f t="shared" si="393"/>
        <v>0.0728265817</v>
      </c>
      <c r="R387" s="10">
        <v>0.244</v>
      </c>
      <c r="S387" s="10">
        <v>0.278</v>
      </c>
      <c r="T387" s="10">
        <v>0.221</v>
      </c>
      <c r="U387" s="9">
        <v>4393.0</v>
      </c>
      <c r="V387" s="10">
        <f t="shared" si="6"/>
        <v>0.9289490379</v>
      </c>
      <c r="W387" s="10">
        <v>0.18600000000000003</v>
      </c>
      <c r="X387" s="9">
        <v>679.0</v>
      </c>
      <c r="Y387" s="10">
        <f t="shared" si="7"/>
        <v>0.1435821527</v>
      </c>
      <c r="Z387" s="10">
        <v>0.244</v>
      </c>
      <c r="AA387" s="9">
        <v>3058.0</v>
      </c>
      <c r="AB387" s="10">
        <f t="shared" si="8"/>
        <v>0.64664834</v>
      </c>
      <c r="AC387" s="10">
        <f t="shared" si="9"/>
        <v>0.2097695073</v>
      </c>
      <c r="AD387" s="10">
        <v>0.16899999999999998</v>
      </c>
      <c r="AE387" s="9">
        <v>42721.0</v>
      </c>
      <c r="AF387" s="9">
        <v>2212.0</v>
      </c>
      <c r="AG387" s="9">
        <v>33068.0</v>
      </c>
      <c r="AH387" s="9">
        <v>4090.0</v>
      </c>
      <c r="AI387" s="10">
        <v>0.07400000000000001</v>
      </c>
      <c r="AJ387" s="2">
        <v>6.825610223</v>
      </c>
      <c r="AK387" s="2">
        <v>692.8318268255149</v>
      </c>
      <c r="AL387" s="2" t="s">
        <v>66</v>
      </c>
      <c r="AM387" s="2" t="s">
        <v>151</v>
      </c>
    </row>
    <row r="388" ht="15.75" hidden="1" customHeight="1">
      <c r="A388" s="2" t="s">
        <v>473</v>
      </c>
      <c r="B388" s="2">
        <v>32.1</v>
      </c>
      <c r="C388" s="2">
        <v>33.4</v>
      </c>
      <c r="D388" s="2">
        <v>31.9</v>
      </c>
      <c r="E388" s="2">
        <v>5750.0</v>
      </c>
      <c r="F388" s="2">
        <v>2823.0</v>
      </c>
      <c r="G388" s="2">
        <v>2927.0</v>
      </c>
      <c r="H388" s="10">
        <f t="shared" si="2"/>
        <v>0.4909565217</v>
      </c>
      <c r="I388" s="10">
        <f t="shared" si="3"/>
        <v>0.5090434783</v>
      </c>
      <c r="J388" s="9">
        <v>2451.0</v>
      </c>
      <c r="K388" s="10">
        <f t="shared" si="4"/>
        <v>0.4262608696</v>
      </c>
      <c r="L388" s="9">
        <v>2043.0</v>
      </c>
      <c r="M388" s="9">
        <v>183.0</v>
      </c>
      <c r="N388" s="9">
        <v>31.0</v>
      </c>
      <c r="O388" s="10">
        <f t="shared" ref="O388:Q388" si="394">L388/$J388</f>
        <v>0.8335373317</v>
      </c>
      <c r="P388" s="10">
        <f t="shared" si="394"/>
        <v>0.07466340269</v>
      </c>
      <c r="Q388" s="10">
        <f t="shared" si="394"/>
        <v>0.01264789882</v>
      </c>
      <c r="R388" s="10">
        <v>0.2</v>
      </c>
      <c r="S388" s="10">
        <v>0.17800000000000002</v>
      </c>
      <c r="T388" s="10">
        <v>0.222</v>
      </c>
      <c r="U388" s="9">
        <v>5712.0</v>
      </c>
      <c r="V388" s="10">
        <f t="shared" si="6"/>
        <v>0.9933913043</v>
      </c>
      <c r="W388" s="10">
        <v>0.073</v>
      </c>
      <c r="X388" s="9">
        <v>1876.0</v>
      </c>
      <c r="Y388" s="10">
        <f t="shared" si="7"/>
        <v>0.3262608696</v>
      </c>
      <c r="Z388" s="10">
        <v>0.07</v>
      </c>
      <c r="AA388" s="9">
        <v>3423.0</v>
      </c>
      <c r="AB388" s="10">
        <f t="shared" si="8"/>
        <v>0.5953043478</v>
      </c>
      <c r="AC388" s="10">
        <f t="shared" si="9"/>
        <v>0.07843478261</v>
      </c>
      <c r="AD388" s="10">
        <v>0.08199999999999999</v>
      </c>
      <c r="AE388" s="9">
        <v>83114.0</v>
      </c>
      <c r="AF388" s="9">
        <v>1714.0</v>
      </c>
      <c r="AG388" s="9">
        <v>72231.0</v>
      </c>
      <c r="AH388" s="9">
        <v>4002.0</v>
      </c>
      <c r="AI388" s="10">
        <v>0.141</v>
      </c>
      <c r="AJ388" s="2">
        <v>2.905250477</v>
      </c>
      <c r="AK388" s="2">
        <v>1979.1753053724738</v>
      </c>
      <c r="AL388" s="2" t="s">
        <v>59</v>
      </c>
      <c r="AM388" s="2" t="s">
        <v>95</v>
      </c>
    </row>
    <row r="389" ht="15.75" hidden="1" customHeight="1">
      <c r="A389" s="2" t="s">
        <v>474</v>
      </c>
      <c r="B389" s="2">
        <v>33.1</v>
      </c>
      <c r="C389" s="2">
        <v>33.4</v>
      </c>
      <c r="D389" s="2">
        <v>32.9</v>
      </c>
      <c r="E389" s="2">
        <v>3980.0</v>
      </c>
      <c r="F389" s="2">
        <v>1781.0</v>
      </c>
      <c r="G389" s="2">
        <v>2199.0</v>
      </c>
      <c r="H389" s="10">
        <f t="shared" si="2"/>
        <v>0.4474874372</v>
      </c>
      <c r="I389" s="10">
        <f t="shared" si="3"/>
        <v>0.5525125628</v>
      </c>
      <c r="J389" s="9">
        <v>1813.0</v>
      </c>
      <c r="K389" s="10">
        <f t="shared" si="4"/>
        <v>0.4555276382</v>
      </c>
      <c r="L389" s="9">
        <v>1491.0</v>
      </c>
      <c r="M389" s="9">
        <v>230.0</v>
      </c>
      <c r="N389" s="9">
        <v>0.0</v>
      </c>
      <c r="O389" s="10">
        <f t="shared" ref="O389:Q389" si="395">L389/$J389</f>
        <v>0.8223938224</v>
      </c>
      <c r="P389" s="10">
        <f t="shared" si="395"/>
        <v>0.1268615554</v>
      </c>
      <c r="Q389" s="10">
        <f t="shared" si="395"/>
        <v>0</v>
      </c>
      <c r="R389" s="10">
        <v>0.263</v>
      </c>
      <c r="S389" s="10">
        <v>0.304</v>
      </c>
      <c r="T389" s="10">
        <v>0.23</v>
      </c>
      <c r="U389" s="9">
        <v>3822.0</v>
      </c>
      <c r="V389" s="10">
        <f t="shared" si="6"/>
        <v>0.9603015075</v>
      </c>
      <c r="W389" s="10">
        <v>0.096</v>
      </c>
      <c r="X389" s="9">
        <v>992.0</v>
      </c>
      <c r="Y389" s="10">
        <f t="shared" si="7"/>
        <v>0.2492462312</v>
      </c>
      <c r="Z389" s="10">
        <v>0.151</v>
      </c>
      <c r="AA389" s="9">
        <v>2247.0</v>
      </c>
      <c r="AB389" s="10">
        <f t="shared" si="8"/>
        <v>0.5645728643</v>
      </c>
      <c r="AC389" s="10">
        <f t="shared" si="9"/>
        <v>0.1861809045</v>
      </c>
      <c r="AD389" s="10">
        <v>0.09</v>
      </c>
      <c r="AE389" s="9">
        <v>63994.0</v>
      </c>
      <c r="AF389" s="9">
        <v>1448.0</v>
      </c>
      <c r="AG389" s="9">
        <v>53281.0</v>
      </c>
      <c r="AH389" s="9">
        <v>2925.0</v>
      </c>
      <c r="AI389" s="10">
        <v>0.04</v>
      </c>
      <c r="AJ389" s="2">
        <v>1.960795834</v>
      </c>
      <c r="AK389" s="2">
        <v>2029.7880743049354</v>
      </c>
      <c r="AL389" s="2" t="s">
        <v>59</v>
      </c>
      <c r="AM389" s="2" t="s">
        <v>78</v>
      </c>
    </row>
    <row r="390" ht="15.75" hidden="1" customHeight="1">
      <c r="A390" s="2" t="s">
        <v>475</v>
      </c>
      <c r="B390" s="2">
        <v>33.6</v>
      </c>
      <c r="C390" s="2">
        <v>33.4</v>
      </c>
      <c r="D390" s="2">
        <v>33.9</v>
      </c>
      <c r="E390" s="2">
        <v>5320.0</v>
      </c>
      <c r="F390" s="2">
        <v>2430.0</v>
      </c>
      <c r="G390" s="2">
        <v>2890.0</v>
      </c>
      <c r="H390" s="10">
        <f t="shared" si="2"/>
        <v>0.4567669173</v>
      </c>
      <c r="I390" s="10">
        <f t="shared" si="3"/>
        <v>0.5432330827</v>
      </c>
      <c r="J390" s="9">
        <v>2480.0</v>
      </c>
      <c r="K390" s="10">
        <f t="shared" si="4"/>
        <v>0.4661654135</v>
      </c>
      <c r="L390" s="9">
        <v>1717.0</v>
      </c>
      <c r="M390" s="9">
        <v>456.0</v>
      </c>
      <c r="N390" s="9">
        <v>133.0</v>
      </c>
      <c r="O390" s="10">
        <f t="shared" ref="O390:Q390" si="396">L390/$J390</f>
        <v>0.6923387097</v>
      </c>
      <c r="P390" s="10">
        <f t="shared" si="396"/>
        <v>0.1838709677</v>
      </c>
      <c r="Q390" s="10">
        <f t="shared" si="396"/>
        <v>0.05362903226</v>
      </c>
      <c r="R390" s="10">
        <v>0.46299999999999997</v>
      </c>
      <c r="S390" s="10">
        <v>0.41600000000000004</v>
      </c>
      <c r="T390" s="10">
        <v>0.502</v>
      </c>
      <c r="U390" s="9">
        <v>5320.0</v>
      </c>
      <c r="V390" s="10">
        <f t="shared" si="6"/>
        <v>1</v>
      </c>
      <c r="W390" s="10">
        <v>0.08900000000000001</v>
      </c>
      <c r="X390" s="9">
        <v>1351.0</v>
      </c>
      <c r="Y390" s="10">
        <f t="shared" si="7"/>
        <v>0.2539473684</v>
      </c>
      <c r="Z390" s="10">
        <v>0.071</v>
      </c>
      <c r="AA390" s="9">
        <v>3528.0</v>
      </c>
      <c r="AB390" s="10">
        <f t="shared" si="8"/>
        <v>0.6631578947</v>
      </c>
      <c r="AC390" s="10">
        <f t="shared" si="9"/>
        <v>0.08289473684</v>
      </c>
      <c r="AD390" s="10">
        <v>0.099</v>
      </c>
      <c r="AE390" s="9">
        <v>97098.0</v>
      </c>
      <c r="AF390" s="9">
        <v>1974.0</v>
      </c>
      <c r="AG390" s="9">
        <v>83879.0</v>
      </c>
      <c r="AH390" s="9">
        <v>4060.0</v>
      </c>
      <c r="AI390" s="10">
        <v>0.106</v>
      </c>
      <c r="AJ390" s="2">
        <v>3.719000245</v>
      </c>
      <c r="AK390" s="2">
        <v>1430.4919735223089</v>
      </c>
      <c r="AL390" s="2" t="s">
        <v>59</v>
      </c>
      <c r="AM390" s="2" t="s">
        <v>144</v>
      </c>
    </row>
    <row r="391" ht="15.75" customHeight="1">
      <c r="A391" s="2" t="s">
        <v>476</v>
      </c>
      <c r="B391" s="2">
        <v>35.0</v>
      </c>
      <c r="C391" s="2">
        <v>33.4</v>
      </c>
      <c r="D391" s="2">
        <v>35.8</v>
      </c>
      <c r="E391" s="2">
        <v>5176.0</v>
      </c>
      <c r="F391" s="2">
        <v>2663.0</v>
      </c>
      <c r="G391" s="2">
        <v>2513.0</v>
      </c>
      <c r="H391" s="10">
        <f t="shared" si="2"/>
        <v>0.5144899536</v>
      </c>
      <c r="I391" s="10">
        <f t="shared" si="3"/>
        <v>0.4855100464</v>
      </c>
      <c r="J391" s="9">
        <v>2652.0</v>
      </c>
      <c r="K391" s="10">
        <f t="shared" si="4"/>
        <v>0.5123647604</v>
      </c>
      <c r="L391" s="9">
        <v>2026.0</v>
      </c>
      <c r="M391" s="9">
        <v>416.0</v>
      </c>
      <c r="N391" s="9">
        <v>138.0</v>
      </c>
      <c r="O391" s="10">
        <f t="shared" ref="O391:Q391" si="397">L391/$J391</f>
        <v>0.7639517345</v>
      </c>
      <c r="P391" s="10">
        <f t="shared" si="397"/>
        <v>0.1568627451</v>
      </c>
      <c r="Q391" s="10">
        <f t="shared" si="397"/>
        <v>0.0520361991</v>
      </c>
      <c r="R391" s="10">
        <v>0.239</v>
      </c>
      <c r="S391" s="10">
        <v>0.243</v>
      </c>
      <c r="T391" s="10">
        <v>0.23399999999999999</v>
      </c>
      <c r="U391" s="9">
        <v>5158.0</v>
      </c>
      <c r="V391" s="10">
        <f t="shared" si="6"/>
        <v>0.9965224111</v>
      </c>
      <c r="W391" s="10">
        <v>0.147</v>
      </c>
      <c r="X391" s="9">
        <v>1031.0</v>
      </c>
      <c r="Y391" s="10">
        <f t="shared" si="7"/>
        <v>0.1991885626</v>
      </c>
      <c r="Z391" s="10">
        <v>0.195</v>
      </c>
      <c r="AA391" s="9">
        <v>3618.0</v>
      </c>
      <c r="AB391" s="10">
        <f t="shared" si="8"/>
        <v>0.6989953632</v>
      </c>
      <c r="AC391" s="10">
        <f t="shared" si="9"/>
        <v>0.1018160742</v>
      </c>
      <c r="AD391" s="10">
        <v>0.147</v>
      </c>
      <c r="AE391" s="9">
        <v>62686.0</v>
      </c>
      <c r="AF391" s="9">
        <v>1925.0</v>
      </c>
      <c r="AG391" s="9">
        <v>55359.0</v>
      </c>
      <c r="AH391" s="9">
        <v>4280.0</v>
      </c>
      <c r="AI391" s="10">
        <v>0.087</v>
      </c>
      <c r="AJ391" s="2">
        <v>1.525767048</v>
      </c>
      <c r="AK391" s="2">
        <v>3392.3920475178593</v>
      </c>
      <c r="AL391" s="2" t="s">
        <v>59</v>
      </c>
      <c r="AM391" s="2" t="s">
        <v>64</v>
      </c>
    </row>
    <row r="392" ht="15.75" customHeight="1">
      <c r="A392" s="2" t="s">
        <v>477</v>
      </c>
      <c r="B392" s="2">
        <v>35.8</v>
      </c>
      <c r="C392" s="2">
        <v>33.4</v>
      </c>
      <c r="D392" s="2">
        <v>39.5</v>
      </c>
      <c r="E392" s="2">
        <v>5137.0</v>
      </c>
      <c r="F392" s="2">
        <v>2477.0</v>
      </c>
      <c r="G392" s="2">
        <v>2660.0</v>
      </c>
      <c r="H392" s="10">
        <f t="shared" si="2"/>
        <v>0.4821880475</v>
      </c>
      <c r="I392" s="10">
        <f t="shared" si="3"/>
        <v>0.5178119525</v>
      </c>
      <c r="J392" s="9">
        <v>2719.0</v>
      </c>
      <c r="K392" s="10">
        <f t="shared" si="4"/>
        <v>0.5292972552</v>
      </c>
      <c r="L392" s="9">
        <v>1994.0</v>
      </c>
      <c r="M392" s="9">
        <v>262.0</v>
      </c>
      <c r="N392" s="9">
        <v>179.0</v>
      </c>
      <c r="O392" s="10">
        <f t="shared" ref="O392:Q392" si="398">L392/$J392</f>
        <v>0.7333578522</v>
      </c>
      <c r="P392" s="10">
        <f t="shared" si="398"/>
        <v>0.0963589555</v>
      </c>
      <c r="Q392" s="10">
        <f t="shared" si="398"/>
        <v>0.06583302685</v>
      </c>
      <c r="R392" s="10">
        <v>0.535</v>
      </c>
      <c r="S392" s="10">
        <v>0.584</v>
      </c>
      <c r="T392" s="10">
        <v>0.488</v>
      </c>
      <c r="U392" s="9">
        <v>5006.0</v>
      </c>
      <c r="V392" s="10">
        <f t="shared" si="6"/>
        <v>0.9744987347</v>
      </c>
      <c r="W392" s="10">
        <v>0.038</v>
      </c>
      <c r="X392" s="9">
        <v>1040.0</v>
      </c>
      <c r="Y392" s="10">
        <f t="shared" si="7"/>
        <v>0.2024527935</v>
      </c>
      <c r="Z392" s="10">
        <v>0.025</v>
      </c>
      <c r="AA392" s="9">
        <v>3431.0</v>
      </c>
      <c r="AB392" s="10">
        <f t="shared" si="8"/>
        <v>0.6678995523</v>
      </c>
      <c r="AC392" s="10">
        <f t="shared" si="9"/>
        <v>0.1296476543</v>
      </c>
      <c r="AD392" s="10">
        <v>0.043</v>
      </c>
      <c r="AE392" s="9">
        <v>128392.0</v>
      </c>
      <c r="AF392" s="9">
        <v>2129.0</v>
      </c>
      <c r="AG392" s="9">
        <v>103076.0</v>
      </c>
      <c r="AH392" s="9">
        <v>4065.0</v>
      </c>
      <c r="AI392" s="10">
        <v>0.09699999999999999</v>
      </c>
      <c r="AJ392" s="2">
        <v>2.909387791</v>
      </c>
      <c r="AK392" s="2">
        <v>1765.6635584609835</v>
      </c>
      <c r="AL392" s="2" t="s">
        <v>59</v>
      </c>
      <c r="AM392" s="2" t="s">
        <v>64</v>
      </c>
    </row>
    <row r="393" ht="15.75" hidden="1" customHeight="1">
      <c r="A393" s="2" t="s">
        <v>478</v>
      </c>
      <c r="B393" s="2">
        <v>33.1</v>
      </c>
      <c r="C393" s="2">
        <v>33.4</v>
      </c>
      <c r="D393" s="2">
        <v>32.6</v>
      </c>
      <c r="E393" s="2">
        <v>5079.0</v>
      </c>
      <c r="F393" s="2">
        <v>2360.0</v>
      </c>
      <c r="G393" s="2">
        <v>2719.0</v>
      </c>
      <c r="H393" s="10">
        <f t="shared" si="2"/>
        <v>0.4646583973</v>
      </c>
      <c r="I393" s="10">
        <f t="shared" si="3"/>
        <v>0.5353416027</v>
      </c>
      <c r="J393" s="9">
        <v>2102.0</v>
      </c>
      <c r="K393" s="10">
        <f t="shared" si="4"/>
        <v>0.4138609963</v>
      </c>
      <c r="L393" s="9">
        <v>1676.0</v>
      </c>
      <c r="M393" s="9">
        <v>283.0</v>
      </c>
      <c r="N393" s="9">
        <v>0.0</v>
      </c>
      <c r="O393" s="10">
        <f t="shared" ref="O393:Q393" si="399">L393/$J393</f>
        <v>0.7973358706</v>
      </c>
      <c r="P393" s="10">
        <f t="shared" si="399"/>
        <v>0.1346336822</v>
      </c>
      <c r="Q393" s="10">
        <f t="shared" si="399"/>
        <v>0</v>
      </c>
      <c r="R393" s="10">
        <v>0.19399999999999998</v>
      </c>
      <c r="S393" s="10">
        <v>0.263</v>
      </c>
      <c r="T393" s="10">
        <v>0.135</v>
      </c>
      <c r="U393" s="9">
        <v>5071.0</v>
      </c>
      <c r="V393" s="10">
        <f t="shared" si="6"/>
        <v>0.9984248868</v>
      </c>
      <c r="W393" s="10">
        <v>0.172</v>
      </c>
      <c r="X393" s="9">
        <v>1536.0</v>
      </c>
      <c r="Y393" s="10">
        <f t="shared" si="7"/>
        <v>0.3024217366</v>
      </c>
      <c r="Z393" s="10">
        <v>0.21</v>
      </c>
      <c r="AA393" s="9">
        <v>3092.0</v>
      </c>
      <c r="AB393" s="10">
        <f t="shared" si="8"/>
        <v>0.6087812562</v>
      </c>
      <c r="AC393" s="10">
        <f t="shared" si="9"/>
        <v>0.08879700728</v>
      </c>
      <c r="AD393" s="10">
        <v>0.151</v>
      </c>
      <c r="AE393" s="9">
        <v>65028.0</v>
      </c>
      <c r="AF393" s="9">
        <v>1837.0</v>
      </c>
      <c r="AG393" s="9">
        <v>50625.0</v>
      </c>
      <c r="AH393" s="9">
        <v>3639.0</v>
      </c>
      <c r="AI393" s="10">
        <v>0.094</v>
      </c>
      <c r="AJ393" s="2">
        <v>5.736080674</v>
      </c>
      <c r="AK393" s="2">
        <v>885.4477976611527</v>
      </c>
      <c r="AL393" s="2" t="s">
        <v>66</v>
      </c>
      <c r="AM393" s="2" t="s">
        <v>95</v>
      </c>
    </row>
    <row r="394" ht="15.75" customHeight="1">
      <c r="A394" s="2" t="s">
        <v>479</v>
      </c>
      <c r="B394" s="2">
        <v>35.2</v>
      </c>
      <c r="C394" s="2">
        <v>33.4</v>
      </c>
      <c r="D394" s="2">
        <v>36.2</v>
      </c>
      <c r="E394" s="2">
        <v>6838.0</v>
      </c>
      <c r="F394" s="2">
        <v>3255.0</v>
      </c>
      <c r="G394" s="2">
        <v>3583.0</v>
      </c>
      <c r="H394" s="10">
        <f t="shared" si="2"/>
        <v>0.4760163791</v>
      </c>
      <c r="I394" s="10">
        <f t="shared" si="3"/>
        <v>0.5239836209</v>
      </c>
      <c r="J394" s="9">
        <v>3228.0</v>
      </c>
      <c r="K394" s="10">
        <f t="shared" si="4"/>
        <v>0.4720678561</v>
      </c>
      <c r="L394" s="9">
        <v>2592.0</v>
      </c>
      <c r="M394" s="9">
        <v>428.0</v>
      </c>
      <c r="N394" s="9">
        <v>32.0</v>
      </c>
      <c r="O394" s="10">
        <f t="shared" ref="O394:Q394" si="400">L394/$J394</f>
        <v>0.8029739777</v>
      </c>
      <c r="P394" s="10">
        <f t="shared" si="400"/>
        <v>0.1325898389</v>
      </c>
      <c r="Q394" s="10">
        <f t="shared" si="400"/>
        <v>0.009913258984</v>
      </c>
      <c r="R394" s="10">
        <v>0.348</v>
      </c>
      <c r="S394" s="10">
        <v>0.401</v>
      </c>
      <c r="T394" s="10">
        <v>0.303</v>
      </c>
      <c r="U394" s="9">
        <v>6715.0</v>
      </c>
      <c r="V394" s="10">
        <f t="shared" si="6"/>
        <v>0.9820122843</v>
      </c>
      <c r="W394" s="10">
        <v>0.114</v>
      </c>
      <c r="X394" s="9">
        <v>1997.0</v>
      </c>
      <c r="Y394" s="10">
        <f t="shared" si="7"/>
        <v>0.2920444574</v>
      </c>
      <c r="Z394" s="10">
        <v>0.163</v>
      </c>
      <c r="AA394" s="9">
        <v>4019.0</v>
      </c>
      <c r="AB394" s="10">
        <f t="shared" si="8"/>
        <v>0.5877449547</v>
      </c>
      <c r="AC394" s="10">
        <f t="shared" si="9"/>
        <v>0.1202105879</v>
      </c>
      <c r="AD394" s="10">
        <v>0.10300000000000001</v>
      </c>
      <c r="AE394" s="9">
        <v>68150.0</v>
      </c>
      <c r="AF394" s="9">
        <v>2695.0</v>
      </c>
      <c r="AG394" s="9">
        <v>50245.0</v>
      </c>
      <c r="AH394" s="9">
        <v>5035.0</v>
      </c>
      <c r="AI394" s="10">
        <v>0.054000000000000006</v>
      </c>
      <c r="AJ394" s="2">
        <v>10.95279264</v>
      </c>
      <c r="AK394" s="2">
        <v>624.3156631147542</v>
      </c>
      <c r="AL394" s="2" t="s">
        <v>66</v>
      </c>
      <c r="AM394" s="2" t="s">
        <v>67</v>
      </c>
    </row>
    <row r="395" ht="15.75" customHeight="1">
      <c r="A395" s="2" t="s">
        <v>480</v>
      </c>
      <c r="B395" s="2">
        <v>35.9</v>
      </c>
      <c r="C395" s="2">
        <v>33.4</v>
      </c>
      <c r="D395" s="2">
        <v>36.1</v>
      </c>
      <c r="E395" s="2">
        <v>3659.0</v>
      </c>
      <c r="F395" s="2">
        <v>1710.0</v>
      </c>
      <c r="G395" s="2">
        <v>1949.0</v>
      </c>
      <c r="H395" s="10">
        <f t="shared" si="2"/>
        <v>0.4673408035</v>
      </c>
      <c r="I395" s="10">
        <f t="shared" si="3"/>
        <v>0.5326591965</v>
      </c>
      <c r="J395" s="9">
        <v>1596.0</v>
      </c>
      <c r="K395" s="10">
        <f t="shared" si="4"/>
        <v>0.4361847499</v>
      </c>
      <c r="L395" s="9">
        <v>1393.0</v>
      </c>
      <c r="M395" s="9">
        <v>89.0</v>
      </c>
      <c r="N395" s="9">
        <v>16.0</v>
      </c>
      <c r="O395" s="10">
        <f t="shared" ref="O395:Q395" si="401">L395/$J395</f>
        <v>0.8728070175</v>
      </c>
      <c r="P395" s="10">
        <f t="shared" si="401"/>
        <v>0.05576441103</v>
      </c>
      <c r="Q395" s="10">
        <f t="shared" si="401"/>
        <v>0.01002506266</v>
      </c>
      <c r="R395" s="10">
        <v>0.155</v>
      </c>
      <c r="S395" s="10">
        <v>0.161</v>
      </c>
      <c r="T395" s="10">
        <v>0.149</v>
      </c>
      <c r="U395" s="9">
        <v>3418.0</v>
      </c>
      <c r="V395" s="10">
        <f t="shared" si="6"/>
        <v>0.9341350096</v>
      </c>
      <c r="W395" s="10">
        <v>0.078</v>
      </c>
      <c r="X395" s="9">
        <v>901.0</v>
      </c>
      <c r="Y395" s="10">
        <f t="shared" si="7"/>
        <v>0.2462421427</v>
      </c>
      <c r="Z395" s="10">
        <v>0.039</v>
      </c>
      <c r="AA395" s="9">
        <v>2108.0</v>
      </c>
      <c r="AB395" s="10">
        <f t="shared" si="8"/>
        <v>0.5761136923</v>
      </c>
      <c r="AC395" s="10">
        <f t="shared" si="9"/>
        <v>0.1776441651</v>
      </c>
      <c r="AD395" s="10">
        <v>0.094</v>
      </c>
      <c r="AE395" s="9">
        <v>65737.0</v>
      </c>
      <c r="AF395" s="9">
        <v>1360.0</v>
      </c>
      <c r="AG395" s="9">
        <v>62421.0</v>
      </c>
      <c r="AH395" s="9">
        <v>2674.0</v>
      </c>
      <c r="AI395" s="10">
        <v>0.11</v>
      </c>
      <c r="AJ395" s="2">
        <v>3.402219964</v>
      </c>
      <c r="AK395" s="2">
        <v>1075.4742605466647</v>
      </c>
      <c r="AL395" s="2" t="s">
        <v>66</v>
      </c>
      <c r="AM395" s="2" t="s">
        <v>115</v>
      </c>
    </row>
    <row r="396" ht="15.75" hidden="1" customHeight="1">
      <c r="A396" s="2" t="s">
        <v>481</v>
      </c>
      <c r="B396" s="2">
        <v>34.0</v>
      </c>
      <c r="C396" s="2">
        <v>33.5</v>
      </c>
      <c r="D396" s="2">
        <v>34.1</v>
      </c>
      <c r="E396" s="2">
        <v>5572.0</v>
      </c>
      <c r="F396" s="2">
        <v>2865.0</v>
      </c>
      <c r="G396" s="2">
        <v>2707.0</v>
      </c>
      <c r="H396" s="10">
        <f t="shared" si="2"/>
        <v>0.514178033</v>
      </c>
      <c r="I396" s="10">
        <f t="shared" si="3"/>
        <v>0.485821967</v>
      </c>
      <c r="J396" s="9">
        <v>3540.0</v>
      </c>
      <c r="K396" s="10">
        <f t="shared" si="4"/>
        <v>0.6353194544</v>
      </c>
      <c r="L396" s="9">
        <v>2044.0</v>
      </c>
      <c r="M396" s="9">
        <v>175.0</v>
      </c>
      <c r="N396" s="9">
        <v>270.0</v>
      </c>
      <c r="O396" s="10">
        <f t="shared" ref="O396:Q396" si="402">L396/$J396</f>
        <v>0.5774011299</v>
      </c>
      <c r="P396" s="10">
        <f t="shared" si="402"/>
        <v>0.04943502825</v>
      </c>
      <c r="Q396" s="10">
        <f t="shared" si="402"/>
        <v>0.07627118644</v>
      </c>
      <c r="R396" s="10">
        <v>0.679</v>
      </c>
      <c r="S396" s="10">
        <v>0.6809999999999999</v>
      </c>
      <c r="T396" s="10">
        <v>0.6779999999999999</v>
      </c>
      <c r="U396" s="9">
        <v>5572.0</v>
      </c>
      <c r="V396" s="10">
        <f t="shared" si="6"/>
        <v>1</v>
      </c>
      <c r="W396" s="10">
        <v>0.1</v>
      </c>
      <c r="X396" s="9">
        <v>442.0</v>
      </c>
      <c r="Y396" s="10">
        <f t="shared" si="7"/>
        <v>0.07932519742</v>
      </c>
      <c r="Z396" s="10">
        <v>0.21</v>
      </c>
      <c r="AA396" s="9">
        <v>4376.0</v>
      </c>
      <c r="AB396" s="10">
        <f t="shared" si="8"/>
        <v>0.7853553482</v>
      </c>
      <c r="AC396" s="10">
        <f t="shared" si="9"/>
        <v>0.1353194544</v>
      </c>
      <c r="AD396" s="10">
        <v>0.091</v>
      </c>
      <c r="AE396" s="9">
        <v>107981.0</v>
      </c>
      <c r="AF396" s="9">
        <v>3562.0</v>
      </c>
      <c r="AG396" s="9">
        <v>80786.0</v>
      </c>
      <c r="AH396" s="9">
        <v>5189.0</v>
      </c>
      <c r="AI396" s="10">
        <v>0.042</v>
      </c>
      <c r="AJ396" s="2">
        <v>1.221173038</v>
      </c>
      <c r="AK396" s="2">
        <v>4562.82592770444</v>
      </c>
      <c r="AL396" s="2" t="s">
        <v>59</v>
      </c>
      <c r="AM396" s="2" t="s">
        <v>64</v>
      </c>
    </row>
    <row r="397" ht="15.75" customHeight="1">
      <c r="A397" s="2" t="s">
        <v>482</v>
      </c>
      <c r="B397" s="2">
        <v>41.1</v>
      </c>
      <c r="C397" s="2">
        <v>33.5</v>
      </c>
      <c r="D397" s="2">
        <v>45.6</v>
      </c>
      <c r="E397" s="2">
        <v>9486.0</v>
      </c>
      <c r="F397" s="2">
        <v>4925.0</v>
      </c>
      <c r="G397" s="2">
        <v>4561.0</v>
      </c>
      <c r="H397" s="10">
        <f t="shared" si="2"/>
        <v>0.5191861691</v>
      </c>
      <c r="I397" s="10">
        <f t="shared" si="3"/>
        <v>0.4808138309</v>
      </c>
      <c r="J397" s="9">
        <v>4905.0</v>
      </c>
      <c r="K397" s="10">
        <f t="shared" si="4"/>
        <v>0.5170777989</v>
      </c>
      <c r="L397" s="9">
        <v>3606.0</v>
      </c>
      <c r="M397" s="9">
        <v>513.0</v>
      </c>
      <c r="N397" s="9">
        <v>31.0</v>
      </c>
      <c r="O397" s="10">
        <f t="shared" ref="O397:Q397" si="403">L397/$J397</f>
        <v>0.7351681957</v>
      </c>
      <c r="P397" s="10">
        <f t="shared" si="403"/>
        <v>0.104587156</v>
      </c>
      <c r="Q397" s="10">
        <f t="shared" si="403"/>
        <v>0.006320081549</v>
      </c>
      <c r="R397" s="10">
        <v>0.253</v>
      </c>
      <c r="S397" s="10">
        <v>0.262</v>
      </c>
      <c r="T397" s="10">
        <v>0.245</v>
      </c>
      <c r="U397" s="9">
        <v>9400.0</v>
      </c>
      <c r="V397" s="10">
        <f t="shared" si="6"/>
        <v>0.990934008</v>
      </c>
      <c r="W397" s="10">
        <v>0.12</v>
      </c>
      <c r="X397" s="9">
        <v>1604.0</v>
      </c>
      <c r="Y397" s="10">
        <f t="shared" si="7"/>
        <v>0.1690912924</v>
      </c>
      <c r="Z397" s="10">
        <v>0.154</v>
      </c>
      <c r="AA397" s="9">
        <v>5871.0</v>
      </c>
      <c r="AB397" s="10">
        <f t="shared" si="8"/>
        <v>0.618912081</v>
      </c>
      <c r="AC397" s="10">
        <f t="shared" si="9"/>
        <v>0.2119966266</v>
      </c>
      <c r="AD397" s="10">
        <v>0.11900000000000001</v>
      </c>
      <c r="AE397" s="9">
        <v>64265.0</v>
      </c>
      <c r="AF397" s="9">
        <v>3970.0</v>
      </c>
      <c r="AG397" s="9">
        <v>52973.0</v>
      </c>
      <c r="AH397" s="9">
        <v>7962.0</v>
      </c>
      <c r="AI397" s="10">
        <v>0.045</v>
      </c>
      <c r="AJ397" s="2">
        <v>87.13085355</v>
      </c>
      <c r="AK397" s="2">
        <v>108.87073422913805</v>
      </c>
      <c r="AL397" s="2" t="s">
        <v>77</v>
      </c>
      <c r="AM397" s="2" t="s">
        <v>72</v>
      </c>
    </row>
    <row r="398" ht="15.75" hidden="1" customHeight="1">
      <c r="A398" s="2" t="s">
        <v>483</v>
      </c>
      <c r="B398" s="2">
        <v>30.9</v>
      </c>
      <c r="C398" s="2">
        <v>33.5</v>
      </c>
      <c r="D398" s="2">
        <v>27.1</v>
      </c>
      <c r="E398" s="2">
        <v>5072.0</v>
      </c>
      <c r="F398" s="2">
        <v>2463.0</v>
      </c>
      <c r="G398" s="2">
        <v>2609.0</v>
      </c>
      <c r="H398" s="10">
        <f t="shared" si="2"/>
        <v>0.4856072555</v>
      </c>
      <c r="I398" s="10">
        <f t="shared" si="3"/>
        <v>0.5143927445</v>
      </c>
      <c r="J398" s="9">
        <v>2252.0</v>
      </c>
      <c r="K398" s="10">
        <f t="shared" si="4"/>
        <v>0.4440063091</v>
      </c>
      <c r="L398" s="9">
        <v>1931.0</v>
      </c>
      <c r="M398" s="9">
        <v>192.0</v>
      </c>
      <c r="N398" s="9">
        <v>19.0</v>
      </c>
      <c r="O398" s="10">
        <f t="shared" ref="O398:Q398" si="404">L398/$J398</f>
        <v>0.8574600355</v>
      </c>
      <c r="P398" s="10">
        <f t="shared" si="404"/>
        <v>0.08525754885</v>
      </c>
      <c r="Q398" s="10">
        <f t="shared" si="404"/>
        <v>0.008436944938</v>
      </c>
      <c r="R398" s="10">
        <v>0.14800000000000002</v>
      </c>
      <c r="S398" s="10">
        <v>0.142</v>
      </c>
      <c r="T398" s="10">
        <v>0.154</v>
      </c>
      <c r="U398" s="9">
        <v>4984.0</v>
      </c>
      <c r="V398" s="10">
        <f t="shared" si="6"/>
        <v>0.9826498423</v>
      </c>
      <c r="W398" s="10">
        <v>0.141</v>
      </c>
      <c r="X398" s="9">
        <v>1681.0</v>
      </c>
      <c r="Y398" s="10">
        <f t="shared" si="7"/>
        <v>0.3314274448</v>
      </c>
      <c r="Z398" s="10">
        <v>0.192</v>
      </c>
      <c r="AA398" s="9">
        <v>3064.0</v>
      </c>
      <c r="AB398" s="10">
        <f t="shared" si="8"/>
        <v>0.6041009464</v>
      </c>
      <c r="AC398" s="10">
        <f t="shared" si="9"/>
        <v>0.06447160883</v>
      </c>
      <c r="AD398" s="10">
        <v>0.121</v>
      </c>
      <c r="AE398" s="9">
        <v>82507.0</v>
      </c>
      <c r="AF398" s="9">
        <v>1569.0</v>
      </c>
      <c r="AG398" s="9">
        <v>75337.0</v>
      </c>
      <c r="AH398" s="9">
        <v>3475.0</v>
      </c>
      <c r="AI398" s="10">
        <v>0.081</v>
      </c>
      <c r="AJ398" s="2">
        <v>4.98672348</v>
      </c>
      <c r="AK398" s="2">
        <v>1017.1007115878821</v>
      </c>
      <c r="AL398" s="2" t="s">
        <v>66</v>
      </c>
      <c r="AM398" s="2" t="s">
        <v>60</v>
      </c>
    </row>
    <row r="399" ht="15.75" hidden="1" customHeight="1">
      <c r="A399" s="2" t="s">
        <v>484</v>
      </c>
      <c r="B399" s="2">
        <v>33.0</v>
      </c>
      <c r="C399" s="2">
        <v>33.5</v>
      </c>
      <c r="D399" s="2">
        <v>31.9</v>
      </c>
      <c r="E399" s="2">
        <v>4110.0</v>
      </c>
      <c r="F399" s="2">
        <v>2062.0</v>
      </c>
      <c r="G399" s="2">
        <v>2048.0</v>
      </c>
      <c r="H399" s="10">
        <f t="shared" si="2"/>
        <v>0.501703163</v>
      </c>
      <c r="I399" s="10">
        <f t="shared" si="3"/>
        <v>0.498296837</v>
      </c>
      <c r="J399" s="9">
        <v>1780.0</v>
      </c>
      <c r="K399" s="10">
        <f t="shared" si="4"/>
        <v>0.4330900243</v>
      </c>
      <c r="L399" s="9">
        <v>1374.0</v>
      </c>
      <c r="M399" s="9">
        <v>258.0</v>
      </c>
      <c r="N399" s="9">
        <v>17.0</v>
      </c>
      <c r="O399" s="10">
        <f t="shared" ref="O399:Q399" si="405">L399/$J399</f>
        <v>0.7719101124</v>
      </c>
      <c r="P399" s="10">
        <f t="shared" si="405"/>
        <v>0.1449438202</v>
      </c>
      <c r="Q399" s="10">
        <f t="shared" si="405"/>
        <v>0.009550561798</v>
      </c>
      <c r="R399" s="10">
        <v>0.23800000000000002</v>
      </c>
      <c r="S399" s="10">
        <v>0.27699999999999997</v>
      </c>
      <c r="T399" s="10">
        <v>0.19699999999999998</v>
      </c>
      <c r="U399" s="9">
        <v>3958.0</v>
      </c>
      <c r="V399" s="10">
        <f t="shared" si="6"/>
        <v>0.9630170316</v>
      </c>
      <c r="W399" s="10">
        <v>0.121</v>
      </c>
      <c r="X399" s="9">
        <v>942.0</v>
      </c>
      <c r="Y399" s="10">
        <f t="shared" si="7"/>
        <v>0.2291970803</v>
      </c>
      <c r="Z399" s="10">
        <v>0.14800000000000002</v>
      </c>
      <c r="AA399" s="9">
        <v>2486.0</v>
      </c>
      <c r="AB399" s="10">
        <f t="shared" si="8"/>
        <v>0.60486618</v>
      </c>
      <c r="AC399" s="10">
        <f t="shared" si="9"/>
        <v>0.1659367397</v>
      </c>
      <c r="AD399" s="10">
        <v>0.11900000000000001</v>
      </c>
      <c r="AE399" s="9">
        <v>69359.0</v>
      </c>
      <c r="AF399" s="9">
        <v>1722.0</v>
      </c>
      <c r="AG399" s="9">
        <v>48306.0</v>
      </c>
      <c r="AH399" s="9">
        <v>3183.0</v>
      </c>
      <c r="AI399" s="10">
        <v>0.091</v>
      </c>
      <c r="AJ399" s="2">
        <v>9.609558634</v>
      </c>
      <c r="AK399" s="2">
        <v>427.6991437939958</v>
      </c>
      <c r="AL399" s="2" t="s">
        <v>66</v>
      </c>
      <c r="AM399" s="2" t="s">
        <v>111</v>
      </c>
    </row>
    <row r="400" ht="15.75" hidden="1" customHeight="1">
      <c r="A400" s="2" t="s">
        <v>485</v>
      </c>
      <c r="B400" s="2">
        <v>33.3</v>
      </c>
      <c r="C400" s="2">
        <v>33.5</v>
      </c>
      <c r="D400" s="2">
        <v>32.9</v>
      </c>
      <c r="E400" s="2">
        <v>7920.0</v>
      </c>
      <c r="F400" s="2">
        <v>3637.0</v>
      </c>
      <c r="G400" s="2">
        <v>4283.0</v>
      </c>
      <c r="H400" s="10">
        <f t="shared" si="2"/>
        <v>0.4592171717</v>
      </c>
      <c r="I400" s="10">
        <f t="shared" si="3"/>
        <v>0.5407828283</v>
      </c>
      <c r="J400" s="9">
        <v>3044.0</v>
      </c>
      <c r="K400" s="10">
        <f t="shared" si="4"/>
        <v>0.3843434343</v>
      </c>
      <c r="L400" s="9">
        <v>2608.0</v>
      </c>
      <c r="M400" s="9">
        <v>360.0</v>
      </c>
      <c r="N400" s="9">
        <v>18.0</v>
      </c>
      <c r="O400" s="10">
        <f t="shared" ref="O400:Q400" si="406">L400/$J400</f>
        <v>0.8567674113</v>
      </c>
      <c r="P400" s="10">
        <f t="shared" si="406"/>
        <v>0.1182654402</v>
      </c>
      <c r="Q400" s="10">
        <f t="shared" si="406"/>
        <v>0.005913272011</v>
      </c>
      <c r="R400" s="10">
        <v>0.225</v>
      </c>
      <c r="S400" s="10">
        <v>0.23399999999999999</v>
      </c>
      <c r="T400" s="10">
        <v>0.218</v>
      </c>
      <c r="U400" s="9">
        <v>7579.0</v>
      </c>
      <c r="V400" s="10">
        <f t="shared" si="6"/>
        <v>0.9569444444</v>
      </c>
      <c r="W400" s="10">
        <v>0.14800000000000002</v>
      </c>
      <c r="X400" s="9">
        <v>1951.0</v>
      </c>
      <c r="Y400" s="10">
        <f t="shared" si="7"/>
        <v>0.2463383838</v>
      </c>
      <c r="Z400" s="10">
        <v>0.17800000000000002</v>
      </c>
      <c r="AA400" s="9">
        <v>4135.0</v>
      </c>
      <c r="AB400" s="10">
        <f t="shared" si="8"/>
        <v>0.5220959596</v>
      </c>
      <c r="AC400" s="10">
        <f t="shared" si="9"/>
        <v>0.2315656566</v>
      </c>
      <c r="AD400" s="10">
        <v>0.161</v>
      </c>
      <c r="AE400" s="9">
        <v>75145.0</v>
      </c>
      <c r="AF400" s="9">
        <v>2737.0</v>
      </c>
      <c r="AG400" s="9">
        <v>54276.0</v>
      </c>
      <c r="AH400" s="9">
        <v>5951.0</v>
      </c>
      <c r="AI400" s="10">
        <v>0.11199999999999999</v>
      </c>
      <c r="AJ400" s="2">
        <v>11.75093913</v>
      </c>
      <c r="AK400" s="2">
        <v>673.9886840006122</v>
      </c>
      <c r="AL400" s="2" t="s">
        <v>66</v>
      </c>
      <c r="AM400" s="2" t="s">
        <v>115</v>
      </c>
    </row>
    <row r="401" ht="15.75" hidden="1" customHeight="1">
      <c r="A401" s="2" t="s">
        <v>486</v>
      </c>
      <c r="B401" s="2">
        <v>31.5</v>
      </c>
      <c r="C401" s="2">
        <v>33.6</v>
      </c>
      <c r="D401" s="2">
        <v>30.2</v>
      </c>
      <c r="E401" s="2">
        <v>5400.0</v>
      </c>
      <c r="F401" s="2">
        <v>2384.0</v>
      </c>
      <c r="G401" s="2">
        <v>3016.0</v>
      </c>
      <c r="H401" s="10">
        <f t="shared" si="2"/>
        <v>0.4414814815</v>
      </c>
      <c r="I401" s="10">
        <f t="shared" si="3"/>
        <v>0.5585185185</v>
      </c>
      <c r="J401" s="9">
        <v>2178.0</v>
      </c>
      <c r="K401" s="10">
        <f t="shared" si="4"/>
        <v>0.4033333333</v>
      </c>
      <c r="L401" s="9">
        <v>1863.0</v>
      </c>
      <c r="M401" s="9">
        <v>171.0</v>
      </c>
      <c r="N401" s="9">
        <v>33.0</v>
      </c>
      <c r="O401" s="10">
        <f t="shared" ref="O401:Q401" si="407">L401/$J401</f>
        <v>0.8553719008</v>
      </c>
      <c r="P401" s="10">
        <f t="shared" si="407"/>
        <v>0.07851239669</v>
      </c>
      <c r="Q401" s="10">
        <f t="shared" si="407"/>
        <v>0.01515151515</v>
      </c>
      <c r="R401" s="10">
        <v>0.159</v>
      </c>
      <c r="S401" s="10">
        <v>0.22699999999999998</v>
      </c>
      <c r="T401" s="10">
        <v>0.096</v>
      </c>
      <c r="U401" s="9">
        <v>5275.0</v>
      </c>
      <c r="V401" s="10">
        <f t="shared" si="6"/>
        <v>0.9768518519</v>
      </c>
      <c r="W401" s="10">
        <v>0.341</v>
      </c>
      <c r="X401" s="9">
        <v>1075.0</v>
      </c>
      <c r="Y401" s="10">
        <f t="shared" si="7"/>
        <v>0.1990740741</v>
      </c>
      <c r="Z401" s="10">
        <v>0.599</v>
      </c>
      <c r="AA401" s="9">
        <v>3217.0</v>
      </c>
      <c r="AB401" s="10">
        <f t="shared" si="8"/>
        <v>0.5957407407</v>
      </c>
      <c r="AC401" s="10">
        <f t="shared" si="9"/>
        <v>0.2051851852</v>
      </c>
      <c r="AD401" s="10">
        <v>0.321</v>
      </c>
      <c r="AE401" s="9">
        <v>33264.0</v>
      </c>
      <c r="AF401" s="9">
        <v>2763.0</v>
      </c>
      <c r="AG401" s="9">
        <v>22545.0</v>
      </c>
      <c r="AH401" s="9">
        <v>4385.0</v>
      </c>
      <c r="AI401" s="10">
        <v>0.10400000000000001</v>
      </c>
      <c r="AJ401" s="2">
        <v>1.917186954</v>
      </c>
      <c r="AK401" s="2">
        <v>2816.626719023668</v>
      </c>
      <c r="AL401" s="2" t="s">
        <v>59</v>
      </c>
      <c r="AM401" s="2" t="s">
        <v>78</v>
      </c>
    </row>
    <row r="402" ht="15.75" hidden="1" customHeight="1">
      <c r="A402" s="2" t="s">
        <v>487</v>
      </c>
      <c r="B402" s="2">
        <v>33.2</v>
      </c>
      <c r="C402" s="2">
        <v>33.6</v>
      </c>
      <c r="D402" s="2">
        <v>32.3</v>
      </c>
      <c r="E402" s="2">
        <v>5677.0</v>
      </c>
      <c r="F402" s="2">
        <v>2742.0</v>
      </c>
      <c r="G402" s="2">
        <v>2935.0</v>
      </c>
      <c r="H402" s="10">
        <f t="shared" si="2"/>
        <v>0.4830015853</v>
      </c>
      <c r="I402" s="10">
        <f t="shared" si="3"/>
        <v>0.5169984147</v>
      </c>
      <c r="J402" s="9">
        <v>3134.0</v>
      </c>
      <c r="K402" s="10">
        <f t="shared" si="4"/>
        <v>0.5520521402</v>
      </c>
      <c r="L402" s="9">
        <v>1934.0</v>
      </c>
      <c r="M402" s="9">
        <v>496.0</v>
      </c>
      <c r="N402" s="9">
        <v>370.0</v>
      </c>
      <c r="O402" s="10">
        <f t="shared" ref="O402:Q402" si="408">L402/$J402</f>
        <v>0.6171027441</v>
      </c>
      <c r="P402" s="10">
        <f t="shared" si="408"/>
        <v>0.1582641991</v>
      </c>
      <c r="Q402" s="10">
        <f t="shared" si="408"/>
        <v>0.1180599872</v>
      </c>
      <c r="R402" s="10">
        <v>0.36</v>
      </c>
      <c r="S402" s="10">
        <v>0.364</v>
      </c>
      <c r="T402" s="10">
        <v>0.35700000000000004</v>
      </c>
      <c r="U402" s="9">
        <v>5677.0</v>
      </c>
      <c r="V402" s="10">
        <f t="shared" si="6"/>
        <v>1</v>
      </c>
      <c r="W402" s="10">
        <v>0.156</v>
      </c>
      <c r="X402" s="9">
        <v>1265.0</v>
      </c>
      <c r="Y402" s="10">
        <f t="shared" si="7"/>
        <v>0.222828959</v>
      </c>
      <c r="Z402" s="10">
        <v>0.28</v>
      </c>
      <c r="AA402" s="9">
        <v>3970.0</v>
      </c>
      <c r="AB402" s="10">
        <f t="shared" si="8"/>
        <v>0.6993130174</v>
      </c>
      <c r="AC402" s="10">
        <f t="shared" si="9"/>
        <v>0.0778580236</v>
      </c>
      <c r="AD402" s="10">
        <v>0.128</v>
      </c>
      <c r="AE402" s="9">
        <v>65700.0</v>
      </c>
      <c r="AF402" s="9">
        <v>2140.0</v>
      </c>
      <c r="AG402" s="9">
        <v>60324.0</v>
      </c>
      <c r="AH402" s="9">
        <v>4590.0</v>
      </c>
      <c r="AI402" s="10">
        <v>0.034</v>
      </c>
      <c r="AJ402" s="2">
        <v>1.805957085</v>
      </c>
      <c r="AK402" s="2">
        <v>3143.4855496580085</v>
      </c>
      <c r="AL402" s="2" t="s">
        <v>59</v>
      </c>
      <c r="AM402" s="2" t="s">
        <v>144</v>
      </c>
    </row>
    <row r="403" ht="15.75" customHeight="1">
      <c r="A403" s="2" t="s">
        <v>488</v>
      </c>
      <c r="B403" s="2">
        <v>36.2</v>
      </c>
      <c r="C403" s="2">
        <v>33.6</v>
      </c>
      <c r="D403" s="2">
        <v>37.5</v>
      </c>
      <c r="E403" s="2">
        <v>4445.0</v>
      </c>
      <c r="F403" s="2">
        <v>2202.0</v>
      </c>
      <c r="G403" s="2">
        <v>2243.0</v>
      </c>
      <c r="H403" s="10">
        <f t="shared" si="2"/>
        <v>0.4953880765</v>
      </c>
      <c r="I403" s="10">
        <f t="shared" si="3"/>
        <v>0.5046119235</v>
      </c>
      <c r="J403" s="9">
        <v>2226.0</v>
      </c>
      <c r="K403" s="10">
        <f t="shared" si="4"/>
        <v>0.5007874016</v>
      </c>
      <c r="L403" s="9">
        <v>1415.0</v>
      </c>
      <c r="M403" s="9">
        <v>534.0</v>
      </c>
      <c r="N403" s="9">
        <v>179.0</v>
      </c>
      <c r="O403" s="10">
        <f t="shared" ref="O403:Q403" si="409">L403/$J403</f>
        <v>0.6356693621</v>
      </c>
      <c r="P403" s="10">
        <f t="shared" si="409"/>
        <v>0.2398921833</v>
      </c>
      <c r="Q403" s="10">
        <f t="shared" si="409"/>
        <v>0.08041329739</v>
      </c>
      <c r="R403" s="10">
        <v>0.273</v>
      </c>
      <c r="S403" s="10">
        <v>0.266</v>
      </c>
      <c r="T403" s="10">
        <v>0.28</v>
      </c>
      <c r="U403" s="9">
        <v>4376.0</v>
      </c>
      <c r="V403" s="10">
        <f t="shared" si="6"/>
        <v>0.9844769404</v>
      </c>
      <c r="W403" s="10">
        <v>0.068</v>
      </c>
      <c r="X403" s="9">
        <v>1075.0</v>
      </c>
      <c r="Y403" s="10">
        <f t="shared" si="7"/>
        <v>0.2418447694</v>
      </c>
      <c r="Z403" s="10">
        <v>0.078</v>
      </c>
      <c r="AA403" s="9">
        <v>2917.0</v>
      </c>
      <c r="AB403" s="10">
        <f t="shared" si="8"/>
        <v>0.6562429696</v>
      </c>
      <c r="AC403" s="10">
        <f t="shared" si="9"/>
        <v>0.101912261</v>
      </c>
      <c r="AD403" s="10">
        <v>0.069</v>
      </c>
      <c r="AE403" s="9">
        <v>93046.0</v>
      </c>
      <c r="AF403" s="9">
        <v>1568.0</v>
      </c>
      <c r="AG403" s="9">
        <v>73478.0</v>
      </c>
      <c r="AH403" s="9">
        <v>3438.0</v>
      </c>
      <c r="AI403" s="10">
        <v>0.105</v>
      </c>
      <c r="AJ403" s="2">
        <v>2.53607656</v>
      </c>
      <c r="AK403" s="2">
        <v>1752.7073394030342</v>
      </c>
      <c r="AL403" s="2" t="s">
        <v>59</v>
      </c>
      <c r="AM403" s="2" t="s">
        <v>144</v>
      </c>
    </row>
    <row r="404" ht="15.75" hidden="1" customHeight="1">
      <c r="A404" s="2" t="s">
        <v>489</v>
      </c>
      <c r="B404" s="2">
        <v>33.6</v>
      </c>
      <c r="C404" s="2">
        <v>33.6</v>
      </c>
      <c r="D404" s="2">
        <v>33.8</v>
      </c>
      <c r="E404" s="2">
        <v>5584.0</v>
      </c>
      <c r="F404" s="2">
        <v>2896.0</v>
      </c>
      <c r="G404" s="2">
        <v>2688.0</v>
      </c>
      <c r="H404" s="10">
        <f t="shared" si="2"/>
        <v>0.5186246418</v>
      </c>
      <c r="I404" s="10">
        <f t="shared" si="3"/>
        <v>0.4813753582</v>
      </c>
      <c r="J404" s="9">
        <v>2758.0</v>
      </c>
      <c r="K404" s="10">
        <f t="shared" si="4"/>
        <v>0.4939111748</v>
      </c>
      <c r="L404" s="9">
        <v>2341.0</v>
      </c>
      <c r="M404" s="9">
        <v>202.0</v>
      </c>
      <c r="N404" s="9">
        <v>76.0</v>
      </c>
      <c r="O404" s="10">
        <f t="shared" ref="O404:Q404" si="410">L404/$J404</f>
        <v>0.8488034808</v>
      </c>
      <c r="P404" s="10">
        <f t="shared" si="410"/>
        <v>0.07324147933</v>
      </c>
      <c r="Q404" s="10">
        <f t="shared" si="410"/>
        <v>0.02755620015</v>
      </c>
      <c r="R404" s="10">
        <v>0.20800000000000002</v>
      </c>
      <c r="S404" s="10">
        <v>0.19699999999999998</v>
      </c>
      <c r="T404" s="10">
        <v>0.22</v>
      </c>
      <c r="U404" s="9">
        <v>5555.0</v>
      </c>
      <c r="V404" s="10">
        <f t="shared" si="6"/>
        <v>0.9948065903</v>
      </c>
      <c r="W404" s="10">
        <v>0.044000000000000004</v>
      </c>
      <c r="X404" s="9">
        <v>1672.0</v>
      </c>
      <c r="Y404" s="10">
        <f t="shared" si="7"/>
        <v>0.2994269341</v>
      </c>
      <c r="Z404" s="10">
        <v>0.08</v>
      </c>
      <c r="AA404" s="9">
        <v>3468.0</v>
      </c>
      <c r="AB404" s="10">
        <f t="shared" si="8"/>
        <v>0.6210601719</v>
      </c>
      <c r="AC404" s="10">
        <f t="shared" si="9"/>
        <v>0.07951289398</v>
      </c>
      <c r="AD404" s="10">
        <v>0.026000000000000002</v>
      </c>
      <c r="AE404" s="9">
        <v>93423.0</v>
      </c>
      <c r="AF404" s="9">
        <v>1821.0</v>
      </c>
      <c r="AG404" s="9">
        <v>82104.0</v>
      </c>
      <c r="AH404" s="9">
        <v>4080.0</v>
      </c>
      <c r="AI404" s="10">
        <v>0.045</v>
      </c>
      <c r="AJ404" s="2">
        <v>36.05203181</v>
      </c>
      <c r="AK404" s="2">
        <v>154.88724822580255</v>
      </c>
      <c r="AL404" s="2" t="s">
        <v>77</v>
      </c>
      <c r="AM404" s="2" t="s">
        <v>60</v>
      </c>
    </row>
    <row r="405" ht="15.75" customHeight="1">
      <c r="A405" s="2" t="s">
        <v>490</v>
      </c>
      <c r="B405" s="2">
        <v>35.8</v>
      </c>
      <c r="C405" s="2">
        <v>33.6</v>
      </c>
      <c r="D405" s="2">
        <v>37.1</v>
      </c>
      <c r="E405" s="2">
        <v>2034.0</v>
      </c>
      <c r="F405" s="2">
        <v>1050.0</v>
      </c>
      <c r="G405" s="2">
        <v>984.0</v>
      </c>
      <c r="H405" s="10">
        <f t="shared" si="2"/>
        <v>0.5162241888</v>
      </c>
      <c r="I405" s="10">
        <f t="shared" si="3"/>
        <v>0.4837758112</v>
      </c>
      <c r="J405" s="9">
        <v>1020.0</v>
      </c>
      <c r="K405" s="10">
        <f t="shared" si="4"/>
        <v>0.5014749263</v>
      </c>
      <c r="L405" s="9">
        <v>768.0</v>
      </c>
      <c r="M405" s="9">
        <v>65.0</v>
      </c>
      <c r="N405" s="9">
        <v>43.0</v>
      </c>
      <c r="O405" s="10">
        <f t="shared" ref="O405:Q405" si="411">L405/$J405</f>
        <v>0.7529411765</v>
      </c>
      <c r="P405" s="10">
        <f t="shared" si="411"/>
        <v>0.0637254902</v>
      </c>
      <c r="Q405" s="10">
        <f t="shared" si="411"/>
        <v>0.04215686275</v>
      </c>
      <c r="R405" s="10">
        <v>0.321</v>
      </c>
      <c r="S405" s="10">
        <v>0.298</v>
      </c>
      <c r="T405" s="10">
        <v>0.34299999999999997</v>
      </c>
      <c r="U405" s="9">
        <v>2012.0</v>
      </c>
      <c r="V405" s="10">
        <f t="shared" si="6"/>
        <v>0.9891838741</v>
      </c>
      <c r="W405" s="10">
        <v>0.018000000000000002</v>
      </c>
      <c r="X405" s="9">
        <v>536.0</v>
      </c>
      <c r="Y405" s="10">
        <f t="shared" si="7"/>
        <v>0.2635201573</v>
      </c>
      <c r="Z405" s="10">
        <v>0.0</v>
      </c>
      <c r="AA405" s="9">
        <v>1319.0</v>
      </c>
      <c r="AB405" s="10">
        <f t="shared" si="8"/>
        <v>0.6484759095</v>
      </c>
      <c r="AC405" s="10">
        <f t="shared" si="9"/>
        <v>0.08800393314</v>
      </c>
      <c r="AD405" s="10">
        <v>0.027000000000000003</v>
      </c>
      <c r="AE405" s="9">
        <v>93970.0</v>
      </c>
      <c r="AF405" s="9">
        <v>773.0</v>
      </c>
      <c r="AG405" s="9">
        <v>77425.0</v>
      </c>
      <c r="AH405" s="9">
        <v>1546.0</v>
      </c>
      <c r="AI405" s="10">
        <v>0.11</v>
      </c>
      <c r="AJ405" s="2">
        <v>10.4948602</v>
      </c>
      <c r="AK405" s="2">
        <v>193.80915621915574</v>
      </c>
      <c r="AL405" s="2" t="s">
        <v>77</v>
      </c>
      <c r="AM405" s="2" t="s">
        <v>64</v>
      </c>
    </row>
    <row r="406" ht="15.75" hidden="1" customHeight="1">
      <c r="A406" s="2" t="s">
        <v>491</v>
      </c>
      <c r="B406" s="2">
        <v>32.6</v>
      </c>
      <c r="C406" s="2">
        <v>33.6</v>
      </c>
      <c r="D406" s="2">
        <v>32.4</v>
      </c>
      <c r="E406" s="2">
        <v>5292.0</v>
      </c>
      <c r="F406" s="2">
        <v>2716.0</v>
      </c>
      <c r="G406" s="2">
        <v>2576.0</v>
      </c>
      <c r="H406" s="10">
        <f t="shared" si="2"/>
        <v>0.5132275132</v>
      </c>
      <c r="I406" s="10">
        <f t="shared" si="3"/>
        <v>0.4867724868</v>
      </c>
      <c r="J406" s="9">
        <v>2567.0</v>
      </c>
      <c r="K406" s="10">
        <f t="shared" si="4"/>
        <v>0.4850718065</v>
      </c>
      <c r="L406" s="9">
        <v>2039.0</v>
      </c>
      <c r="M406" s="9">
        <v>217.0</v>
      </c>
      <c r="N406" s="9">
        <v>106.0</v>
      </c>
      <c r="O406" s="10">
        <f t="shared" ref="O406:Q406" si="412">L406/$J406</f>
        <v>0.794312427</v>
      </c>
      <c r="P406" s="10">
        <f t="shared" si="412"/>
        <v>0.08453447604</v>
      </c>
      <c r="Q406" s="10">
        <f t="shared" si="412"/>
        <v>0.04129333853</v>
      </c>
      <c r="R406" s="10">
        <v>0.379</v>
      </c>
      <c r="S406" s="10">
        <v>0.365</v>
      </c>
      <c r="T406" s="10">
        <v>0.39299999999999996</v>
      </c>
      <c r="U406" s="9">
        <v>5277.0</v>
      </c>
      <c r="V406" s="10">
        <f t="shared" si="6"/>
        <v>0.9971655329</v>
      </c>
      <c r="W406" s="10">
        <v>0.055</v>
      </c>
      <c r="X406" s="9">
        <v>1739.0</v>
      </c>
      <c r="Y406" s="10">
        <f t="shared" si="7"/>
        <v>0.3286092215</v>
      </c>
      <c r="Z406" s="10">
        <v>0.062</v>
      </c>
      <c r="AA406" s="9">
        <v>3359.0</v>
      </c>
      <c r="AB406" s="10">
        <f t="shared" si="8"/>
        <v>0.6347316704</v>
      </c>
      <c r="AC406" s="10">
        <f t="shared" si="9"/>
        <v>0.03665910809</v>
      </c>
      <c r="AD406" s="10">
        <v>0.054000000000000006</v>
      </c>
      <c r="AE406" s="9">
        <v>101479.0</v>
      </c>
      <c r="AF406" s="9">
        <v>1715.0</v>
      </c>
      <c r="AG406" s="9">
        <v>100099.0</v>
      </c>
      <c r="AH406" s="9">
        <v>3707.0</v>
      </c>
      <c r="AI406" s="10">
        <v>0.105</v>
      </c>
      <c r="AJ406" s="2">
        <v>4.158547658</v>
      </c>
      <c r="AK406" s="2">
        <v>1272.5596615009383</v>
      </c>
      <c r="AL406" s="2" t="s">
        <v>66</v>
      </c>
      <c r="AM406" s="2" t="s">
        <v>64</v>
      </c>
    </row>
    <row r="407" ht="15.75" customHeight="1">
      <c r="A407" s="2" t="s">
        <v>492</v>
      </c>
      <c r="B407" s="2">
        <v>35.1</v>
      </c>
      <c r="C407" s="2">
        <v>33.6</v>
      </c>
      <c r="D407" s="2">
        <v>36.1</v>
      </c>
      <c r="E407" s="2">
        <v>7070.0</v>
      </c>
      <c r="F407" s="2">
        <v>3553.0</v>
      </c>
      <c r="G407" s="2">
        <v>3517.0</v>
      </c>
      <c r="H407" s="10">
        <f t="shared" si="2"/>
        <v>0.5025459689</v>
      </c>
      <c r="I407" s="10">
        <f t="shared" si="3"/>
        <v>0.4974540311</v>
      </c>
      <c r="J407" s="9">
        <v>3614.0</v>
      </c>
      <c r="K407" s="10">
        <f t="shared" si="4"/>
        <v>0.5111739745</v>
      </c>
      <c r="L407" s="9">
        <v>3051.0</v>
      </c>
      <c r="M407" s="9">
        <v>248.0</v>
      </c>
      <c r="N407" s="9">
        <v>64.0</v>
      </c>
      <c r="O407" s="10">
        <f t="shared" ref="O407:Q407" si="413">L407/$J407</f>
        <v>0.8442169341</v>
      </c>
      <c r="P407" s="10">
        <f t="shared" si="413"/>
        <v>0.06862202546</v>
      </c>
      <c r="Q407" s="10">
        <f t="shared" si="413"/>
        <v>0.0177089098</v>
      </c>
      <c r="R407" s="10">
        <v>0.455</v>
      </c>
      <c r="S407" s="10">
        <v>0.507</v>
      </c>
      <c r="T407" s="10">
        <v>0.408</v>
      </c>
      <c r="U407" s="9">
        <v>7019.0</v>
      </c>
      <c r="V407" s="10">
        <f t="shared" si="6"/>
        <v>0.9927864215</v>
      </c>
      <c r="W407" s="10">
        <v>0.11</v>
      </c>
      <c r="X407" s="9">
        <v>1580.0</v>
      </c>
      <c r="Y407" s="10">
        <f t="shared" si="7"/>
        <v>0.2234794908</v>
      </c>
      <c r="Z407" s="10">
        <v>0.175</v>
      </c>
      <c r="AA407" s="9">
        <v>4807.0</v>
      </c>
      <c r="AB407" s="10">
        <f t="shared" si="8"/>
        <v>0.6799151344</v>
      </c>
      <c r="AC407" s="10">
        <f t="shared" si="9"/>
        <v>0.09660537482</v>
      </c>
      <c r="AD407" s="10">
        <v>0.096</v>
      </c>
      <c r="AE407" s="9">
        <v>76339.0</v>
      </c>
      <c r="AF407" s="9">
        <v>3003.0</v>
      </c>
      <c r="AG407" s="9">
        <v>68303.0</v>
      </c>
      <c r="AH407" s="9">
        <v>5604.0</v>
      </c>
      <c r="AI407" s="10">
        <v>0.071</v>
      </c>
      <c r="AJ407" s="2">
        <v>6.291894354</v>
      </c>
      <c r="AK407" s="2">
        <v>1123.6679451722403</v>
      </c>
      <c r="AL407" s="2" t="s">
        <v>66</v>
      </c>
      <c r="AM407" s="2" t="s">
        <v>151</v>
      </c>
    </row>
    <row r="408" ht="15.75" customHeight="1">
      <c r="A408" s="2" t="s">
        <v>493</v>
      </c>
      <c r="B408" s="2">
        <v>35.4</v>
      </c>
      <c r="C408" s="2">
        <v>33.6</v>
      </c>
      <c r="D408" s="2">
        <v>37.9</v>
      </c>
      <c r="E408" s="2">
        <v>4424.0</v>
      </c>
      <c r="F408" s="2">
        <v>2097.0</v>
      </c>
      <c r="G408" s="2">
        <v>2327.0</v>
      </c>
      <c r="H408" s="10">
        <f t="shared" si="2"/>
        <v>0.474005425</v>
      </c>
      <c r="I408" s="10">
        <f t="shared" si="3"/>
        <v>0.525994575</v>
      </c>
      <c r="J408" s="9">
        <v>1901.0</v>
      </c>
      <c r="K408" s="10">
        <f t="shared" si="4"/>
        <v>0.4297016275</v>
      </c>
      <c r="L408" s="9">
        <v>1540.0</v>
      </c>
      <c r="M408" s="9">
        <v>258.0</v>
      </c>
      <c r="N408" s="9">
        <v>77.0</v>
      </c>
      <c r="O408" s="10">
        <f t="shared" ref="O408:Q408" si="414">L408/$J408</f>
        <v>0.8100999474</v>
      </c>
      <c r="P408" s="10">
        <f t="shared" si="414"/>
        <v>0.1357180431</v>
      </c>
      <c r="Q408" s="10">
        <f t="shared" si="414"/>
        <v>0.04050499737</v>
      </c>
      <c r="R408" s="10">
        <v>0.28800000000000003</v>
      </c>
      <c r="S408" s="10">
        <v>0.32799999999999996</v>
      </c>
      <c r="T408" s="10">
        <v>0.257</v>
      </c>
      <c r="U408" s="9">
        <v>4392.0</v>
      </c>
      <c r="V408" s="10">
        <f t="shared" si="6"/>
        <v>0.9927667269</v>
      </c>
      <c r="W408" s="10">
        <v>0.10400000000000001</v>
      </c>
      <c r="X408" s="9">
        <v>1045.0</v>
      </c>
      <c r="Y408" s="10">
        <f t="shared" si="7"/>
        <v>0.2362115732</v>
      </c>
      <c r="Z408" s="10">
        <v>0.157</v>
      </c>
      <c r="AA408" s="9">
        <v>2889.0</v>
      </c>
      <c r="AB408" s="10">
        <f t="shared" si="8"/>
        <v>0.6530289331</v>
      </c>
      <c r="AC408" s="10">
        <f t="shared" si="9"/>
        <v>0.1107594937</v>
      </c>
      <c r="AD408" s="10">
        <v>0.08199999999999999</v>
      </c>
      <c r="AE408" s="9">
        <v>74003.0</v>
      </c>
      <c r="AF408" s="9">
        <v>1460.0</v>
      </c>
      <c r="AG408" s="9">
        <v>54301.0</v>
      </c>
      <c r="AH408" s="9">
        <v>3475.0</v>
      </c>
      <c r="AI408" s="10">
        <v>0.11699999999999999</v>
      </c>
      <c r="AJ408" s="2">
        <v>8.847180273</v>
      </c>
      <c r="AK408" s="2">
        <v>500.0463270202882</v>
      </c>
      <c r="AL408" s="2" t="s">
        <v>66</v>
      </c>
      <c r="AM408" s="2" t="s">
        <v>144</v>
      </c>
    </row>
    <row r="409" ht="15.75" customHeight="1">
      <c r="A409" s="2" t="s">
        <v>494</v>
      </c>
      <c r="B409" s="2">
        <v>35.5</v>
      </c>
      <c r="C409" s="2">
        <v>33.6</v>
      </c>
      <c r="D409" s="2">
        <v>37.2</v>
      </c>
      <c r="E409" s="2">
        <v>5077.0</v>
      </c>
      <c r="F409" s="2">
        <v>2631.0</v>
      </c>
      <c r="G409" s="2">
        <v>2446.0</v>
      </c>
      <c r="H409" s="10">
        <f t="shared" si="2"/>
        <v>0.5182194209</v>
      </c>
      <c r="I409" s="10">
        <f t="shared" si="3"/>
        <v>0.4817805791</v>
      </c>
      <c r="J409" s="9">
        <v>2158.0</v>
      </c>
      <c r="K409" s="10">
        <f t="shared" si="4"/>
        <v>0.4250541658</v>
      </c>
      <c r="L409" s="9">
        <v>1883.0</v>
      </c>
      <c r="M409" s="9">
        <v>178.0</v>
      </c>
      <c r="N409" s="9">
        <v>0.0</v>
      </c>
      <c r="O409" s="10">
        <f t="shared" ref="O409:Q409" si="415">L409/$J409</f>
        <v>0.8725671918</v>
      </c>
      <c r="P409" s="10">
        <f t="shared" si="415"/>
        <v>0.08248378128</v>
      </c>
      <c r="Q409" s="10">
        <f t="shared" si="415"/>
        <v>0</v>
      </c>
      <c r="R409" s="10">
        <v>0.191</v>
      </c>
      <c r="S409" s="10">
        <v>0.18</v>
      </c>
      <c r="T409" s="10">
        <v>0.201</v>
      </c>
      <c r="U409" s="9">
        <v>5003.0</v>
      </c>
      <c r="V409" s="10">
        <f t="shared" si="6"/>
        <v>0.9854244633</v>
      </c>
      <c r="W409" s="10">
        <v>0.159</v>
      </c>
      <c r="X409" s="9">
        <v>1357.0</v>
      </c>
      <c r="Y409" s="10">
        <f t="shared" si="7"/>
        <v>0.267283829</v>
      </c>
      <c r="Z409" s="10">
        <v>0.23800000000000002</v>
      </c>
      <c r="AA409" s="9">
        <v>2910.0</v>
      </c>
      <c r="AB409" s="10">
        <f t="shared" si="8"/>
        <v>0.5731731337</v>
      </c>
      <c r="AC409" s="10">
        <f t="shared" si="9"/>
        <v>0.1595430372</v>
      </c>
      <c r="AD409" s="10">
        <v>0.147</v>
      </c>
      <c r="AE409" s="9">
        <v>63615.0</v>
      </c>
      <c r="AF409" s="9">
        <v>1787.0</v>
      </c>
      <c r="AG409" s="9">
        <v>59063.0</v>
      </c>
      <c r="AH409" s="9">
        <v>3849.0</v>
      </c>
      <c r="AI409" s="10">
        <v>0.08900000000000001</v>
      </c>
      <c r="AJ409" s="2">
        <v>6.540309618</v>
      </c>
      <c r="AK409" s="2">
        <v>776.2629441926215</v>
      </c>
      <c r="AL409" s="2" t="s">
        <v>66</v>
      </c>
      <c r="AM409" s="2" t="s">
        <v>170</v>
      </c>
    </row>
    <row r="410" ht="15.75" hidden="1" customHeight="1">
      <c r="A410" s="2" t="s">
        <v>495</v>
      </c>
      <c r="B410" s="2">
        <v>30.3</v>
      </c>
      <c r="C410" s="2">
        <v>33.7</v>
      </c>
      <c r="D410" s="2">
        <v>27.0</v>
      </c>
      <c r="E410" s="2">
        <v>5014.0</v>
      </c>
      <c r="F410" s="2">
        <v>2508.0</v>
      </c>
      <c r="G410" s="2">
        <v>2506.0</v>
      </c>
      <c r="H410" s="10">
        <f t="shared" si="2"/>
        <v>0.5001994416</v>
      </c>
      <c r="I410" s="10">
        <f t="shared" si="3"/>
        <v>0.4998005584</v>
      </c>
      <c r="J410" s="9">
        <v>2070.0</v>
      </c>
      <c r="K410" s="10">
        <f t="shared" si="4"/>
        <v>0.4128440367</v>
      </c>
      <c r="L410" s="9">
        <v>1481.0</v>
      </c>
      <c r="M410" s="9">
        <v>170.0</v>
      </c>
      <c r="N410" s="9">
        <v>98.0</v>
      </c>
      <c r="O410" s="10">
        <f t="shared" ref="O410:Q410" si="416">L410/$J410</f>
        <v>0.7154589372</v>
      </c>
      <c r="P410" s="10">
        <f t="shared" si="416"/>
        <v>0.08212560386</v>
      </c>
      <c r="Q410" s="10">
        <f t="shared" si="416"/>
        <v>0.04734299517</v>
      </c>
      <c r="R410" s="10">
        <v>0.13699999999999998</v>
      </c>
      <c r="S410" s="10">
        <v>0.126</v>
      </c>
      <c r="T410" s="10">
        <v>0.151</v>
      </c>
      <c r="U410" s="9">
        <v>5007.0</v>
      </c>
      <c r="V410" s="10">
        <f t="shared" si="6"/>
        <v>0.9986039091</v>
      </c>
      <c r="W410" s="10">
        <v>0.282</v>
      </c>
      <c r="X410" s="9">
        <v>1030.0</v>
      </c>
      <c r="Y410" s="10">
        <f t="shared" si="7"/>
        <v>0.2054248105</v>
      </c>
      <c r="Z410" s="10">
        <v>0.309</v>
      </c>
      <c r="AA410" s="9">
        <v>3433.0</v>
      </c>
      <c r="AB410" s="10">
        <f t="shared" si="8"/>
        <v>0.6846828879</v>
      </c>
      <c r="AC410" s="10">
        <f t="shared" si="9"/>
        <v>0.1098923016</v>
      </c>
      <c r="AD410" s="10">
        <v>0.306</v>
      </c>
      <c r="AE410" s="9">
        <v>39258.0</v>
      </c>
      <c r="AF410" s="9">
        <v>2109.0</v>
      </c>
      <c r="AG410" s="9">
        <v>32972.0</v>
      </c>
      <c r="AH410" s="9">
        <v>4093.0</v>
      </c>
      <c r="AI410" s="10">
        <v>0.17300000000000001</v>
      </c>
      <c r="AJ410" s="2">
        <v>2.079324782</v>
      </c>
      <c r="AK410" s="2">
        <v>2411.3597084036483</v>
      </c>
      <c r="AL410" s="2" t="s">
        <v>59</v>
      </c>
      <c r="AM410" s="2" t="s">
        <v>78</v>
      </c>
    </row>
    <row r="411" ht="15.75" customHeight="1">
      <c r="A411" s="2" t="s">
        <v>496</v>
      </c>
      <c r="B411" s="2">
        <v>34.7</v>
      </c>
      <c r="C411" s="2">
        <v>33.7</v>
      </c>
      <c r="D411" s="2">
        <v>37.2</v>
      </c>
      <c r="E411" s="2">
        <v>4574.0</v>
      </c>
      <c r="F411" s="2">
        <v>2255.0</v>
      </c>
      <c r="G411" s="2">
        <v>2319.0</v>
      </c>
      <c r="H411" s="10">
        <f t="shared" si="2"/>
        <v>0.4930039353</v>
      </c>
      <c r="I411" s="10">
        <f t="shared" si="3"/>
        <v>0.5069960647</v>
      </c>
      <c r="J411" s="9">
        <v>2817.0</v>
      </c>
      <c r="K411" s="10">
        <f t="shared" si="4"/>
        <v>0.6158723218</v>
      </c>
      <c r="L411" s="9">
        <v>1404.0</v>
      </c>
      <c r="M411" s="9">
        <v>275.0</v>
      </c>
      <c r="N411" s="9">
        <v>908.0</v>
      </c>
      <c r="O411" s="10">
        <f t="shared" ref="O411:Q411" si="417">L411/$J411</f>
        <v>0.4984025559</v>
      </c>
      <c r="P411" s="10">
        <f t="shared" si="417"/>
        <v>0.09762158324</v>
      </c>
      <c r="Q411" s="10">
        <f t="shared" si="417"/>
        <v>0.3223287185</v>
      </c>
      <c r="R411" s="10">
        <v>0.386</v>
      </c>
      <c r="S411" s="10">
        <v>0.37</v>
      </c>
      <c r="T411" s="10">
        <v>0.401</v>
      </c>
      <c r="U411" s="9">
        <v>4574.0</v>
      </c>
      <c r="V411" s="10">
        <f t="shared" si="6"/>
        <v>1</v>
      </c>
      <c r="W411" s="10">
        <v>0.09300000000000001</v>
      </c>
      <c r="X411" s="9">
        <v>772.0</v>
      </c>
      <c r="Y411" s="10">
        <f t="shared" si="7"/>
        <v>0.1687800612</v>
      </c>
      <c r="Z411" s="10">
        <v>0.04</v>
      </c>
      <c r="AA411" s="9">
        <v>3288.0</v>
      </c>
      <c r="AB411" s="10">
        <f t="shared" si="8"/>
        <v>0.7188456493</v>
      </c>
      <c r="AC411" s="10">
        <f t="shared" si="9"/>
        <v>0.1123742895</v>
      </c>
      <c r="AD411" s="10">
        <v>0.095</v>
      </c>
      <c r="AE411" s="9">
        <v>79031.0</v>
      </c>
      <c r="AF411" s="9">
        <v>1698.0</v>
      </c>
      <c r="AG411" s="9">
        <v>67169.0</v>
      </c>
      <c r="AH411" s="9">
        <v>3923.0</v>
      </c>
      <c r="AI411" s="10">
        <v>0.069</v>
      </c>
      <c r="AJ411" s="2">
        <v>0.948252425</v>
      </c>
      <c r="AK411" s="2">
        <v>4823.610126807744</v>
      </c>
      <c r="AL411" s="2" t="s">
        <v>59</v>
      </c>
      <c r="AM411" s="2" t="s">
        <v>64</v>
      </c>
    </row>
    <row r="412" ht="15.75" customHeight="1">
      <c r="A412" s="2" t="s">
        <v>497</v>
      </c>
      <c r="B412" s="2">
        <v>35.5</v>
      </c>
      <c r="C412" s="2">
        <v>33.7</v>
      </c>
      <c r="D412" s="2">
        <v>37.4</v>
      </c>
      <c r="E412" s="2">
        <v>6741.0</v>
      </c>
      <c r="F412" s="2">
        <v>3219.0</v>
      </c>
      <c r="G412" s="2">
        <v>3522.0</v>
      </c>
      <c r="H412" s="10">
        <f t="shared" si="2"/>
        <v>0.4775255897</v>
      </c>
      <c r="I412" s="10">
        <f t="shared" si="3"/>
        <v>0.5224744103</v>
      </c>
      <c r="J412" s="9">
        <v>3100.0</v>
      </c>
      <c r="K412" s="10">
        <f t="shared" si="4"/>
        <v>0.4598724225</v>
      </c>
      <c r="L412" s="9">
        <v>2468.0</v>
      </c>
      <c r="M412" s="9">
        <v>214.0</v>
      </c>
      <c r="N412" s="9">
        <v>101.0</v>
      </c>
      <c r="O412" s="10">
        <f t="shared" ref="O412:Q412" si="418">L412/$J412</f>
        <v>0.7961290323</v>
      </c>
      <c r="P412" s="10">
        <f t="shared" si="418"/>
        <v>0.06903225806</v>
      </c>
      <c r="Q412" s="10">
        <f t="shared" si="418"/>
        <v>0.03258064516</v>
      </c>
      <c r="R412" s="10">
        <v>0.36</v>
      </c>
      <c r="S412" s="10">
        <v>0.355</v>
      </c>
      <c r="T412" s="10">
        <v>0.364</v>
      </c>
      <c r="U412" s="9">
        <v>6643.0</v>
      </c>
      <c r="V412" s="10">
        <f t="shared" si="6"/>
        <v>0.9854620976</v>
      </c>
      <c r="W412" s="10">
        <v>0.129</v>
      </c>
      <c r="X412" s="9">
        <v>1555.0</v>
      </c>
      <c r="Y412" s="10">
        <f t="shared" si="7"/>
        <v>0.230677941</v>
      </c>
      <c r="Z412" s="10">
        <v>0.21</v>
      </c>
      <c r="AA412" s="9">
        <v>4061.0</v>
      </c>
      <c r="AB412" s="10">
        <f t="shared" si="8"/>
        <v>0.6024328735</v>
      </c>
      <c r="AC412" s="10">
        <f t="shared" si="9"/>
        <v>0.1668891856</v>
      </c>
      <c r="AD412" s="10">
        <v>0.098</v>
      </c>
      <c r="AE412" s="9">
        <v>67207.0</v>
      </c>
      <c r="AF412" s="9">
        <v>2921.0</v>
      </c>
      <c r="AG412" s="9">
        <v>52009.0</v>
      </c>
      <c r="AH412" s="9">
        <v>5314.0</v>
      </c>
      <c r="AI412" s="10">
        <v>0.08800000000000001</v>
      </c>
      <c r="AJ412" s="2">
        <v>3.2279353</v>
      </c>
      <c r="AK412" s="2">
        <v>2088.3318200336917</v>
      </c>
      <c r="AL412" s="2" t="s">
        <v>59</v>
      </c>
      <c r="AM412" s="2" t="s">
        <v>78</v>
      </c>
    </row>
    <row r="413" ht="15.75" customHeight="1">
      <c r="A413" s="2" t="s">
        <v>498</v>
      </c>
      <c r="B413" s="2">
        <v>36.4</v>
      </c>
      <c r="C413" s="2">
        <v>33.7</v>
      </c>
      <c r="D413" s="2">
        <v>40.3</v>
      </c>
      <c r="E413" s="2">
        <v>2914.0</v>
      </c>
      <c r="F413" s="2">
        <v>1561.0</v>
      </c>
      <c r="G413" s="2">
        <v>1353.0</v>
      </c>
      <c r="H413" s="10">
        <f t="shared" si="2"/>
        <v>0.5356897735</v>
      </c>
      <c r="I413" s="10">
        <f t="shared" si="3"/>
        <v>0.4643102265</v>
      </c>
      <c r="J413" s="9">
        <v>1070.0</v>
      </c>
      <c r="K413" s="10">
        <f t="shared" si="4"/>
        <v>0.367192862</v>
      </c>
      <c r="L413" s="9">
        <v>869.0</v>
      </c>
      <c r="M413" s="9">
        <v>71.0</v>
      </c>
      <c r="N413" s="9">
        <v>9.0</v>
      </c>
      <c r="O413" s="10">
        <f t="shared" ref="O413:Q413" si="419">L413/$J413</f>
        <v>0.8121495327</v>
      </c>
      <c r="P413" s="10">
        <f t="shared" si="419"/>
        <v>0.06635514019</v>
      </c>
      <c r="Q413" s="10">
        <f t="shared" si="419"/>
        <v>0.008411214953</v>
      </c>
      <c r="R413" s="10">
        <v>0.106</v>
      </c>
      <c r="S413" s="10">
        <v>0.10300000000000001</v>
      </c>
      <c r="T413" s="10">
        <v>0.10800000000000001</v>
      </c>
      <c r="U413" s="9">
        <v>2891.0</v>
      </c>
      <c r="V413" s="10">
        <f t="shared" si="6"/>
        <v>0.9921070693</v>
      </c>
      <c r="W413" s="10">
        <v>0.218</v>
      </c>
      <c r="X413" s="9">
        <v>906.0</v>
      </c>
      <c r="Y413" s="10">
        <f t="shared" si="7"/>
        <v>0.3109128346</v>
      </c>
      <c r="Z413" s="10">
        <v>0.349</v>
      </c>
      <c r="AA413" s="9">
        <v>1644.0</v>
      </c>
      <c r="AB413" s="10">
        <f t="shared" si="8"/>
        <v>0.5641729581</v>
      </c>
      <c r="AC413" s="10">
        <f t="shared" si="9"/>
        <v>0.1249142073</v>
      </c>
      <c r="AD413" s="10">
        <v>0.177</v>
      </c>
      <c r="AE413" s="9">
        <v>53535.0</v>
      </c>
      <c r="AF413" s="9">
        <v>1104.0</v>
      </c>
      <c r="AG413" s="9">
        <v>42742.0</v>
      </c>
      <c r="AH413" s="9">
        <v>2099.0</v>
      </c>
      <c r="AI413" s="10">
        <v>0.133</v>
      </c>
      <c r="AJ413" s="2">
        <v>2349.48604</v>
      </c>
      <c r="AK413" s="2">
        <v>1.2402712552401463</v>
      </c>
      <c r="AL413" s="2" t="s">
        <v>77</v>
      </c>
      <c r="AM413" s="2" t="s">
        <v>170</v>
      </c>
    </row>
    <row r="414" ht="15.75" hidden="1" customHeight="1">
      <c r="A414" s="2" t="s">
        <v>499</v>
      </c>
      <c r="B414" s="2">
        <v>33.5</v>
      </c>
      <c r="C414" s="2">
        <v>33.7</v>
      </c>
      <c r="D414" s="2">
        <v>32.9</v>
      </c>
      <c r="E414" s="2">
        <v>8023.0</v>
      </c>
      <c r="F414" s="2">
        <v>4167.0</v>
      </c>
      <c r="G414" s="2">
        <v>3856.0</v>
      </c>
      <c r="H414" s="10">
        <f t="shared" si="2"/>
        <v>0.5193817774</v>
      </c>
      <c r="I414" s="10">
        <f t="shared" si="3"/>
        <v>0.4806182226</v>
      </c>
      <c r="J414" s="9">
        <v>3769.0</v>
      </c>
      <c r="K414" s="10">
        <f t="shared" si="4"/>
        <v>0.4697743986</v>
      </c>
      <c r="L414" s="9">
        <v>2880.0</v>
      </c>
      <c r="M414" s="9">
        <v>500.0</v>
      </c>
      <c r="N414" s="9">
        <v>30.0</v>
      </c>
      <c r="O414" s="10">
        <f t="shared" ref="O414:Q414" si="420">L414/$J414</f>
        <v>0.764128416</v>
      </c>
      <c r="P414" s="10">
        <f t="shared" si="420"/>
        <v>0.1326611833</v>
      </c>
      <c r="Q414" s="10">
        <f t="shared" si="420"/>
        <v>0.007959671</v>
      </c>
      <c r="R414" s="10">
        <v>0.146</v>
      </c>
      <c r="S414" s="10">
        <v>0.141</v>
      </c>
      <c r="T414" s="10">
        <v>0.151</v>
      </c>
      <c r="U414" s="9">
        <v>8023.0</v>
      </c>
      <c r="V414" s="10">
        <f t="shared" si="6"/>
        <v>1</v>
      </c>
      <c r="W414" s="10">
        <v>0.106</v>
      </c>
      <c r="X414" s="9">
        <v>2198.0</v>
      </c>
      <c r="Y414" s="10">
        <f t="shared" si="7"/>
        <v>0.2739623582</v>
      </c>
      <c r="Z414" s="10">
        <v>0.149</v>
      </c>
      <c r="AA414" s="9">
        <v>5142.0</v>
      </c>
      <c r="AB414" s="10">
        <f t="shared" si="8"/>
        <v>0.6409073913</v>
      </c>
      <c r="AC414" s="10">
        <f t="shared" si="9"/>
        <v>0.08513025053</v>
      </c>
      <c r="AD414" s="10">
        <v>0.07200000000000001</v>
      </c>
      <c r="AE414" s="9">
        <v>79162.0</v>
      </c>
      <c r="AF414" s="9">
        <v>2551.0</v>
      </c>
      <c r="AG414" s="9">
        <v>70820.0</v>
      </c>
      <c r="AH414" s="9">
        <v>6080.0</v>
      </c>
      <c r="AI414" s="10">
        <v>0.105</v>
      </c>
      <c r="AJ414" s="2">
        <v>9.902124785</v>
      </c>
      <c r="AK414" s="2">
        <v>810.2301449637812</v>
      </c>
      <c r="AL414" s="2" t="s">
        <v>66</v>
      </c>
      <c r="AM414" s="2" t="s">
        <v>60</v>
      </c>
    </row>
    <row r="415" ht="15.75" hidden="1" customHeight="1">
      <c r="A415" s="2" t="s">
        <v>500</v>
      </c>
      <c r="B415" s="2">
        <v>33.8</v>
      </c>
      <c r="C415" s="2">
        <v>33.7</v>
      </c>
      <c r="D415" s="2">
        <v>33.9</v>
      </c>
      <c r="E415" s="2">
        <v>4994.0</v>
      </c>
      <c r="F415" s="2">
        <v>2378.0</v>
      </c>
      <c r="G415" s="2">
        <v>2616.0</v>
      </c>
      <c r="H415" s="10">
        <f t="shared" si="2"/>
        <v>0.4761714057</v>
      </c>
      <c r="I415" s="10">
        <f t="shared" si="3"/>
        <v>0.5238285943</v>
      </c>
      <c r="J415" s="9">
        <v>2259.0</v>
      </c>
      <c r="K415" s="10">
        <f t="shared" si="4"/>
        <v>0.4523428114</v>
      </c>
      <c r="L415" s="9">
        <v>1737.0</v>
      </c>
      <c r="M415" s="9">
        <v>281.0</v>
      </c>
      <c r="N415" s="9">
        <v>56.0</v>
      </c>
      <c r="O415" s="10">
        <f t="shared" ref="O415:Q415" si="421">L415/$J415</f>
        <v>0.7689243028</v>
      </c>
      <c r="P415" s="10">
        <f t="shared" si="421"/>
        <v>0.1243913236</v>
      </c>
      <c r="Q415" s="10">
        <f t="shared" si="421"/>
        <v>0.02478972997</v>
      </c>
      <c r="R415" s="10">
        <v>0.19</v>
      </c>
      <c r="S415" s="10">
        <v>0.153</v>
      </c>
      <c r="T415" s="10">
        <v>0.223</v>
      </c>
      <c r="U415" s="9">
        <v>4979.0</v>
      </c>
      <c r="V415" s="10">
        <f t="shared" si="6"/>
        <v>0.9969963957</v>
      </c>
      <c r="W415" s="10">
        <v>0.10800000000000001</v>
      </c>
      <c r="X415" s="9">
        <v>1235.0</v>
      </c>
      <c r="Y415" s="10">
        <f t="shared" si="7"/>
        <v>0.2472967561</v>
      </c>
      <c r="Z415" s="10">
        <v>0.147</v>
      </c>
      <c r="AA415" s="9">
        <v>3105.0</v>
      </c>
      <c r="AB415" s="10">
        <f t="shared" si="8"/>
        <v>0.6217460953</v>
      </c>
      <c r="AC415" s="10">
        <f t="shared" si="9"/>
        <v>0.1309571486</v>
      </c>
      <c r="AD415" s="10">
        <v>0.11199999999999999</v>
      </c>
      <c r="AE415" s="9">
        <v>71623.0</v>
      </c>
      <c r="AF415" s="9">
        <v>1725.0</v>
      </c>
      <c r="AG415" s="9">
        <v>57137.0</v>
      </c>
      <c r="AH415" s="9">
        <v>3889.0</v>
      </c>
      <c r="AI415" s="10">
        <v>0.10800000000000001</v>
      </c>
      <c r="AJ415" s="2">
        <v>3.906367346</v>
      </c>
      <c r="AK415" s="2">
        <v>1278.4255953587422</v>
      </c>
      <c r="AL415" s="2" t="s">
        <v>66</v>
      </c>
      <c r="AM415" s="2" t="s">
        <v>95</v>
      </c>
    </row>
    <row r="416" ht="15.75" customHeight="1">
      <c r="A416" s="2" t="s">
        <v>501</v>
      </c>
      <c r="B416" s="2">
        <v>35.6</v>
      </c>
      <c r="C416" s="2">
        <v>33.7</v>
      </c>
      <c r="D416" s="2">
        <v>36.5</v>
      </c>
      <c r="E416" s="2">
        <v>7401.0</v>
      </c>
      <c r="F416" s="2">
        <v>3420.0</v>
      </c>
      <c r="G416" s="2">
        <v>3981.0</v>
      </c>
      <c r="H416" s="10">
        <f t="shared" si="2"/>
        <v>0.4620997163</v>
      </c>
      <c r="I416" s="10">
        <f t="shared" si="3"/>
        <v>0.5379002837</v>
      </c>
      <c r="J416" s="9">
        <v>3066.0</v>
      </c>
      <c r="K416" s="10">
        <f t="shared" si="4"/>
        <v>0.4142683421</v>
      </c>
      <c r="L416" s="9">
        <v>2519.0</v>
      </c>
      <c r="M416" s="9">
        <v>290.0</v>
      </c>
      <c r="N416" s="9">
        <v>15.0</v>
      </c>
      <c r="O416" s="10">
        <f t="shared" ref="O416:Q416" si="422">L416/$J416</f>
        <v>0.8215916504</v>
      </c>
      <c r="P416" s="10">
        <f t="shared" si="422"/>
        <v>0.09458577952</v>
      </c>
      <c r="Q416" s="10">
        <f t="shared" si="422"/>
        <v>0.004892367906</v>
      </c>
      <c r="R416" s="10">
        <v>0.22399999999999998</v>
      </c>
      <c r="S416" s="10">
        <v>0.266</v>
      </c>
      <c r="T416" s="10">
        <v>0.19</v>
      </c>
      <c r="U416" s="9">
        <v>7397.0</v>
      </c>
      <c r="V416" s="10">
        <f t="shared" si="6"/>
        <v>0.9994595325</v>
      </c>
      <c r="W416" s="10">
        <v>0.162</v>
      </c>
      <c r="X416" s="9">
        <v>1779.0</v>
      </c>
      <c r="Y416" s="10">
        <f t="shared" si="7"/>
        <v>0.2403729226</v>
      </c>
      <c r="Z416" s="10">
        <v>0.27399999999999997</v>
      </c>
      <c r="AA416" s="9">
        <v>4648.0</v>
      </c>
      <c r="AB416" s="10">
        <f t="shared" si="8"/>
        <v>0.6280232401</v>
      </c>
      <c r="AC416" s="10">
        <f t="shared" si="9"/>
        <v>0.1316038373</v>
      </c>
      <c r="AD416" s="10">
        <v>0.134</v>
      </c>
      <c r="AE416" s="9">
        <v>58703.0</v>
      </c>
      <c r="AF416" s="9">
        <v>2762.0</v>
      </c>
      <c r="AG416" s="9">
        <v>46731.0</v>
      </c>
      <c r="AH416" s="9">
        <v>5817.0</v>
      </c>
      <c r="AI416" s="10">
        <v>0.126</v>
      </c>
      <c r="AJ416" s="2">
        <v>20.15819588</v>
      </c>
      <c r="AK416" s="2">
        <v>367.14595115840297</v>
      </c>
      <c r="AL416" s="2" t="s">
        <v>66</v>
      </c>
      <c r="AM416" s="2" t="s">
        <v>72</v>
      </c>
    </row>
    <row r="417" ht="15.75" hidden="1" customHeight="1">
      <c r="A417" s="2" t="s">
        <v>502</v>
      </c>
      <c r="B417" s="2">
        <v>30.8</v>
      </c>
      <c r="C417" s="2">
        <v>33.8</v>
      </c>
      <c r="D417" s="2">
        <v>29.8</v>
      </c>
      <c r="E417" s="2">
        <v>3466.0</v>
      </c>
      <c r="F417" s="2">
        <v>1467.0</v>
      </c>
      <c r="G417" s="2">
        <v>1999.0</v>
      </c>
      <c r="H417" s="10">
        <f t="shared" si="2"/>
        <v>0.423254472</v>
      </c>
      <c r="I417" s="10">
        <f t="shared" si="3"/>
        <v>0.576745528</v>
      </c>
      <c r="J417" s="9">
        <v>1830.0</v>
      </c>
      <c r="K417" s="10">
        <f t="shared" si="4"/>
        <v>0.5279861512</v>
      </c>
      <c r="L417" s="9">
        <v>862.0</v>
      </c>
      <c r="M417" s="9">
        <v>81.0</v>
      </c>
      <c r="N417" s="9">
        <v>417.0</v>
      </c>
      <c r="O417" s="10">
        <f t="shared" ref="O417:Q417" si="423">L417/$J417</f>
        <v>0.4710382514</v>
      </c>
      <c r="P417" s="10">
        <f t="shared" si="423"/>
        <v>0.04426229508</v>
      </c>
      <c r="Q417" s="10">
        <f t="shared" si="423"/>
        <v>0.2278688525</v>
      </c>
      <c r="R417" s="10">
        <v>0.774</v>
      </c>
      <c r="S417" s="10">
        <v>0.754</v>
      </c>
      <c r="T417" s="10">
        <v>0.7879999999999999</v>
      </c>
      <c r="U417" s="9">
        <v>3460.0</v>
      </c>
      <c r="V417" s="10">
        <f t="shared" si="6"/>
        <v>0.9982688979</v>
      </c>
      <c r="W417" s="10">
        <v>0.196</v>
      </c>
      <c r="X417" s="9">
        <v>648.0</v>
      </c>
      <c r="Y417" s="10">
        <f t="shared" si="7"/>
        <v>0.1869590306</v>
      </c>
      <c r="Z417" s="10">
        <v>0.065</v>
      </c>
      <c r="AA417" s="9">
        <v>2435.0</v>
      </c>
      <c r="AB417" s="10">
        <f t="shared" si="8"/>
        <v>0.7025389498</v>
      </c>
      <c r="AC417" s="10">
        <f t="shared" si="9"/>
        <v>0.1105020196</v>
      </c>
      <c r="AD417" s="10">
        <v>0.253</v>
      </c>
      <c r="AE417" s="9">
        <v>108467.0</v>
      </c>
      <c r="AF417" s="9">
        <v>1388.0</v>
      </c>
      <c r="AG417" s="9">
        <v>62705.0</v>
      </c>
      <c r="AH417" s="9">
        <v>2846.0</v>
      </c>
      <c r="AI417" s="10">
        <v>0.079</v>
      </c>
      <c r="AJ417" s="2">
        <v>0.979359055</v>
      </c>
      <c r="AK417" s="2">
        <v>3539.049322416282</v>
      </c>
      <c r="AL417" s="2" t="s">
        <v>59</v>
      </c>
      <c r="AM417" s="2" t="s">
        <v>64</v>
      </c>
    </row>
    <row r="418" ht="15.75" hidden="1" customHeight="1">
      <c r="A418" s="2" t="s">
        <v>503</v>
      </c>
      <c r="B418" s="2">
        <v>33.5</v>
      </c>
      <c r="C418" s="2">
        <v>33.8</v>
      </c>
      <c r="D418" s="2">
        <v>33.1</v>
      </c>
      <c r="E418" s="2">
        <v>7900.0</v>
      </c>
      <c r="F418" s="2">
        <v>3953.0</v>
      </c>
      <c r="G418" s="2">
        <v>3947.0</v>
      </c>
      <c r="H418" s="10">
        <f t="shared" si="2"/>
        <v>0.5003797468</v>
      </c>
      <c r="I418" s="10">
        <f t="shared" si="3"/>
        <v>0.4996202532</v>
      </c>
      <c r="J418" s="9">
        <v>5394.0</v>
      </c>
      <c r="K418" s="10">
        <f t="shared" si="4"/>
        <v>0.6827848101</v>
      </c>
      <c r="L418" s="9">
        <v>2628.0</v>
      </c>
      <c r="M418" s="9">
        <v>522.0</v>
      </c>
      <c r="N418" s="9">
        <v>987.0</v>
      </c>
      <c r="O418" s="10">
        <f t="shared" ref="O418:Q418" si="424">L418/$J418</f>
        <v>0.4872080089</v>
      </c>
      <c r="P418" s="10">
        <f t="shared" si="424"/>
        <v>0.09677419355</v>
      </c>
      <c r="Q418" s="10">
        <f t="shared" si="424"/>
        <v>0.1829810901</v>
      </c>
      <c r="R418" s="10">
        <v>0.635</v>
      </c>
      <c r="S418" s="10">
        <v>0.593</v>
      </c>
      <c r="T418" s="10">
        <v>0.677</v>
      </c>
      <c r="U418" s="9">
        <v>7873.0</v>
      </c>
      <c r="V418" s="10">
        <f t="shared" si="6"/>
        <v>0.9965822785</v>
      </c>
      <c r="W418" s="10">
        <v>0.066</v>
      </c>
      <c r="X418" s="9">
        <v>629.0</v>
      </c>
      <c r="Y418" s="10">
        <f t="shared" si="7"/>
        <v>0.07962025316</v>
      </c>
      <c r="Z418" s="10">
        <v>0.055999999999999994</v>
      </c>
      <c r="AA418" s="9">
        <v>6392.0</v>
      </c>
      <c r="AB418" s="10">
        <f t="shared" si="8"/>
        <v>0.8091139241</v>
      </c>
      <c r="AC418" s="10">
        <f t="shared" si="9"/>
        <v>0.1112658228</v>
      </c>
      <c r="AD418" s="10">
        <v>0.059000000000000004</v>
      </c>
      <c r="AE418" s="9">
        <v>82696.0</v>
      </c>
      <c r="AF418" s="9">
        <v>4604.0</v>
      </c>
      <c r="AG418" s="9">
        <v>65891.0</v>
      </c>
      <c r="AH418" s="9">
        <v>7336.0</v>
      </c>
      <c r="AI418" s="10">
        <v>0.059000000000000004</v>
      </c>
      <c r="AJ418" s="2">
        <v>2.30400275</v>
      </c>
      <c r="AK418" s="2">
        <v>3428.8153518913987</v>
      </c>
      <c r="AL418" s="2" t="s">
        <v>59</v>
      </c>
      <c r="AM418" s="2" t="s">
        <v>64</v>
      </c>
    </row>
    <row r="419" ht="15.75" customHeight="1">
      <c r="A419" s="2" t="s">
        <v>504</v>
      </c>
      <c r="B419" s="2">
        <v>35.2</v>
      </c>
      <c r="C419" s="2">
        <v>33.8</v>
      </c>
      <c r="D419" s="2">
        <v>37.2</v>
      </c>
      <c r="E419" s="2">
        <v>5589.0</v>
      </c>
      <c r="F419" s="2">
        <v>2865.0</v>
      </c>
      <c r="G419" s="2">
        <v>2724.0</v>
      </c>
      <c r="H419" s="10">
        <f t="shared" si="2"/>
        <v>0.5126140633</v>
      </c>
      <c r="I419" s="10">
        <f t="shared" si="3"/>
        <v>0.4873859367</v>
      </c>
      <c r="J419" s="9">
        <v>3440.0</v>
      </c>
      <c r="K419" s="10">
        <f t="shared" si="4"/>
        <v>0.6154947218</v>
      </c>
      <c r="L419" s="9">
        <v>2078.0</v>
      </c>
      <c r="M419" s="9">
        <v>245.0</v>
      </c>
      <c r="N419" s="9">
        <v>641.0</v>
      </c>
      <c r="O419" s="10">
        <f t="shared" ref="O419:Q419" si="425">L419/$J419</f>
        <v>0.6040697674</v>
      </c>
      <c r="P419" s="10">
        <f t="shared" si="425"/>
        <v>0.07122093023</v>
      </c>
      <c r="Q419" s="10">
        <f t="shared" si="425"/>
        <v>0.1863372093</v>
      </c>
      <c r="R419" s="10">
        <v>0.7190000000000001</v>
      </c>
      <c r="S419" s="10">
        <v>0.701</v>
      </c>
      <c r="T419" s="10">
        <v>0.737</v>
      </c>
      <c r="U419" s="9">
        <v>5588.0</v>
      </c>
      <c r="V419" s="10">
        <f t="shared" si="6"/>
        <v>0.9998210771</v>
      </c>
      <c r="W419" s="10">
        <v>0.078</v>
      </c>
      <c r="X419" s="9">
        <v>960.0</v>
      </c>
      <c r="Y419" s="10">
        <f t="shared" si="7"/>
        <v>0.1717659689</v>
      </c>
      <c r="Z419" s="10">
        <v>0.075</v>
      </c>
      <c r="AA419" s="9">
        <v>4089.0</v>
      </c>
      <c r="AB419" s="10">
        <f t="shared" si="8"/>
        <v>0.7316156736</v>
      </c>
      <c r="AC419" s="10">
        <f t="shared" si="9"/>
        <v>0.09661835749</v>
      </c>
      <c r="AD419" s="10">
        <v>0.09</v>
      </c>
      <c r="AE419" s="9">
        <v>131505.0</v>
      </c>
      <c r="AF419" s="9">
        <v>2267.0</v>
      </c>
      <c r="AG419" s="9">
        <v>107039.0</v>
      </c>
      <c r="AH419" s="9">
        <v>4709.0</v>
      </c>
      <c r="AI419" s="10">
        <v>0.027000000000000003</v>
      </c>
      <c r="AJ419" s="2">
        <v>1.597298317</v>
      </c>
      <c r="AK419" s="2">
        <v>3499.0332992381163</v>
      </c>
      <c r="AL419" s="2" t="s">
        <v>59</v>
      </c>
      <c r="AM419" s="2" t="s">
        <v>64</v>
      </c>
    </row>
    <row r="420" ht="15.75" customHeight="1">
      <c r="A420" s="2" t="s">
        <v>505</v>
      </c>
      <c r="B420" s="2">
        <v>35.9</v>
      </c>
      <c r="C420" s="2">
        <v>33.8</v>
      </c>
      <c r="D420" s="2">
        <v>36.7</v>
      </c>
      <c r="E420" s="2">
        <v>5005.0</v>
      </c>
      <c r="F420" s="2">
        <v>2404.0</v>
      </c>
      <c r="G420" s="2">
        <v>2601.0</v>
      </c>
      <c r="H420" s="10">
        <f t="shared" si="2"/>
        <v>0.4803196803</v>
      </c>
      <c r="I420" s="10">
        <f t="shared" si="3"/>
        <v>0.5196803197</v>
      </c>
      <c r="J420" s="9">
        <v>2643.0</v>
      </c>
      <c r="K420" s="10">
        <f t="shared" si="4"/>
        <v>0.5280719281</v>
      </c>
      <c r="L420" s="9">
        <v>1809.0</v>
      </c>
      <c r="M420" s="9">
        <v>308.0</v>
      </c>
      <c r="N420" s="9">
        <v>279.0</v>
      </c>
      <c r="O420" s="10">
        <f t="shared" ref="O420:Q420" si="426">L420/$J420</f>
        <v>0.6844494892</v>
      </c>
      <c r="P420" s="10">
        <f t="shared" si="426"/>
        <v>0.1165342414</v>
      </c>
      <c r="Q420" s="10">
        <f t="shared" si="426"/>
        <v>0.1055618615</v>
      </c>
      <c r="R420" s="10">
        <v>0.431</v>
      </c>
      <c r="S420" s="10">
        <v>0.39799999999999996</v>
      </c>
      <c r="T420" s="10">
        <v>0.46299999999999997</v>
      </c>
      <c r="U420" s="9">
        <v>4986.0</v>
      </c>
      <c r="V420" s="10">
        <f t="shared" si="6"/>
        <v>0.9962037962</v>
      </c>
      <c r="W420" s="10">
        <v>0.071</v>
      </c>
      <c r="X420" s="9">
        <v>1087.0</v>
      </c>
      <c r="Y420" s="10">
        <f t="shared" si="7"/>
        <v>0.2171828172</v>
      </c>
      <c r="Z420" s="10">
        <v>0.0</v>
      </c>
      <c r="AA420" s="9">
        <v>3413.0</v>
      </c>
      <c r="AB420" s="10">
        <f t="shared" si="8"/>
        <v>0.6819180819</v>
      </c>
      <c r="AC420" s="10">
        <f t="shared" si="9"/>
        <v>0.1008991009</v>
      </c>
      <c r="AD420" s="10">
        <v>0.09300000000000001</v>
      </c>
      <c r="AE420" s="9">
        <v>88283.0</v>
      </c>
      <c r="AF420" s="9">
        <v>1937.0</v>
      </c>
      <c r="AG420" s="9">
        <v>73304.0</v>
      </c>
      <c r="AH420" s="9">
        <v>3965.0</v>
      </c>
      <c r="AI420" s="10">
        <v>0.084</v>
      </c>
      <c r="AJ420" s="2">
        <v>2.318491785</v>
      </c>
      <c r="AK420" s="2">
        <v>2158.730961386607</v>
      </c>
      <c r="AL420" s="2" t="s">
        <v>59</v>
      </c>
      <c r="AM420" s="2" t="s">
        <v>64</v>
      </c>
    </row>
    <row r="421" ht="15.75" customHeight="1">
      <c r="A421" s="2" t="s">
        <v>506</v>
      </c>
      <c r="B421" s="2">
        <v>36.7</v>
      </c>
      <c r="C421" s="2">
        <v>33.8</v>
      </c>
      <c r="D421" s="2">
        <v>38.1</v>
      </c>
      <c r="E421" s="2">
        <v>6096.0</v>
      </c>
      <c r="F421" s="2">
        <v>3073.0</v>
      </c>
      <c r="G421" s="2">
        <v>3023.0</v>
      </c>
      <c r="H421" s="10">
        <f t="shared" si="2"/>
        <v>0.5041010499</v>
      </c>
      <c r="I421" s="10">
        <f t="shared" si="3"/>
        <v>0.4958989501</v>
      </c>
      <c r="J421" s="9">
        <v>3075.0</v>
      </c>
      <c r="K421" s="10">
        <f t="shared" si="4"/>
        <v>0.5044291339</v>
      </c>
      <c r="L421" s="9">
        <v>2533.0</v>
      </c>
      <c r="M421" s="9">
        <v>199.0</v>
      </c>
      <c r="N421" s="9">
        <v>115.0</v>
      </c>
      <c r="O421" s="10">
        <f t="shared" ref="O421:Q421" si="427">L421/$J421</f>
        <v>0.8237398374</v>
      </c>
      <c r="P421" s="10">
        <f t="shared" si="427"/>
        <v>0.06471544715</v>
      </c>
      <c r="Q421" s="10">
        <f t="shared" si="427"/>
        <v>0.03739837398</v>
      </c>
      <c r="R421" s="10">
        <v>0.377</v>
      </c>
      <c r="S421" s="10">
        <v>0.395</v>
      </c>
      <c r="T421" s="10">
        <v>0.361</v>
      </c>
      <c r="U421" s="9">
        <v>6058.0</v>
      </c>
      <c r="V421" s="10">
        <f t="shared" si="6"/>
        <v>0.9937664042</v>
      </c>
      <c r="W421" s="10">
        <v>0.081</v>
      </c>
      <c r="X421" s="9">
        <v>1535.0</v>
      </c>
      <c r="Y421" s="10">
        <f t="shared" si="7"/>
        <v>0.2518044619</v>
      </c>
      <c r="Z421" s="10">
        <v>0.134</v>
      </c>
      <c r="AA421" s="9">
        <v>3935.0</v>
      </c>
      <c r="AB421" s="10">
        <f t="shared" si="8"/>
        <v>0.6455052493</v>
      </c>
      <c r="AC421" s="10">
        <f t="shared" si="9"/>
        <v>0.1026902887</v>
      </c>
      <c r="AD421" s="10">
        <v>0.059000000000000004</v>
      </c>
      <c r="AE421" s="9">
        <v>91492.0</v>
      </c>
      <c r="AF421" s="9">
        <v>2264.0</v>
      </c>
      <c r="AG421" s="9">
        <v>72406.0</v>
      </c>
      <c r="AH421" s="9">
        <v>4763.0</v>
      </c>
      <c r="AI421" s="10">
        <v>0.09699999999999999</v>
      </c>
      <c r="AJ421" s="2">
        <v>3.0540445</v>
      </c>
      <c r="AK421" s="2">
        <v>1996.0416424842533</v>
      </c>
      <c r="AL421" s="2" t="s">
        <v>59</v>
      </c>
      <c r="AM421" s="2" t="s">
        <v>60</v>
      </c>
    </row>
    <row r="422" ht="15.75" customHeight="1">
      <c r="A422" s="2" t="s">
        <v>507</v>
      </c>
      <c r="B422" s="2">
        <v>36.8</v>
      </c>
      <c r="C422" s="2">
        <v>33.8</v>
      </c>
      <c r="D422" s="2">
        <v>47.3</v>
      </c>
      <c r="E422" s="2">
        <v>3826.0</v>
      </c>
      <c r="F422" s="2">
        <v>1876.0</v>
      </c>
      <c r="G422" s="2">
        <v>1950.0</v>
      </c>
      <c r="H422" s="10">
        <f t="shared" si="2"/>
        <v>0.4903293257</v>
      </c>
      <c r="I422" s="10">
        <f t="shared" si="3"/>
        <v>0.5096706743</v>
      </c>
      <c r="J422" s="9">
        <v>1666.0</v>
      </c>
      <c r="K422" s="10">
        <f t="shared" si="4"/>
        <v>0.4354417146</v>
      </c>
      <c r="L422" s="9">
        <v>937.0</v>
      </c>
      <c r="M422" s="9">
        <v>206.0</v>
      </c>
      <c r="N422" s="9">
        <v>271.0</v>
      </c>
      <c r="O422" s="10">
        <f t="shared" ref="O422:Q422" si="428">L422/$J422</f>
        <v>0.56242497</v>
      </c>
      <c r="P422" s="10">
        <f t="shared" si="428"/>
        <v>0.1236494598</v>
      </c>
      <c r="Q422" s="10">
        <f t="shared" si="428"/>
        <v>0.162665066</v>
      </c>
      <c r="R422" s="10">
        <v>0.14800000000000002</v>
      </c>
      <c r="S422" s="10">
        <v>0.157</v>
      </c>
      <c r="T422" s="10">
        <v>0.14</v>
      </c>
      <c r="U422" s="9">
        <v>3826.0</v>
      </c>
      <c r="V422" s="10">
        <f t="shared" si="6"/>
        <v>1</v>
      </c>
      <c r="W422" s="10">
        <v>0.27699999999999997</v>
      </c>
      <c r="X422" s="9">
        <v>786.0</v>
      </c>
      <c r="Y422" s="10">
        <f t="shared" si="7"/>
        <v>0.2054364872</v>
      </c>
      <c r="Z422" s="10">
        <v>0.37200000000000005</v>
      </c>
      <c r="AA422" s="9">
        <v>2344.0</v>
      </c>
      <c r="AB422" s="10">
        <f t="shared" si="8"/>
        <v>0.6126502875</v>
      </c>
      <c r="AC422" s="10">
        <f t="shared" si="9"/>
        <v>0.1819132253</v>
      </c>
      <c r="AD422" s="10">
        <v>0.262</v>
      </c>
      <c r="AE422" s="9">
        <v>45072.0</v>
      </c>
      <c r="AF422" s="9">
        <v>1678.0</v>
      </c>
      <c r="AG422" s="9">
        <v>32161.0</v>
      </c>
      <c r="AH422" s="9">
        <v>3146.0</v>
      </c>
      <c r="AI422" s="10">
        <v>0.067</v>
      </c>
      <c r="AJ422" s="2">
        <v>2.154073382</v>
      </c>
      <c r="AK422" s="2">
        <v>1776.1697591043348</v>
      </c>
      <c r="AL422" s="2" t="s">
        <v>59</v>
      </c>
      <c r="AM422" s="2" t="s">
        <v>64</v>
      </c>
    </row>
    <row r="423" ht="15.75" hidden="1" customHeight="1">
      <c r="A423" s="2" t="s">
        <v>508</v>
      </c>
      <c r="B423" s="2">
        <v>34.3</v>
      </c>
      <c r="C423" s="2">
        <v>33.8</v>
      </c>
      <c r="D423" s="2">
        <v>34.9</v>
      </c>
      <c r="E423" s="2">
        <v>2064.0</v>
      </c>
      <c r="F423" s="2">
        <v>1111.0</v>
      </c>
      <c r="G423" s="2">
        <v>953.0</v>
      </c>
      <c r="H423" s="10">
        <f t="shared" si="2"/>
        <v>0.5382751938</v>
      </c>
      <c r="I423" s="10">
        <f t="shared" si="3"/>
        <v>0.4617248062</v>
      </c>
      <c r="J423" s="9">
        <v>676.0</v>
      </c>
      <c r="K423" s="10">
        <f t="shared" si="4"/>
        <v>0.3275193798</v>
      </c>
      <c r="L423" s="9">
        <v>540.0</v>
      </c>
      <c r="M423" s="9">
        <v>110.0</v>
      </c>
      <c r="N423" s="9">
        <v>0.0</v>
      </c>
      <c r="O423" s="10">
        <f t="shared" ref="O423:Q423" si="429">L423/$J423</f>
        <v>0.798816568</v>
      </c>
      <c r="P423" s="10">
        <f t="shared" si="429"/>
        <v>0.1627218935</v>
      </c>
      <c r="Q423" s="10">
        <f t="shared" si="429"/>
        <v>0</v>
      </c>
      <c r="R423" s="10">
        <v>0.076</v>
      </c>
      <c r="S423" s="10">
        <v>0.05</v>
      </c>
      <c r="T423" s="10">
        <v>0.10300000000000001</v>
      </c>
      <c r="U423" s="9">
        <v>2052.0</v>
      </c>
      <c r="V423" s="10">
        <f t="shared" si="6"/>
        <v>0.9941860465</v>
      </c>
      <c r="W423" s="10">
        <v>0.335</v>
      </c>
      <c r="X423" s="9">
        <v>609.0</v>
      </c>
      <c r="Y423" s="10">
        <f t="shared" si="7"/>
        <v>0.2950581395</v>
      </c>
      <c r="Z423" s="10">
        <v>0.401</v>
      </c>
      <c r="AA423" s="9">
        <v>1207.0</v>
      </c>
      <c r="AB423" s="10">
        <f t="shared" si="8"/>
        <v>0.5847868217</v>
      </c>
      <c r="AC423" s="10">
        <f t="shared" si="9"/>
        <v>0.1201550388</v>
      </c>
      <c r="AD423" s="10">
        <v>0.33299999999999996</v>
      </c>
      <c r="AE423" s="9">
        <v>43145.0</v>
      </c>
      <c r="AF423" s="9">
        <v>809.0</v>
      </c>
      <c r="AG423" s="9">
        <v>28576.0</v>
      </c>
      <c r="AH423" s="9">
        <v>1478.0</v>
      </c>
      <c r="AI423" s="10">
        <v>0.16</v>
      </c>
      <c r="AJ423" s="2">
        <v>634.0307326</v>
      </c>
      <c r="AK423" s="2">
        <v>3.2553627038488453</v>
      </c>
      <c r="AL423" s="2" t="s">
        <v>77</v>
      </c>
      <c r="AM423" s="2" t="s">
        <v>509</v>
      </c>
    </row>
    <row r="424" ht="15.75" customHeight="1">
      <c r="A424" s="2" t="s">
        <v>510</v>
      </c>
      <c r="B424" s="2">
        <v>37.7</v>
      </c>
      <c r="C424" s="2">
        <v>33.8</v>
      </c>
      <c r="D424" s="2">
        <v>43.0</v>
      </c>
      <c r="E424" s="2">
        <v>6474.0</v>
      </c>
      <c r="F424" s="2">
        <v>3382.0</v>
      </c>
      <c r="G424" s="2">
        <v>3092.0</v>
      </c>
      <c r="H424" s="10">
        <f t="shared" si="2"/>
        <v>0.5223972814</v>
      </c>
      <c r="I424" s="10">
        <f t="shared" si="3"/>
        <v>0.4776027186</v>
      </c>
      <c r="J424" s="9">
        <v>2354.0</v>
      </c>
      <c r="K424" s="10">
        <f t="shared" si="4"/>
        <v>0.3636082793</v>
      </c>
      <c r="L424" s="9">
        <v>1861.0</v>
      </c>
      <c r="M424" s="9">
        <v>230.0</v>
      </c>
      <c r="N424" s="9">
        <v>49.0</v>
      </c>
      <c r="O424" s="10">
        <f t="shared" ref="O424:Q424" si="430">L424/$J424</f>
        <v>0.7905692438</v>
      </c>
      <c r="P424" s="10">
        <f t="shared" si="430"/>
        <v>0.09770603229</v>
      </c>
      <c r="Q424" s="10">
        <f t="shared" si="430"/>
        <v>0.02081563297</v>
      </c>
      <c r="R424" s="10">
        <v>0.13699999999999998</v>
      </c>
      <c r="S424" s="10">
        <v>0.10800000000000001</v>
      </c>
      <c r="T424" s="10">
        <v>0.162</v>
      </c>
      <c r="U424" s="9">
        <v>6462.0</v>
      </c>
      <c r="V424" s="10">
        <f t="shared" si="6"/>
        <v>0.9981464319</v>
      </c>
      <c r="W424" s="10">
        <v>0.17300000000000001</v>
      </c>
      <c r="X424" s="9">
        <v>1693.0</v>
      </c>
      <c r="Y424" s="10">
        <f t="shared" si="7"/>
        <v>0.2615075687</v>
      </c>
      <c r="Z424" s="10">
        <v>0.17800000000000002</v>
      </c>
      <c r="AA424" s="9">
        <v>3669.0</v>
      </c>
      <c r="AB424" s="10">
        <f t="shared" si="8"/>
        <v>0.5667284523</v>
      </c>
      <c r="AC424" s="10">
        <f t="shared" si="9"/>
        <v>0.171763979</v>
      </c>
      <c r="AD424" s="10">
        <v>0.182</v>
      </c>
      <c r="AE424" s="9">
        <v>58000.0</v>
      </c>
      <c r="AF424" s="9">
        <v>2281.0</v>
      </c>
      <c r="AG424" s="9">
        <v>46444.0</v>
      </c>
      <c r="AH424" s="9">
        <v>4946.0</v>
      </c>
      <c r="AI424" s="10">
        <v>0.16899999999999998</v>
      </c>
      <c r="AJ424" s="2">
        <v>136.8480108</v>
      </c>
      <c r="AK424" s="2">
        <v>47.30795838502608</v>
      </c>
      <c r="AL424" s="2" t="s">
        <v>77</v>
      </c>
      <c r="AM424" s="2" t="s">
        <v>267</v>
      </c>
    </row>
    <row r="425" ht="15.75" customHeight="1">
      <c r="A425" s="2" t="s">
        <v>511</v>
      </c>
      <c r="B425" s="2">
        <v>37.7</v>
      </c>
      <c r="C425" s="2">
        <v>33.8</v>
      </c>
      <c r="D425" s="2">
        <v>41.6</v>
      </c>
      <c r="E425" s="2">
        <v>3017.0</v>
      </c>
      <c r="F425" s="2">
        <v>1524.0</v>
      </c>
      <c r="G425" s="2">
        <v>1493.0</v>
      </c>
      <c r="H425" s="10">
        <f t="shared" si="2"/>
        <v>0.5051375539</v>
      </c>
      <c r="I425" s="10">
        <f t="shared" si="3"/>
        <v>0.4948624461</v>
      </c>
      <c r="J425" s="9">
        <v>1318.0</v>
      </c>
      <c r="K425" s="10">
        <f t="shared" si="4"/>
        <v>0.4368578058</v>
      </c>
      <c r="L425" s="9">
        <v>1182.0</v>
      </c>
      <c r="M425" s="9">
        <v>30.0</v>
      </c>
      <c r="N425" s="9">
        <v>23.0</v>
      </c>
      <c r="O425" s="10">
        <f t="shared" ref="O425:Q425" si="431">L425/$J425</f>
        <v>0.8968133536</v>
      </c>
      <c r="P425" s="10">
        <f t="shared" si="431"/>
        <v>0.02276176024</v>
      </c>
      <c r="Q425" s="10">
        <f t="shared" si="431"/>
        <v>0.01745068285</v>
      </c>
      <c r="R425" s="10">
        <v>0.26899999999999996</v>
      </c>
      <c r="S425" s="10">
        <v>0.29100000000000004</v>
      </c>
      <c r="T425" s="10">
        <v>0.25</v>
      </c>
      <c r="U425" s="9">
        <v>3010.0</v>
      </c>
      <c r="V425" s="10">
        <f t="shared" si="6"/>
        <v>0.9976798144</v>
      </c>
      <c r="W425" s="10">
        <v>0.055</v>
      </c>
      <c r="X425" s="9">
        <v>804.0</v>
      </c>
      <c r="Y425" s="10">
        <f t="shared" si="7"/>
        <v>0.2664898906</v>
      </c>
      <c r="Z425" s="10">
        <v>0.076</v>
      </c>
      <c r="AA425" s="9">
        <v>1742.0</v>
      </c>
      <c r="AB425" s="10">
        <f t="shared" si="8"/>
        <v>0.577394763</v>
      </c>
      <c r="AC425" s="10">
        <f t="shared" si="9"/>
        <v>0.1561153464</v>
      </c>
      <c r="AD425" s="10">
        <v>0.06</v>
      </c>
      <c r="AE425" s="9">
        <v>78383.0</v>
      </c>
      <c r="AF425" s="9">
        <v>1063.0</v>
      </c>
      <c r="AG425" s="9">
        <v>67049.0</v>
      </c>
      <c r="AH425" s="9">
        <v>2284.0</v>
      </c>
      <c r="AI425" s="10">
        <v>0.107</v>
      </c>
      <c r="AJ425" s="2">
        <v>3.99817815</v>
      </c>
      <c r="AK425" s="2">
        <v>754.5936891281344</v>
      </c>
      <c r="AL425" s="2" t="s">
        <v>66</v>
      </c>
      <c r="AM425" s="2" t="s">
        <v>95</v>
      </c>
    </row>
    <row r="426" ht="15.75" customHeight="1">
      <c r="A426" s="2" t="s">
        <v>512</v>
      </c>
      <c r="B426" s="2">
        <v>35.9</v>
      </c>
      <c r="C426" s="2">
        <v>33.9</v>
      </c>
      <c r="D426" s="2">
        <v>39.2</v>
      </c>
      <c r="E426" s="2">
        <v>2507.0</v>
      </c>
      <c r="F426" s="2">
        <v>1213.0</v>
      </c>
      <c r="G426" s="2">
        <v>1294.0</v>
      </c>
      <c r="H426" s="10">
        <f t="shared" si="2"/>
        <v>0.4838452333</v>
      </c>
      <c r="I426" s="10">
        <f t="shared" si="3"/>
        <v>0.5161547667</v>
      </c>
      <c r="J426" s="9">
        <v>1363.0</v>
      </c>
      <c r="K426" s="10">
        <f t="shared" si="4"/>
        <v>0.5436777024</v>
      </c>
      <c r="L426" s="9">
        <v>1153.0</v>
      </c>
      <c r="M426" s="9">
        <v>77.0</v>
      </c>
      <c r="N426" s="9">
        <v>11.0</v>
      </c>
      <c r="O426" s="10">
        <f t="shared" ref="O426:Q426" si="432">L426/$J426</f>
        <v>0.8459280998</v>
      </c>
      <c r="P426" s="10">
        <f t="shared" si="432"/>
        <v>0.05649303008</v>
      </c>
      <c r="Q426" s="10">
        <f t="shared" si="432"/>
        <v>0.008070432869</v>
      </c>
      <c r="R426" s="10">
        <v>0.22399999999999998</v>
      </c>
      <c r="S426" s="10">
        <v>0.14800000000000002</v>
      </c>
      <c r="T426" s="10">
        <v>0.295</v>
      </c>
      <c r="U426" s="9">
        <v>2507.0</v>
      </c>
      <c r="V426" s="10">
        <f t="shared" si="6"/>
        <v>1</v>
      </c>
      <c r="W426" s="10">
        <v>0.099</v>
      </c>
      <c r="X426" s="9">
        <v>426.0</v>
      </c>
      <c r="Y426" s="10">
        <f t="shared" si="7"/>
        <v>0.1699242122</v>
      </c>
      <c r="Z426" s="10">
        <v>0.153</v>
      </c>
      <c r="AA426" s="9">
        <v>1658.0</v>
      </c>
      <c r="AB426" s="10">
        <f t="shared" si="8"/>
        <v>0.661348225</v>
      </c>
      <c r="AC426" s="10">
        <f t="shared" si="9"/>
        <v>0.1687275628</v>
      </c>
      <c r="AD426" s="10">
        <v>0.086</v>
      </c>
      <c r="AE426" s="9">
        <v>60138.0</v>
      </c>
      <c r="AF426" s="9">
        <v>1120.0</v>
      </c>
      <c r="AG426" s="9">
        <v>55669.0</v>
      </c>
      <c r="AH426" s="9">
        <v>2137.0</v>
      </c>
      <c r="AI426" s="10">
        <v>0.122</v>
      </c>
      <c r="AJ426" s="2">
        <v>1.566882263</v>
      </c>
      <c r="AK426" s="2">
        <v>1599.9925834887058</v>
      </c>
      <c r="AL426" s="2" t="s">
        <v>59</v>
      </c>
      <c r="AM426" s="2" t="s">
        <v>93</v>
      </c>
    </row>
    <row r="427" ht="15.75" customHeight="1">
      <c r="A427" s="2" t="s">
        <v>513</v>
      </c>
      <c r="B427" s="2">
        <v>37.6</v>
      </c>
      <c r="C427" s="2">
        <v>33.9</v>
      </c>
      <c r="D427" s="2">
        <v>39.2</v>
      </c>
      <c r="E427" s="2">
        <v>5219.0</v>
      </c>
      <c r="F427" s="2">
        <v>2703.0</v>
      </c>
      <c r="G427" s="2">
        <v>2516.0</v>
      </c>
      <c r="H427" s="10">
        <f t="shared" si="2"/>
        <v>0.5179153094</v>
      </c>
      <c r="I427" s="10">
        <f t="shared" si="3"/>
        <v>0.4820846906</v>
      </c>
      <c r="J427" s="9">
        <v>2322.0</v>
      </c>
      <c r="K427" s="10">
        <f t="shared" si="4"/>
        <v>0.4449128185</v>
      </c>
      <c r="L427" s="9">
        <v>1823.0</v>
      </c>
      <c r="M427" s="9">
        <v>184.0</v>
      </c>
      <c r="N427" s="9">
        <v>48.0</v>
      </c>
      <c r="O427" s="10">
        <f t="shared" ref="O427:Q427" si="433">L427/$J427</f>
        <v>0.7850990525</v>
      </c>
      <c r="P427" s="10">
        <f t="shared" si="433"/>
        <v>0.07924203273</v>
      </c>
      <c r="Q427" s="10">
        <f t="shared" si="433"/>
        <v>0.02067183463</v>
      </c>
      <c r="R427" s="10">
        <v>0.218</v>
      </c>
      <c r="S427" s="10">
        <v>0.192</v>
      </c>
      <c r="T427" s="10">
        <v>0.242</v>
      </c>
      <c r="U427" s="9">
        <v>5188.0</v>
      </c>
      <c r="V427" s="10">
        <f t="shared" si="6"/>
        <v>0.9940601648</v>
      </c>
      <c r="W427" s="10">
        <v>0.071</v>
      </c>
      <c r="X427" s="9">
        <v>1406.0</v>
      </c>
      <c r="Y427" s="10">
        <f t="shared" si="7"/>
        <v>0.2694002683</v>
      </c>
      <c r="Z427" s="10">
        <v>0.055</v>
      </c>
      <c r="AA427" s="9">
        <v>3262.0</v>
      </c>
      <c r="AB427" s="10">
        <f t="shared" si="8"/>
        <v>0.6250239509</v>
      </c>
      <c r="AC427" s="10">
        <f t="shared" si="9"/>
        <v>0.1055757808</v>
      </c>
      <c r="AD427" s="10">
        <v>0.085</v>
      </c>
      <c r="AE427" s="9">
        <v>75017.0</v>
      </c>
      <c r="AF427" s="9">
        <v>1569.0</v>
      </c>
      <c r="AG427" s="9">
        <v>69226.0</v>
      </c>
      <c r="AH427" s="9">
        <v>4005.0</v>
      </c>
      <c r="AI427" s="10">
        <v>0.086</v>
      </c>
      <c r="AJ427" s="2">
        <v>3.494971184</v>
      </c>
      <c r="AK427" s="2">
        <v>1493.288420772284</v>
      </c>
      <c r="AL427" s="2" t="s">
        <v>59</v>
      </c>
      <c r="AM427" s="2" t="s">
        <v>95</v>
      </c>
    </row>
    <row r="428" ht="15.75" customHeight="1">
      <c r="A428" s="2" t="s">
        <v>514</v>
      </c>
      <c r="B428" s="2">
        <v>41.4</v>
      </c>
      <c r="C428" s="2">
        <v>33.9</v>
      </c>
      <c r="D428" s="2">
        <v>46.5</v>
      </c>
      <c r="E428" s="2">
        <v>5612.0</v>
      </c>
      <c r="F428" s="2">
        <v>2937.0</v>
      </c>
      <c r="G428" s="2">
        <v>2675.0</v>
      </c>
      <c r="H428" s="10">
        <f t="shared" si="2"/>
        <v>0.5233428368</v>
      </c>
      <c r="I428" s="10">
        <f t="shared" si="3"/>
        <v>0.4766571632</v>
      </c>
      <c r="J428" s="9">
        <v>2660.0</v>
      </c>
      <c r="K428" s="10">
        <f t="shared" si="4"/>
        <v>0.4739843193</v>
      </c>
      <c r="L428" s="9">
        <v>1875.0</v>
      </c>
      <c r="M428" s="9">
        <v>391.0</v>
      </c>
      <c r="N428" s="9">
        <v>158.0</v>
      </c>
      <c r="O428" s="10">
        <f t="shared" ref="O428:Q428" si="434">L428/$J428</f>
        <v>0.704887218</v>
      </c>
      <c r="P428" s="10">
        <f t="shared" si="434"/>
        <v>0.1469924812</v>
      </c>
      <c r="Q428" s="10">
        <f t="shared" si="434"/>
        <v>0.05939849624</v>
      </c>
      <c r="R428" s="10">
        <v>0.223</v>
      </c>
      <c r="S428" s="10">
        <v>0.22399999999999998</v>
      </c>
      <c r="T428" s="10">
        <v>0.222</v>
      </c>
      <c r="U428" s="9">
        <v>5605.0</v>
      </c>
      <c r="V428" s="10">
        <f t="shared" si="6"/>
        <v>0.9987526728</v>
      </c>
      <c r="W428" s="10">
        <v>0.217</v>
      </c>
      <c r="X428" s="9">
        <v>971.0</v>
      </c>
      <c r="Y428" s="10">
        <f t="shared" si="7"/>
        <v>0.1730220955</v>
      </c>
      <c r="Z428" s="10">
        <v>0.264</v>
      </c>
      <c r="AA428" s="9">
        <v>4004.0</v>
      </c>
      <c r="AB428" s="10">
        <f t="shared" si="8"/>
        <v>0.7134711333</v>
      </c>
      <c r="AC428" s="10">
        <f t="shared" si="9"/>
        <v>0.1135067712</v>
      </c>
      <c r="AD428" s="10">
        <v>0.23800000000000002</v>
      </c>
      <c r="AE428" s="9">
        <v>58068.0</v>
      </c>
      <c r="AF428" s="9">
        <v>2418.0</v>
      </c>
      <c r="AG428" s="9">
        <v>53333.0</v>
      </c>
      <c r="AH428" s="9">
        <v>4793.0</v>
      </c>
      <c r="AI428" s="10">
        <v>0.157</v>
      </c>
      <c r="AJ428" s="2">
        <v>3.072042649</v>
      </c>
      <c r="AK428" s="2">
        <v>1826.7975549840746</v>
      </c>
      <c r="AL428" s="2" t="s">
        <v>59</v>
      </c>
      <c r="AM428" s="2" t="s">
        <v>144</v>
      </c>
    </row>
    <row r="429" ht="15.75" customHeight="1">
      <c r="A429" s="2" t="s">
        <v>515</v>
      </c>
      <c r="B429" s="2">
        <v>38.1</v>
      </c>
      <c r="C429" s="2">
        <v>33.9</v>
      </c>
      <c r="D429" s="2">
        <v>39.8</v>
      </c>
      <c r="E429" s="2">
        <v>7229.0</v>
      </c>
      <c r="F429" s="2">
        <v>3384.0</v>
      </c>
      <c r="G429" s="2">
        <v>3845.0</v>
      </c>
      <c r="H429" s="10">
        <f t="shared" si="2"/>
        <v>0.4681145387</v>
      </c>
      <c r="I429" s="10">
        <f t="shared" si="3"/>
        <v>0.5318854613</v>
      </c>
      <c r="J429" s="9">
        <v>3078.0</v>
      </c>
      <c r="K429" s="10">
        <f t="shared" si="4"/>
        <v>0.4257850325</v>
      </c>
      <c r="L429" s="9">
        <v>2195.0</v>
      </c>
      <c r="M429" s="9">
        <v>406.0</v>
      </c>
      <c r="N429" s="9">
        <v>56.0</v>
      </c>
      <c r="O429" s="10">
        <f t="shared" ref="O429:Q429" si="435">L429/$J429</f>
        <v>0.7131254061</v>
      </c>
      <c r="P429" s="10">
        <f t="shared" si="435"/>
        <v>0.1319038337</v>
      </c>
      <c r="Q429" s="10">
        <f t="shared" si="435"/>
        <v>0.01819363223</v>
      </c>
      <c r="R429" s="10">
        <v>0.183</v>
      </c>
      <c r="S429" s="10">
        <v>0.204</v>
      </c>
      <c r="T429" s="10">
        <v>0.16399999999999998</v>
      </c>
      <c r="U429" s="9">
        <v>7222.0</v>
      </c>
      <c r="V429" s="10">
        <f t="shared" si="6"/>
        <v>0.999031678</v>
      </c>
      <c r="W429" s="10">
        <v>0.21</v>
      </c>
      <c r="X429" s="9">
        <v>1510.0</v>
      </c>
      <c r="Y429" s="10">
        <f t="shared" si="7"/>
        <v>0.2088808964</v>
      </c>
      <c r="Z429" s="10">
        <v>0.348</v>
      </c>
      <c r="AA429" s="9">
        <v>4418.0</v>
      </c>
      <c r="AB429" s="10">
        <f t="shared" si="8"/>
        <v>0.6111495366</v>
      </c>
      <c r="AC429" s="10">
        <f t="shared" si="9"/>
        <v>0.179969567</v>
      </c>
      <c r="AD429" s="10">
        <v>0.188</v>
      </c>
      <c r="AE429" s="9">
        <v>55456.0</v>
      </c>
      <c r="AF429" s="9">
        <v>2791.0</v>
      </c>
      <c r="AG429" s="9">
        <v>49577.0</v>
      </c>
      <c r="AH429" s="9">
        <v>5890.0</v>
      </c>
      <c r="AI429" s="10">
        <v>0.083</v>
      </c>
      <c r="AJ429" s="2">
        <v>7.850700681</v>
      </c>
      <c r="AK429" s="2">
        <v>920.8095294596291</v>
      </c>
      <c r="AL429" s="2" t="s">
        <v>66</v>
      </c>
      <c r="AM429" s="2" t="s">
        <v>203</v>
      </c>
    </row>
    <row r="430" ht="15.75" hidden="1" customHeight="1">
      <c r="A430" s="2" t="s">
        <v>516</v>
      </c>
      <c r="B430" s="2">
        <v>31.5</v>
      </c>
      <c r="C430" s="2">
        <v>34.0</v>
      </c>
      <c r="D430" s="2">
        <v>29.7</v>
      </c>
      <c r="E430" s="2">
        <v>5143.0</v>
      </c>
      <c r="F430" s="2">
        <v>3139.0</v>
      </c>
      <c r="G430" s="2">
        <v>2004.0</v>
      </c>
      <c r="H430" s="10">
        <f t="shared" si="2"/>
        <v>0.6103441571</v>
      </c>
      <c r="I430" s="10">
        <f t="shared" si="3"/>
        <v>0.3896558429</v>
      </c>
      <c r="J430" s="9">
        <v>3831.0</v>
      </c>
      <c r="K430" s="10">
        <f t="shared" si="4"/>
        <v>0.7448959751</v>
      </c>
      <c r="L430" s="9">
        <v>867.0</v>
      </c>
      <c r="M430" s="9">
        <v>162.0</v>
      </c>
      <c r="N430" s="9">
        <v>1235.0</v>
      </c>
      <c r="O430" s="10">
        <f t="shared" ref="O430:Q430" si="436">L430/$J430</f>
        <v>0.226311668</v>
      </c>
      <c r="P430" s="10">
        <f t="shared" si="436"/>
        <v>0.04228660924</v>
      </c>
      <c r="Q430" s="10">
        <f t="shared" si="436"/>
        <v>0.3223701383</v>
      </c>
      <c r="R430" s="10">
        <v>0.502</v>
      </c>
      <c r="S430" s="10">
        <v>0.45</v>
      </c>
      <c r="T430" s="10">
        <v>0.601</v>
      </c>
      <c r="U430" s="9">
        <v>5143.0</v>
      </c>
      <c r="V430" s="10">
        <f t="shared" si="6"/>
        <v>1</v>
      </c>
      <c r="W430" s="10">
        <v>0.185</v>
      </c>
      <c r="X430" s="9">
        <v>127.0</v>
      </c>
      <c r="Y430" s="10">
        <f t="shared" si="7"/>
        <v>0.02469375851</v>
      </c>
      <c r="Z430" s="10">
        <v>0.409</v>
      </c>
      <c r="AA430" s="9">
        <v>4755.0</v>
      </c>
      <c r="AB430" s="10">
        <f t="shared" si="8"/>
        <v>0.9245576512</v>
      </c>
      <c r="AC430" s="10">
        <f t="shared" si="9"/>
        <v>0.05074859032</v>
      </c>
      <c r="AD430" s="10">
        <v>0.174</v>
      </c>
      <c r="AE430" s="9">
        <v>57061.0</v>
      </c>
      <c r="AF430" s="9">
        <v>3508.0</v>
      </c>
      <c r="AG430" s="9">
        <v>37152.0</v>
      </c>
      <c r="AH430" s="9">
        <v>5016.0</v>
      </c>
      <c r="AI430" s="10">
        <v>0.062</v>
      </c>
      <c r="AJ430" s="2">
        <v>0.249283729</v>
      </c>
      <c r="AK430" s="2">
        <v>20631.109862770063</v>
      </c>
      <c r="AL430" s="2" t="s">
        <v>59</v>
      </c>
      <c r="AM430" s="2" t="s">
        <v>64</v>
      </c>
    </row>
    <row r="431" ht="15.75" hidden="1" customHeight="1">
      <c r="A431" s="2" t="s">
        <v>517</v>
      </c>
      <c r="B431" s="2">
        <v>32.7</v>
      </c>
      <c r="C431" s="2">
        <v>34.0</v>
      </c>
      <c r="D431" s="2">
        <v>31.9</v>
      </c>
      <c r="E431" s="2">
        <v>3743.0</v>
      </c>
      <c r="F431" s="2">
        <v>1575.0</v>
      </c>
      <c r="G431" s="2">
        <v>2168.0</v>
      </c>
      <c r="H431" s="10">
        <f t="shared" si="2"/>
        <v>0.4207854662</v>
      </c>
      <c r="I431" s="10">
        <f t="shared" si="3"/>
        <v>0.5792145338</v>
      </c>
      <c r="J431" s="9">
        <v>2413.0</v>
      </c>
      <c r="K431" s="10">
        <f t="shared" si="4"/>
        <v>0.6446700508</v>
      </c>
      <c r="L431" s="9">
        <v>995.0</v>
      </c>
      <c r="M431" s="9">
        <v>68.0</v>
      </c>
      <c r="N431" s="9">
        <v>658.0</v>
      </c>
      <c r="O431" s="10">
        <f t="shared" ref="O431:Q431" si="437">L431/$J431</f>
        <v>0.4123497721</v>
      </c>
      <c r="P431" s="10">
        <f t="shared" si="437"/>
        <v>0.02818068794</v>
      </c>
      <c r="Q431" s="10">
        <f t="shared" si="437"/>
        <v>0.272689598</v>
      </c>
      <c r="R431" s="10">
        <v>0.614</v>
      </c>
      <c r="S431" s="10">
        <v>0.589</v>
      </c>
      <c r="T431" s="10">
        <v>0.632</v>
      </c>
      <c r="U431" s="9">
        <v>3714.0</v>
      </c>
      <c r="V431" s="10">
        <f t="shared" si="6"/>
        <v>0.9922522041</v>
      </c>
      <c r="W431" s="10">
        <v>0.11900000000000001</v>
      </c>
      <c r="X431" s="9">
        <v>605.0</v>
      </c>
      <c r="Y431" s="10">
        <f t="shared" si="7"/>
        <v>0.1616350521</v>
      </c>
      <c r="Z431" s="10">
        <v>0.036000000000000004</v>
      </c>
      <c r="AA431" s="9">
        <v>2840.0</v>
      </c>
      <c r="AB431" s="10">
        <f t="shared" si="8"/>
        <v>0.758749666</v>
      </c>
      <c r="AC431" s="10">
        <f t="shared" si="9"/>
        <v>0.07961528186</v>
      </c>
      <c r="AD431" s="10">
        <v>0.129</v>
      </c>
      <c r="AE431" s="9">
        <v>98810.0</v>
      </c>
      <c r="AF431" s="9">
        <v>1449.0</v>
      </c>
      <c r="AG431" s="9">
        <v>77474.0</v>
      </c>
      <c r="AH431" s="9">
        <v>3112.0</v>
      </c>
      <c r="AI431" s="10">
        <v>0.061</v>
      </c>
      <c r="AJ431" s="2">
        <v>0.948580959</v>
      </c>
      <c r="AK431" s="2">
        <v>3945.8940899951167</v>
      </c>
      <c r="AL431" s="2" t="s">
        <v>59</v>
      </c>
      <c r="AM431" s="2" t="s">
        <v>64</v>
      </c>
    </row>
    <row r="432" ht="15.75" hidden="1" customHeight="1">
      <c r="A432" s="2" t="s">
        <v>518</v>
      </c>
      <c r="B432" s="2">
        <v>32.8</v>
      </c>
      <c r="C432" s="2">
        <v>34.0</v>
      </c>
      <c r="D432" s="2">
        <v>30.3</v>
      </c>
      <c r="E432" s="2">
        <v>4755.0</v>
      </c>
      <c r="F432" s="2">
        <v>2782.0</v>
      </c>
      <c r="G432" s="2">
        <v>1973.0</v>
      </c>
      <c r="H432" s="10">
        <f t="shared" si="2"/>
        <v>0.5850683491</v>
      </c>
      <c r="I432" s="10">
        <f t="shared" si="3"/>
        <v>0.4149316509</v>
      </c>
      <c r="J432" s="9">
        <v>3963.0</v>
      </c>
      <c r="K432" s="10">
        <f t="shared" si="4"/>
        <v>0.8334384858</v>
      </c>
      <c r="L432" s="9">
        <v>1223.0</v>
      </c>
      <c r="M432" s="9">
        <v>111.0</v>
      </c>
      <c r="N432" s="9">
        <v>1117.0</v>
      </c>
      <c r="O432" s="10">
        <f t="shared" ref="O432:Q432" si="438">L432/$J432</f>
        <v>0.3086045925</v>
      </c>
      <c r="P432" s="10">
        <f t="shared" si="438"/>
        <v>0.02800908403</v>
      </c>
      <c r="Q432" s="10">
        <f t="shared" si="438"/>
        <v>0.2818571789</v>
      </c>
      <c r="R432" s="10">
        <v>0.665</v>
      </c>
      <c r="S432" s="10">
        <v>0.6970000000000001</v>
      </c>
      <c r="T432" s="10">
        <v>0.62</v>
      </c>
      <c r="U432" s="9">
        <v>4755.0</v>
      </c>
      <c r="V432" s="10">
        <f t="shared" si="6"/>
        <v>1</v>
      </c>
      <c r="W432" s="10">
        <v>0.102</v>
      </c>
      <c r="X432" s="9">
        <v>20.0</v>
      </c>
      <c r="Y432" s="10">
        <f t="shared" si="7"/>
        <v>0.004206098843</v>
      </c>
      <c r="Z432" s="10">
        <v>0.0</v>
      </c>
      <c r="AA432" s="9">
        <v>4462.0</v>
      </c>
      <c r="AB432" s="10">
        <f t="shared" si="8"/>
        <v>0.9383806519</v>
      </c>
      <c r="AC432" s="10">
        <f t="shared" si="9"/>
        <v>0.05741324921</v>
      </c>
      <c r="AD432" s="10">
        <v>0.109</v>
      </c>
      <c r="AE432" s="9">
        <v>82439.0</v>
      </c>
      <c r="AF432" s="9">
        <v>3361.0</v>
      </c>
      <c r="AG432" s="9">
        <v>65601.0</v>
      </c>
      <c r="AH432" s="9">
        <v>4745.0</v>
      </c>
      <c r="AI432" s="10">
        <v>0.07200000000000001</v>
      </c>
      <c r="AJ432" s="2">
        <v>0.259384055</v>
      </c>
      <c r="AK432" s="2">
        <v>18331.890138736555</v>
      </c>
      <c r="AL432" s="2" t="s">
        <v>59</v>
      </c>
      <c r="AM432" s="2" t="s">
        <v>64</v>
      </c>
    </row>
    <row r="433" ht="15.75" hidden="1" customHeight="1">
      <c r="A433" s="2" t="s">
        <v>519</v>
      </c>
      <c r="B433" s="2">
        <v>33.2</v>
      </c>
      <c r="C433" s="2">
        <v>34.0</v>
      </c>
      <c r="D433" s="2">
        <v>32.8</v>
      </c>
      <c r="E433" s="2">
        <v>6051.0</v>
      </c>
      <c r="F433" s="2">
        <v>3070.0</v>
      </c>
      <c r="G433" s="2">
        <v>2981.0</v>
      </c>
      <c r="H433" s="10">
        <f t="shared" si="2"/>
        <v>0.5073541563</v>
      </c>
      <c r="I433" s="10">
        <f t="shared" si="3"/>
        <v>0.4926458437</v>
      </c>
      <c r="J433" s="9">
        <v>2802.0</v>
      </c>
      <c r="K433" s="10">
        <f t="shared" si="4"/>
        <v>0.4630639564</v>
      </c>
      <c r="L433" s="9">
        <v>2038.0</v>
      </c>
      <c r="M433" s="9">
        <v>363.0</v>
      </c>
      <c r="N433" s="9">
        <v>262.0</v>
      </c>
      <c r="O433" s="10">
        <f t="shared" ref="O433:Q433" si="439">L433/$J433</f>
        <v>0.727337616</v>
      </c>
      <c r="P433" s="10">
        <f t="shared" si="439"/>
        <v>0.1295503212</v>
      </c>
      <c r="Q433" s="10">
        <f t="shared" si="439"/>
        <v>0.09350463954</v>
      </c>
      <c r="R433" s="10">
        <v>0.16699999999999998</v>
      </c>
      <c r="S433" s="10">
        <v>0.14800000000000002</v>
      </c>
      <c r="T433" s="10">
        <v>0.187</v>
      </c>
      <c r="U433" s="9">
        <v>5948.0</v>
      </c>
      <c r="V433" s="10">
        <f t="shared" si="6"/>
        <v>0.9829780202</v>
      </c>
      <c r="W433" s="10">
        <v>0.213</v>
      </c>
      <c r="X433" s="9">
        <v>1462.0</v>
      </c>
      <c r="Y433" s="10">
        <f t="shared" si="7"/>
        <v>0.2416129565</v>
      </c>
      <c r="Z433" s="10">
        <v>0.332</v>
      </c>
      <c r="AA433" s="9">
        <v>3560.0</v>
      </c>
      <c r="AB433" s="10">
        <f t="shared" si="8"/>
        <v>0.588332507</v>
      </c>
      <c r="AC433" s="10">
        <f t="shared" si="9"/>
        <v>0.1700545364</v>
      </c>
      <c r="AD433" s="10">
        <v>0.158</v>
      </c>
      <c r="AE433" s="9">
        <v>60059.0</v>
      </c>
      <c r="AF433" s="9">
        <v>2307.0</v>
      </c>
      <c r="AG433" s="9">
        <v>48231.0</v>
      </c>
      <c r="AH433" s="9">
        <v>4591.0</v>
      </c>
      <c r="AI433" s="10">
        <v>0.09699999999999999</v>
      </c>
      <c r="AJ433" s="2">
        <v>1.869423949</v>
      </c>
      <c r="AK433" s="2">
        <v>3236.8259769202305</v>
      </c>
      <c r="AL433" s="2" t="s">
        <v>59</v>
      </c>
      <c r="AM433" s="2" t="s">
        <v>144</v>
      </c>
    </row>
    <row r="434" ht="15.75" hidden="1" customHeight="1">
      <c r="A434" s="2" t="s">
        <v>520</v>
      </c>
      <c r="B434" s="2">
        <v>33.8</v>
      </c>
      <c r="C434" s="2">
        <v>34.0</v>
      </c>
      <c r="D434" s="2">
        <v>33.6</v>
      </c>
      <c r="E434" s="2">
        <v>3082.0</v>
      </c>
      <c r="F434" s="2">
        <v>1708.0</v>
      </c>
      <c r="G434" s="2">
        <v>1374.0</v>
      </c>
      <c r="H434" s="10">
        <f t="shared" si="2"/>
        <v>0.5541855938</v>
      </c>
      <c r="I434" s="10">
        <f t="shared" si="3"/>
        <v>0.4458144062</v>
      </c>
      <c r="J434" s="9">
        <v>1469.0</v>
      </c>
      <c r="K434" s="10">
        <f t="shared" si="4"/>
        <v>0.4766385464</v>
      </c>
      <c r="L434" s="9">
        <v>835.0</v>
      </c>
      <c r="M434" s="9">
        <v>178.0</v>
      </c>
      <c r="N434" s="9">
        <v>94.0</v>
      </c>
      <c r="O434" s="10">
        <f t="shared" ref="O434:Q434" si="440">L434/$J434</f>
        <v>0.568413887</v>
      </c>
      <c r="P434" s="10">
        <f t="shared" si="440"/>
        <v>0.1211708645</v>
      </c>
      <c r="Q434" s="10">
        <f t="shared" si="440"/>
        <v>0.06398910824</v>
      </c>
      <c r="R434" s="10">
        <v>0.157</v>
      </c>
      <c r="S434" s="10">
        <v>0.128</v>
      </c>
      <c r="T434" s="10">
        <v>0.191</v>
      </c>
      <c r="U434" s="9">
        <v>3082.0</v>
      </c>
      <c r="V434" s="10">
        <f t="shared" si="6"/>
        <v>1</v>
      </c>
      <c r="W434" s="10">
        <v>0.255</v>
      </c>
      <c r="X434" s="9">
        <v>629.0</v>
      </c>
      <c r="Y434" s="10">
        <f t="shared" si="7"/>
        <v>0.2040882544</v>
      </c>
      <c r="Z434" s="10">
        <v>0.335</v>
      </c>
      <c r="AA434" s="9">
        <v>2181.0</v>
      </c>
      <c r="AB434" s="10">
        <f t="shared" si="8"/>
        <v>0.7076573653</v>
      </c>
      <c r="AC434" s="10">
        <f t="shared" si="9"/>
        <v>0.08825438027</v>
      </c>
      <c r="AD434" s="10">
        <v>0.23800000000000002</v>
      </c>
      <c r="AE434" s="9">
        <v>43691.0</v>
      </c>
      <c r="AF434" s="9">
        <v>1381.0</v>
      </c>
      <c r="AG434" s="9">
        <v>36678.0</v>
      </c>
      <c r="AH434" s="9">
        <v>2522.0</v>
      </c>
      <c r="AI434" s="10">
        <v>0.13699999999999998</v>
      </c>
      <c r="AJ434" s="2">
        <v>0.875179508</v>
      </c>
      <c r="AK434" s="2">
        <v>3521.563258540098</v>
      </c>
      <c r="AL434" s="2" t="s">
        <v>59</v>
      </c>
      <c r="AM434" s="2" t="s">
        <v>85</v>
      </c>
    </row>
    <row r="435" ht="15.75" customHeight="1">
      <c r="A435" s="2" t="s">
        <v>521</v>
      </c>
      <c r="B435" s="2">
        <v>35.2</v>
      </c>
      <c r="C435" s="2">
        <v>34.0</v>
      </c>
      <c r="D435" s="2">
        <v>40.0</v>
      </c>
      <c r="E435" s="2">
        <v>3777.0</v>
      </c>
      <c r="F435" s="2">
        <v>2166.0</v>
      </c>
      <c r="G435" s="2">
        <v>1611.0</v>
      </c>
      <c r="H435" s="10">
        <f t="shared" si="2"/>
        <v>0.5734710087</v>
      </c>
      <c r="I435" s="10">
        <f t="shared" si="3"/>
        <v>0.4265289913</v>
      </c>
      <c r="J435" s="9">
        <v>2437.0</v>
      </c>
      <c r="K435" s="10">
        <f t="shared" si="4"/>
        <v>0.6452210749</v>
      </c>
      <c r="L435" s="9">
        <v>628.0</v>
      </c>
      <c r="M435" s="9">
        <v>65.0</v>
      </c>
      <c r="N435" s="9">
        <v>540.0</v>
      </c>
      <c r="O435" s="10">
        <f t="shared" ref="O435:Q435" si="441">L435/$J435</f>
        <v>0.2576938859</v>
      </c>
      <c r="P435" s="10">
        <f t="shared" si="441"/>
        <v>0.02667213787</v>
      </c>
      <c r="Q435" s="10">
        <f t="shared" si="441"/>
        <v>0.2215839146</v>
      </c>
      <c r="R435" s="10">
        <v>0.642</v>
      </c>
      <c r="S435" s="10">
        <v>0.691</v>
      </c>
      <c r="T435" s="10">
        <v>0.5760000000000001</v>
      </c>
      <c r="U435" s="9">
        <v>3728.0</v>
      </c>
      <c r="V435" s="10">
        <f t="shared" si="6"/>
        <v>0.9870267408</v>
      </c>
      <c r="W435" s="10">
        <v>0.155</v>
      </c>
      <c r="X435" s="9">
        <v>65.0</v>
      </c>
      <c r="Y435" s="10">
        <f t="shared" si="7"/>
        <v>0.01720942547</v>
      </c>
      <c r="Z435" s="10">
        <v>0.0</v>
      </c>
      <c r="AA435" s="9">
        <v>2915.0</v>
      </c>
      <c r="AB435" s="10">
        <f t="shared" si="8"/>
        <v>0.7717765422</v>
      </c>
      <c r="AC435" s="10">
        <f t="shared" si="9"/>
        <v>0.2110140323</v>
      </c>
      <c r="AD435" s="10">
        <v>0.152</v>
      </c>
      <c r="AE435" s="9">
        <v>80701.0</v>
      </c>
      <c r="AF435" s="9">
        <v>2521.0</v>
      </c>
      <c r="AG435" s="9">
        <v>55383.0</v>
      </c>
      <c r="AH435" s="9">
        <v>3712.0</v>
      </c>
      <c r="AI435" s="10">
        <v>0.042</v>
      </c>
      <c r="AJ435" s="2">
        <v>0.366707793</v>
      </c>
      <c r="AK435" s="2">
        <v>10299.753842427886</v>
      </c>
      <c r="AL435" s="2" t="s">
        <v>59</v>
      </c>
      <c r="AM435" s="2" t="s">
        <v>64</v>
      </c>
    </row>
    <row r="436" ht="15.75" customHeight="1">
      <c r="A436" s="2" t="s">
        <v>522</v>
      </c>
      <c r="B436" s="2">
        <v>34.6</v>
      </c>
      <c r="C436" s="2">
        <v>34.0</v>
      </c>
      <c r="D436" s="2">
        <v>35.7</v>
      </c>
      <c r="E436" s="2">
        <v>5422.0</v>
      </c>
      <c r="F436" s="2">
        <v>2786.0</v>
      </c>
      <c r="G436" s="2">
        <v>2636.0</v>
      </c>
      <c r="H436" s="10">
        <f t="shared" si="2"/>
        <v>0.5138325341</v>
      </c>
      <c r="I436" s="10">
        <f t="shared" si="3"/>
        <v>0.4861674659</v>
      </c>
      <c r="J436" s="9">
        <v>2641.0</v>
      </c>
      <c r="K436" s="10">
        <f t="shared" si="4"/>
        <v>0.4870896348</v>
      </c>
      <c r="L436" s="9">
        <v>2171.0</v>
      </c>
      <c r="M436" s="9">
        <v>239.0</v>
      </c>
      <c r="N436" s="9">
        <v>59.0</v>
      </c>
      <c r="O436" s="10">
        <f t="shared" ref="O436:Q436" si="442">L436/$J436</f>
        <v>0.8220371072</v>
      </c>
      <c r="P436" s="10">
        <f t="shared" si="442"/>
        <v>0.09049602423</v>
      </c>
      <c r="Q436" s="10">
        <f t="shared" si="442"/>
        <v>0.02234002272</v>
      </c>
      <c r="R436" s="10">
        <v>0.287</v>
      </c>
      <c r="S436" s="10">
        <v>0.225</v>
      </c>
      <c r="T436" s="10">
        <v>0.35</v>
      </c>
      <c r="U436" s="9">
        <v>5409.0</v>
      </c>
      <c r="V436" s="10">
        <f t="shared" si="6"/>
        <v>0.9976023608</v>
      </c>
      <c r="W436" s="10">
        <v>0.033</v>
      </c>
      <c r="X436" s="9">
        <v>1785.0</v>
      </c>
      <c r="Y436" s="10">
        <f t="shared" si="7"/>
        <v>0.3292143121</v>
      </c>
      <c r="Z436" s="10">
        <v>0.027000000000000003</v>
      </c>
      <c r="AA436" s="9">
        <v>3280.0</v>
      </c>
      <c r="AB436" s="10">
        <f t="shared" si="8"/>
        <v>0.6049428255</v>
      </c>
      <c r="AC436" s="10">
        <f t="shared" si="9"/>
        <v>0.06584286241</v>
      </c>
      <c r="AD436" s="10">
        <v>0.035</v>
      </c>
      <c r="AE436" s="9">
        <v>101119.0</v>
      </c>
      <c r="AF436" s="9">
        <v>1670.0</v>
      </c>
      <c r="AG436" s="9">
        <v>99722.0</v>
      </c>
      <c r="AH436" s="9">
        <v>3862.0</v>
      </c>
      <c r="AI436" s="10">
        <v>0.044000000000000004</v>
      </c>
      <c r="AJ436" s="2">
        <v>16.23371774</v>
      </c>
      <c r="AK436" s="2">
        <v>333.99619771878577</v>
      </c>
      <c r="AL436" s="2" t="s">
        <v>77</v>
      </c>
      <c r="AM436" s="2" t="s">
        <v>144</v>
      </c>
    </row>
    <row r="437" ht="15.75" hidden="1" customHeight="1">
      <c r="A437" s="2" t="s">
        <v>523</v>
      </c>
      <c r="B437" s="2">
        <v>33.5</v>
      </c>
      <c r="C437" s="2">
        <v>34.0</v>
      </c>
      <c r="D437" s="2">
        <v>31.9</v>
      </c>
      <c r="E437" s="2">
        <v>1711.0</v>
      </c>
      <c r="F437" s="2">
        <v>879.0</v>
      </c>
      <c r="G437" s="2">
        <v>832.0</v>
      </c>
      <c r="H437" s="10">
        <f t="shared" si="2"/>
        <v>0.5137346581</v>
      </c>
      <c r="I437" s="10">
        <f t="shared" si="3"/>
        <v>0.4862653419</v>
      </c>
      <c r="J437" s="9">
        <v>776.0</v>
      </c>
      <c r="K437" s="10">
        <f t="shared" si="4"/>
        <v>0.4535359439</v>
      </c>
      <c r="L437" s="9">
        <v>586.0</v>
      </c>
      <c r="M437" s="9">
        <v>111.0</v>
      </c>
      <c r="N437" s="9">
        <v>23.0</v>
      </c>
      <c r="O437" s="10">
        <f t="shared" ref="O437:Q437" si="443">L437/$J437</f>
        <v>0.7551546392</v>
      </c>
      <c r="P437" s="10">
        <f t="shared" si="443"/>
        <v>0.1430412371</v>
      </c>
      <c r="Q437" s="10">
        <f t="shared" si="443"/>
        <v>0.02963917526</v>
      </c>
      <c r="R437" s="10">
        <v>0.17300000000000001</v>
      </c>
      <c r="S437" s="10">
        <v>0.192</v>
      </c>
      <c r="T437" s="10">
        <v>0.153</v>
      </c>
      <c r="U437" s="9">
        <v>1708.0</v>
      </c>
      <c r="V437" s="10">
        <f t="shared" si="6"/>
        <v>0.9982466394</v>
      </c>
      <c r="W437" s="10">
        <v>0.153</v>
      </c>
      <c r="X437" s="9">
        <v>521.0</v>
      </c>
      <c r="Y437" s="10">
        <f t="shared" si="7"/>
        <v>0.3045002922</v>
      </c>
      <c r="Z437" s="10">
        <v>0.259</v>
      </c>
      <c r="AA437" s="9">
        <v>1071.0</v>
      </c>
      <c r="AB437" s="10">
        <f t="shared" si="8"/>
        <v>0.625949737</v>
      </c>
      <c r="AC437" s="10">
        <f t="shared" si="9"/>
        <v>0.06954997078</v>
      </c>
      <c r="AD437" s="10">
        <v>0.113</v>
      </c>
      <c r="AE437" s="9">
        <v>49977.0</v>
      </c>
      <c r="AF437" s="9">
        <v>631.0</v>
      </c>
      <c r="AG437" s="9">
        <v>46098.0</v>
      </c>
      <c r="AH437" s="9">
        <v>1239.0</v>
      </c>
      <c r="AI437" s="10">
        <v>0.063</v>
      </c>
      <c r="AJ437" s="2">
        <v>3.704555507</v>
      </c>
      <c r="AK437" s="2">
        <v>461.8637773862353</v>
      </c>
      <c r="AL437" s="2" t="s">
        <v>66</v>
      </c>
      <c r="AM437" s="2" t="s">
        <v>95</v>
      </c>
    </row>
    <row r="438" ht="15.75" hidden="1" customHeight="1">
      <c r="A438" s="2" t="s">
        <v>524</v>
      </c>
      <c r="B438" s="2">
        <v>34.2</v>
      </c>
      <c r="C438" s="2">
        <v>34.0</v>
      </c>
      <c r="D438" s="2">
        <v>34.7</v>
      </c>
      <c r="E438" s="2">
        <v>10148.0</v>
      </c>
      <c r="F438" s="2">
        <v>5227.0</v>
      </c>
      <c r="G438" s="2">
        <v>4921.0</v>
      </c>
      <c r="H438" s="10">
        <f t="shared" si="2"/>
        <v>0.5150768624</v>
      </c>
      <c r="I438" s="10">
        <f t="shared" si="3"/>
        <v>0.4849231376</v>
      </c>
      <c r="J438" s="9">
        <v>4981.0</v>
      </c>
      <c r="K438" s="10">
        <f t="shared" si="4"/>
        <v>0.4908356326</v>
      </c>
      <c r="L438" s="9">
        <v>3906.0</v>
      </c>
      <c r="M438" s="9">
        <v>699.0</v>
      </c>
      <c r="N438" s="9">
        <v>125.0</v>
      </c>
      <c r="O438" s="10">
        <f t="shared" ref="O438:Q438" si="444">L438/$J438</f>
        <v>0.7841798836</v>
      </c>
      <c r="P438" s="10">
        <f t="shared" si="444"/>
        <v>0.1403332664</v>
      </c>
      <c r="Q438" s="10">
        <f t="shared" si="444"/>
        <v>0.02509536238</v>
      </c>
      <c r="R438" s="10">
        <v>0.293</v>
      </c>
      <c r="S438" s="10">
        <v>0.262</v>
      </c>
      <c r="T438" s="10">
        <v>0.327</v>
      </c>
      <c r="U438" s="9">
        <v>10148.0</v>
      </c>
      <c r="V438" s="10">
        <f t="shared" si="6"/>
        <v>1</v>
      </c>
      <c r="W438" s="10">
        <v>0.046</v>
      </c>
      <c r="X438" s="9">
        <v>2318.0</v>
      </c>
      <c r="Y438" s="10">
        <f t="shared" si="7"/>
        <v>0.228419393</v>
      </c>
      <c r="Z438" s="10">
        <v>0.027999999999999997</v>
      </c>
      <c r="AA438" s="9">
        <v>6643.0</v>
      </c>
      <c r="AB438" s="10">
        <f t="shared" si="8"/>
        <v>0.6546117462</v>
      </c>
      <c r="AC438" s="10">
        <f t="shared" si="9"/>
        <v>0.1169688609</v>
      </c>
      <c r="AD438" s="10">
        <v>0.057999999999999996</v>
      </c>
      <c r="AE438" s="9">
        <v>86441.0</v>
      </c>
      <c r="AF438" s="9">
        <v>3429.0</v>
      </c>
      <c r="AG438" s="9">
        <v>73172.0</v>
      </c>
      <c r="AH438" s="9">
        <v>8087.0</v>
      </c>
      <c r="AI438" s="10">
        <v>0.10400000000000001</v>
      </c>
      <c r="AJ438" s="2">
        <v>13.25778649</v>
      </c>
      <c r="AK438" s="2">
        <v>765.4369760483297</v>
      </c>
      <c r="AL438" s="2" t="s">
        <v>66</v>
      </c>
      <c r="AM438" s="2" t="s">
        <v>151</v>
      </c>
    </row>
    <row r="439" ht="15.75" customHeight="1">
      <c r="A439" s="2" t="s">
        <v>525</v>
      </c>
      <c r="B439" s="2">
        <v>35.8</v>
      </c>
      <c r="C439" s="2">
        <v>34.0</v>
      </c>
      <c r="D439" s="2">
        <v>40.4</v>
      </c>
      <c r="E439" s="2">
        <v>4147.0</v>
      </c>
      <c r="F439" s="2">
        <v>2132.0</v>
      </c>
      <c r="G439" s="2">
        <v>2015.0</v>
      </c>
      <c r="H439" s="10">
        <f t="shared" si="2"/>
        <v>0.5141065831</v>
      </c>
      <c r="I439" s="10">
        <f t="shared" si="3"/>
        <v>0.4858934169</v>
      </c>
      <c r="J439" s="9">
        <v>2136.0</v>
      </c>
      <c r="K439" s="10">
        <f t="shared" si="4"/>
        <v>0.5150711358</v>
      </c>
      <c r="L439" s="9">
        <v>1664.0</v>
      </c>
      <c r="M439" s="9">
        <v>256.0</v>
      </c>
      <c r="N439" s="9">
        <v>81.0</v>
      </c>
      <c r="O439" s="10">
        <f t="shared" ref="O439:Q439" si="445">L439/$J439</f>
        <v>0.7790262172</v>
      </c>
      <c r="P439" s="10">
        <f t="shared" si="445"/>
        <v>0.1198501873</v>
      </c>
      <c r="Q439" s="10">
        <f t="shared" si="445"/>
        <v>0.03792134831</v>
      </c>
      <c r="R439" s="10">
        <v>0.23800000000000002</v>
      </c>
      <c r="S439" s="10">
        <v>0.23600000000000002</v>
      </c>
      <c r="T439" s="10">
        <v>0.24</v>
      </c>
      <c r="U439" s="9">
        <v>4096.0</v>
      </c>
      <c r="V439" s="10">
        <f t="shared" si="6"/>
        <v>0.9877019532</v>
      </c>
      <c r="W439" s="10">
        <v>0.08800000000000001</v>
      </c>
      <c r="X439" s="9">
        <v>916.0</v>
      </c>
      <c r="Y439" s="10">
        <f t="shared" si="7"/>
        <v>0.2208825657</v>
      </c>
      <c r="Z439" s="10">
        <v>0.156</v>
      </c>
      <c r="AA439" s="9">
        <v>2813.0</v>
      </c>
      <c r="AB439" s="10">
        <f t="shared" si="8"/>
        <v>0.6783216783</v>
      </c>
      <c r="AC439" s="10">
        <f t="shared" si="9"/>
        <v>0.100795756</v>
      </c>
      <c r="AD439" s="10">
        <v>0.059000000000000004</v>
      </c>
      <c r="AE439" s="9">
        <v>74096.0</v>
      </c>
      <c r="AF439" s="9">
        <v>1769.0</v>
      </c>
      <c r="AG439" s="9">
        <v>62703.0</v>
      </c>
      <c r="AH439" s="9">
        <v>3259.0</v>
      </c>
      <c r="AI439" s="10">
        <v>0.083</v>
      </c>
      <c r="AJ439" s="2">
        <v>3.800694744</v>
      </c>
      <c r="AK439" s="2">
        <v>1091.1163035512648</v>
      </c>
      <c r="AL439" s="2" t="s">
        <v>66</v>
      </c>
      <c r="AM439" s="2" t="s">
        <v>144</v>
      </c>
    </row>
    <row r="440" ht="15.75" customHeight="1">
      <c r="A440" s="2" t="s">
        <v>526</v>
      </c>
      <c r="B440" s="2">
        <v>36.7</v>
      </c>
      <c r="C440" s="2">
        <v>34.0</v>
      </c>
      <c r="D440" s="2">
        <v>39.6</v>
      </c>
      <c r="E440" s="2">
        <v>4879.0</v>
      </c>
      <c r="F440" s="2">
        <v>2360.0</v>
      </c>
      <c r="G440" s="2">
        <v>2519.0</v>
      </c>
      <c r="H440" s="10">
        <f t="shared" si="2"/>
        <v>0.4837056774</v>
      </c>
      <c r="I440" s="10">
        <f t="shared" si="3"/>
        <v>0.5162943226</v>
      </c>
      <c r="J440" s="9">
        <v>1955.0</v>
      </c>
      <c r="K440" s="10">
        <f t="shared" si="4"/>
        <v>0.4006968641</v>
      </c>
      <c r="L440" s="9">
        <v>1583.0</v>
      </c>
      <c r="M440" s="9">
        <v>222.0</v>
      </c>
      <c r="N440" s="9">
        <v>9.0</v>
      </c>
      <c r="O440" s="10">
        <f t="shared" ref="O440:Q440" si="446">L440/$J440</f>
        <v>0.8097186701</v>
      </c>
      <c r="P440" s="10">
        <f t="shared" si="446"/>
        <v>0.1135549872</v>
      </c>
      <c r="Q440" s="10">
        <f t="shared" si="446"/>
        <v>0.004603580563</v>
      </c>
      <c r="R440" s="10">
        <v>0.262</v>
      </c>
      <c r="S440" s="10">
        <v>0.248</v>
      </c>
      <c r="T440" s="10">
        <v>0.275</v>
      </c>
      <c r="U440" s="9">
        <v>4833.0</v>
      </c>
      <c r="V440" s="10">
        <f t="shared" si="6"/>
        <v>0.9905718385</v>
      </c>
      <c r="W440" s="10">
        <v>0.096</v>
      </c>
      <c r="X440" s="9">
        <v>1137.0</v>
      </c>
      <c r="Y440" s="10">
        <f t="shared" si="7"/>
        <v>0.2330395573</v>
      </c>
      <c r="Z440" s="10">
        <v>0.16899999999999998</v>
      </c>
      <c r="AA440" s="9">
        <v>2659.0</v>
      </c>
      <c r="AB440" s="10">
        <f t="shared" si="8"/>
        <v>0.5449887272</v>
      </c>
      <c r="AC440" s="10">
        <f t="shared" si="9"/>
        <v>0.2219717155</v>
      </c>
      <c r="AD440" s="10">
        <v>0.09300000000000001</v>
      </c>
      <c r="AE440" s="9">
        <v>63545.0</v>
      </c>
      <c r="AF440" s="9">
        <v>1957.0</v>
      </c>
      <c r="AG440" s="9">
        <v>56734.0</v>
      </c>
      <c r="AH440" s="9">
        <v>3782.0</v>
      </c>
      <c r="AI440" s="10">
        <v>0.067</v>
      </c>
      <c r="AJ440" s="2">
        <v>4.383895112</v>
      </c>
      <c r="AK440" s="2">
        <v>1112.9372111674736</v>
      </c>
      <c r="AL440" s="2" t="s">
        <v>66</v>
      </c>
      <c r="AM440" s="2" t="s">
        <v>72</v>
      </c>
    </row>
    <row r="441" ht="15.75" hidden="1" customHeight="1">
      <c r="A441" s="2" t="s">
        <v>527</v>
      </c>
      <c r="B441" s="2">
        <v>31.7</v>
      </c>
      <c r="C441" s="2">
        <v>34.1</v>
      </c>
      <c r="D441" s="2">
        <v>29.4</v>
      </c>
      <c r="E441" s="2">
        <v>6202.0</v>
      </c>
      <c r="F441" s="2">
        <v>3096.0</v>
      </c>
      <c r="G441" s="2">
        <v>3106.0</v>
      </c>
      <c r="H441" s="10">
        <f t="shared" si="2"/>
        <v>0.4991938084</v>
      </c>
      <c r="I441" s="10">
        <f t="shared" si="3"/>
        <v>0.5008061916</v>
      </c>
      <c r="J441" s="9">
        <v>2581.0</v>
      </c>
      <c r="K441" s="10">
        <f t="shared" si="4"/>
        <v>0.4161560787</v>
      </c>
      <c r="L441" s="9">
        <v>1927.0</v>
      </c>
      <c r="M441" s="9">
        <v>200.0</v>
      </c>
      <c r="N441" s="9">
        <v>89.0</v>
      </c>
      <c r="O441" s="10">
        <f t="shared" ref="O441:Q441" si="447">L441/$J441</f>
        <v>0.7466098411</v>
      </c>
      <c r="P441" s="10">
        <f t="shared" si="447"/>
        <v>0.07748934522</v>
      </c>
      <c r="Q441" s="10">
        <f t="shared" si="447"/>
        <v>0.03448275862</v>
      </c>
      <c r="R441" s="10">
        <v>0.221</v>
      </c>
      <c r="S441" s="10">
        <v>0.23199999999999998</v>
      </c>
      <c r="T441" s="10">
        <v>0.21</v>
      </c>
      <c r="U441" s="9">
        <v>5912.0</v>
      </c>
      <c r="V441" s="10">
        <f t="shared" si="6"/>
        <v>0.95324089</v>
      </c>
      <c r="W441" s="10">
        <v>0.122</v>
      </c>
      <c r="X441" s="9">
        <v>1764.0</v>
      </c>
      <c r="Y441" s="10">
        <f t="shared" si="7"/>
        <v>0.2844243792</v>
      </c>
      <c r="Z441" s="10">
        <v>0.162</v>
      </c>
      <c r="AA441" s="9">
        <v>3608.0</v>
      </c>
      <c r="AB441" s="10">
        <f t="shared" si="8"/>
        <v>0.5817478233</v>
      </c>
      <c r="AC441" s="10">
        <f t="shared" si="9"/>
        <v>0.1338277975</v>
      </c>
      <c r="AD441" s="10">
        <v>0.114</v>
      </c>
      <c r="AE441" s="9">
        <v>47584.0</v>
      </c>
      <c r="AF441" s="9">
        <v>2305.0</v>
      </c>
      <c r="AG441" s="9">
        <v>37036.0</v>
      </c>
      <c r="AH441" s="9">
        <v>4683.0</v>
      </c>
      <c r="AI441" s="10">
        <v>0.111</v>
      </c>
      <c r="AJ441" s="2">
        <v>3.502028893</v>
      </c>
      <c r="AK441" s="2">
        <v>1770.9733955641582</v>
      </c>
      <c r="AL441" s="2" t="s">
        <v>59</v>
      </c>
      <c r="AM441" s="2" t="s">
        <v>203</v>
      </c>
    </row>
    <row r="442" ht="15.75" hidden="1" customHeight="1">
      <c r="A442" s="2" t="s">
        <v>528</v>
      </c>
      <c r="B442" s="2">
        <v>33.4</v>
      </c>
      <c r="C442" s="2">
        <v>34.1</v>
      </c>
      <c r="D442" s="2">
        <v>32.7</v>
      </c>
      <c r="E442" s="2">
        <v>4801.0</v>
      </c>
      <c r="F442" s="2">
        <v>2367.0</v>
      </c>
      <c r="G442" s="2">
        <v>2434.0</v>
      </c>
      <c r="H442" s="10">
        <f t="shared" si="2"/>
        <v>0.493022287</v>
      </c>
      <c r="I442" s="10">
        <f t="shared" si="3"/>
        <v>0.506977713</v>
      </c>
      <c r="J442" s="9">
        <v>2915.0</v>
      </c>
      <c r="K442" s="10">
        <f t="shared" si="4"/>
        <v>0.6071651739</v>
      </c>
      <c r="L442" s="9">
        <v>2252.0</v>
      </c>
      <c r="M442" s="9">
        <v>201.0</v>
      </c>
      <c r="N442" s="9">
        <v>234.0</v>
      </c>
      <c r="O442" s="10">
        <f t="shared" ref="O442:Q442" si="448">L442/$J442</f>
        <v>0.7725557461</v>
      </c>
      <c r="P442" s="10">
        <f t="shared" si="448"/>
        <v>0.06895368782</v>
      </c>
      <c r="Q442" s="10">
        <f t="shared" si="448"/>
        <v>0.08027444254</v>
      </c>
      <c r="R442" s="10">
        <v>0.45</v>
      </c>
      <c r="S442" s="10">
        <v>0.439</v>
      </c>
      <c r="T442" s="10">
        <v>0.461</v>
      </c>
      <c r="U442" s="9">
        <v>4751.0</v>
      </c>
      <c r="V442" s="10">
        <f t="shared" si="6"/>
        <v>0.989585503</v>
      </c>
      <c r="W442" s="10">
        <v>0.049</v>
      </c>
      <c r="X442" s="9">
        <v>825.0</v>
      </c>
      <c r="Y442" s="10">
        <f t="shared" si="7"/>
        <v>0.1718392002</v>
      </c>
      <c r="Z442" s="10">
        <v>0.039</v>
      </c>
      <c r="AA442" s="9">
        <v>3505.0</v>
      </c>
      <c r="AB442" s="10">
        <f t="shared" si="8"/>
        <v>0.7300562383</v>
      </c>
      <c r="AC442" s="10">
        <f t="shared" si="9"/>
        <v>0.09810456155</v>
      </c>
      <c r="AD442" s="10">
        <v>0.052000000000000005</v>
      </c>
      <c r="AE442" s="9">
        <v>90479.0</v>
      </c>
      <c r="AF442" s="9">
        <v>2127.0</v>
      </c>
      <c r="AG442" s="9">
        <v>71396.0</v>
      </c>
      <c r="AH442" s="9">
        <v>3976.0</v>
      </c>
      <c r="AI442" s="10">
        <v>0.06</v>
      </c>
      <c r="AJ442" s="2">
        <v>2.422665581</v>
      </c>
      <c r="AK442" s="2">
        <v>1981.7014934509857</v>
      </c>
      <c r="AL442" s="2" t="s">
        <v>59</v>
      </c>
      <c r="AM442" s="2" t="s">
        <v>64</v>
      </c>
    </row>
    <row r="443" ht="15.75" hidden="1" customHeight="1">
      <c r="A443" s="2" t="s">
        <v>529</v>
      </c>
      <c r="B443" s="2">
        <v>34.1</v>
      </c>
      <c r="C443" s="2">
        <v>34.1</v>
      </c>
      <c r="D443" s="2">
        <v>34.0</v>
      </c>
      <c r="E443" s="2">
        <v>5499.0</v>
      </c>
      <c r="F443" s="2">
        <v>2522.0</v>
      </c>
      <c r="G443" s="2">
        <v>2977.0</v>
      </c>
      <c r="H443" s="10">
        <f t="shared" si="2"/>
        <v>0.4586288416</v>
      </c>
      <c r="I443" s="10">
        <f t="shared" si="3"/>
        <v>0.5413711584</v>
      </c>
      <c r="J443" s="9">
        <v>2460.0</v>
      </c>
      <c r="K443" s="10">
        <f t="shared" si="4"/>
        <v>0.4473540644</v>
      </c>
      <c r="L443" s="9">
        <v>1868.0</v>
      </c>
      <c r="M443" s="9">
        <v>295.0</v>
      </c>
      <c r="N443" s="9">
        <v>120.0</v>
      </c>
      <c r="O443" s="10">
        <f t="shared" ref="O443:Q443" si="449">L443/$J443</f>
        <v>0.7593495935</v>
      </c>
      <c r="P443" s="10">
        <f t="shared" si="449"/>
        <v>0.1199186992</v>
      </c>
      <c r="Q443" s="10">
        <f t="shared" si="449"/>
        <v>0.0487804878</v>
      </c>
      <c r="R443" s="10">
        <v>0.297</v>
      </c>
      <c r="S443" s="10">
        <v>0.34299999999999997</v>
      </c>
      <c r="T443" s="10">
        <v>0.26</v>
      </c>
      <c r="U443" s="9">
        <v>5352.0</v>
      </c>
      <c r="V443" s="10">
        <f t="shared" si="6"/>
        <v>0.9732678669</v>
      </c>
      <c r="W443" s="10">
        <v>0.07400000000000001</v>
      </c>
      <c r="X443" s="9">
        <v>1336.0</v>
      </c>
      <c r="Y443" s="10">
        <f t="shared" si="7"/>
        <v>0.2429532642</v>
      </c>
      <c r="Z443" s="10">
        <v>0.085</v>
      </c>
      <c r="AA443" s="9">
        <v>3478.0</v>
      </c>
      <c r="AB443" s="10">
        <f t="shared" si="8"/>
        <v>0.6324786325</v>
      </c>
      <c r="AC443" s="10">
        <f t="shared" si="9"/>
        <v>0.1245681033</v>
      </c>
      <c r="AD443" s="10">
        <v>0.06</v>
      </c>
      <c r="AE443" s="9">
        <v>82317.0</v>
      </c>
      <c r="AF443" s="9">
        <v>1888.0</v>
      </c>
      <c r="AG443" s="9">
        <v>75000.0</v>
      </c>
      <c r="AH443" s="9">
        <v>4296.0</v>
      </c>
      <c r="AI443" s="10">
        <v>0.084</v>
      </c>
      <c r="AJ443" s="2">
        <v>2.571294511</v>
      </c>
      <c r="AK443" s="2">
        <v>2138.611495678645</v>
      </c>
      <c r="AL443" s="2" t="s">
        <v>59</v>
      </c>
      <c r="AM443" s="2" t="s">
        <v>144</v>
      </c>
    </row>
    <row r="444" ht="15.75" hidden="1" customHeight="1">
      <c r="A444" s="2" t="s">
        <v>530</v>
      </c>
      <c r="B444" s="2">
        <v>34.2</v>
      </c>
      <c r="C444" s="2">
        <v>34.1</v>
      </c>
      <c r="D444" s="2">
        <v>34.8</v>
      </c>
      <c r="E444" s="2">
        <v>4425.0</v>
      </c>
      <c r="F444" s="2">
        <v>2446.0</v>
      </c>
      <c r="G444" s="2">
        <v>1979.0</v>
      </c>
      <c r="H444" s="10">
        <f t="shared" si="2"/>
        <v>0.5527683616</v>
      </c>
      <c r="I444" s="10">
        <f t="shared" si="3"/>
        <v>0.4472316384</v>
      </c>
      <c r="J444" s="9">
        <v>2205.0</v>
      </c>
      <c r="K444" s="10">
        <f t="shared" si="4"/>
        <v>0.4983050847</v>
      </c>
      <c r="L444" s="9">
        <v>1349.0</v>
      </c>
      <c r="M444" s="9">
        <v>312.0</v>
      </c>
      <c r="N444" s="9">
        <v>436.0</v>
      </c>
      <c r="O444" s="10">
        <f t="shared" ref="O444:Q444" si="450">L444/$J444</f>
        <v>0.6117913832</v>
      </c>
      <c r="P444" s="10">
        <f t="shared" si="450"/>
        <v>0.1414965986</v>
      </c>
      <c r="Q444" s="10">
        <f t="shared" si="450"/>
        <v>0.1977324263</v>
      </c>
      <c r="R444" s="10">
        <v>0.20800000000000002</v>
      </c>
      <c r="S444" s="10">
        <v>0.252</v>
      </c>
      <c r="T444" s="10">
        <v>0.147</v>
      </c>
      <c r="U444" s="9">
        <v>4421.0</v>
      </c>
      <c r="V444" s="10">
        <f t="shared" si="6"/>
        <v>0.9990960452</v>
      </c>
      <c r="W444" s="10">
        <v>0.273</v>
      </c>
      <c r="X444" s="9">
        <v>958.0</v>
      </c>
      <c r="Y444" s="10">
        <f t="shared" si="7"/>
        <v>0.2164971751</v>
      </c>
      <c r="Z444" s="10">
        <v>0.578</v>
      </c>
      <c r="AA444" s="9">
        <v>2981.0</v>
      </c>
      <c r="AB444" s="10">
        <f t="shared" si="8"/>
        <v>0.6736723164</v>
      </c>
      <c r="AC444" s="10">
        <f t="shared" si="9"/>
        <v>0.1098305085</v>
      </c>
      <c r="AD444" s="10">
        <v>0.2</v>
      </c>
      <c r="AE444" s="9">
        <v>53343.0</v>
      </c>
      <c r="AF444" s="9">
        <v>1841.0</v>
      </c>
      <c r="AG444" s="9">
        <v>38770.0</v>
      </c>
      <c r="AH444" s="9">
        <v>3569.0</v>
      </c>
      <c r="AI444" s="10">
        <v>0.084</v>
      </c>
      <c r="AJ444" s="2">
        <v>2.698172287</v>
      </c>
      <c r="AK444" s="2">
        <v>1639.9990546637766</v>
      </c>
      <c r="AL444" s="2" t="s">
        <v>59</v>
      </c>
      <c r="AM444" s="2" t="s">
        <v>64</v>
      </c>
    </row>
    <row r="445" ht="15.75" customHeight="1">
      <c r="A445" s="2" t="s">
        <v>531</v>
      </c>
      <c r="B445" s="2">
        <v>35.3</v>
      </c>
      <c r="C445" s="2">
        <v>34.1</v>
      </c>
      <c r="D445" s="2">
        <v>38.5</v>
      </c>
      <c r="E445" s="2">
        <v>5317.0</v>
      </c>
      <c r="F445" s="2">
        <v>2682.0</v>
      </c>
      <c r="G445" s="2">
        <v>2635.0</v>
      </c>
      <c r="H445" s="10">
        <f t="shared" si="2"/>
        <v>0.5044197856</v>
      </c>
      <c r="I445" s="10">
        <f t="shared" si="3"/>
        <v>0.4955802144</v>
      </c>
      <c r="J445" s="9">
        <v>2725.0</v>
      </c>
      <c r="K445" s="10">
        <f t="shared" si="4"/>
        <v>0.5125070528</v>
      </c>
      <c r="L445" s="9">
        <v>1814.0</v>
      </c>
      <c r="M445" s="9">
        <v>216.0</v>
      </c>
      <c r="N445" s="9">
        <v>449.0</v>
      </c>
      <c r="O445" s="10">
        <f t="shared" ref="O445:Q445" si="451">L445/$J445</f>
        <v>0.6656880734</v>
      </c>
      <c r="P445" s="10">
        <f t="shared" si="451"/>
        <v>0.07926605505</v>
      </c>
      <c r="Q445" s="10">
        <f t="shared" si="451"/>
        <v>0.1647706422</v>
      </c>
      <c r="R445" s="10">
        <v>0.125</v>
      </c>
      <c r="S445" s="10">
        <v>0.141</v>
      </c>
      <c r="T445" s="10">
        <v>0.111</v>
      </c>
      <c r="U445" s="9">
        <v>5287.0</v>
      </c>
      <c r="V445" s="10">
        <f t="shared" si="6"/>
        <v>0.9943577205</v>
      </c>
      <c r="W445" s="10">
        <v>0.205</v>
      </c>
      <c r="X445" s="9">
        <v>1097.0</v>
      </c>
      <c r="Y445" s="10">
        <f t="shared" si="7"/>
        <v>0.206319353</v>
      </c>
      <c r="Z445" s="10">
        <v>0.37200000000000005</v>
      </c>
      <c r="AA445" s="9">
        <v>3548.0</v>
      </c>
      <c r="AB445" s="10">
        <f t="shared" si="8"/>
        <v>0.6672935866</v>
      </c>
      <c r="AC445" s="10">
        <f t="shared" si="9"/>
        <v>0.1263870604</v>
      </c>
      <c r="AD445" s="10">
        <v>0.17300000000000001</v>
      </c>
      <c r="AE445" s="9">
        <v>51148.0</v>
      </c>
      <c r="AF445" s="9">
        <v>2088.0</v>
      </c>
      <c r="AG445" s="9">
        <v>38843.0</v>
      </c>
      <c r="AH445" s="9">
        <v>4366.0</v>
      </c>
      <c r="AI445" s="10">
        <v>0.09</v>
      </c>
      <c r="AJ445" s="2">
        <v>1.544405007</v>
      </c>
      <c r="AK445" s="2">
        <v>3442.749781243101</v>
      </c>
      <c r="AL445" s="2" t="s">
        <v>59</v>
      </c>
      <c r="AM445" s="2" t="s">
        <v>64</v>
      </c>
    </row>
    <row r="446" ht="15.75" customHeight="1">
      <c r="A446" s="2" t="s">
        <v>532</v>
      </c>
      <c r="B446" s="2">
        <v>36.4</v>
      </c>
      <c r="C446" s="2">
        <v>34.1</v>
      </c>
      <c r="D446" s="2">
        <v>38.5</v>
      </c>
      <c r="E446" s="2">
        <v>2619.0</v>
      </c>
      <c r="F446" s="2">
        <v>1385.0</v>
      </c>
      <c r="G446" s="2">
        <v>1234.0</v>
      </c>
      <c r="H446" s="10">
        <f t="shared" si="2"/>
        <v>0.5288277969</v>
      </c>
      <c r="I446" s="10">
        <f t="shared" si="3"/>
        <v>0.4711722031</v>
      </c>
      <c r="J446" s="9">
        <v>1417.0</v>
      </c>
      <c r="K446" s="10">
        <f t="shared" si="4"/>
        <v>0.5410462008</v>
      </c>
      <c r="L446" s="9">
        <v>852.0</v>
      </c>
      <c r="M446" s="9">
        <v>201.0</v>
      </c>
      <c r="N446" s="9">
        <v>262.0</v>
      </c>
      <c r="O446" s="10">
        <f t="shared" ref="O446:Q446" si="452">L446/$J446</f>
        <v>0.6012702893</v>
      </c>
      <c r="P446" s="10">
        <f t="shared" si="452"/>
        <v>0.1418489767</v>
      </c>
      <c r="Q446" s="10">
        <f t="shared" si="452"/>
        <v>0.1848976711</v>
      </c>
      <c r="R446" s="10">
        <v>0.349</v>
      </c>
      <c r="S446" s="10">
        <v>0.289</v>
      </c>
      <c r="T446" s="10">
        <v>0.418</v>
      </c>
      <c r="U446" s="9">
        <v>2613.0</v>
      </c>
      <c r="V446" s="10">
        <f t="shared" si="6"/>
        <v>0.9977090493</v>
      </c>
      <c r="W446" s="10">
        <v>0.139</v>
      </c>
      <c r="X446" s="9">
        <v>544.0</v>
      </c>
      <c r="Y446" s="10">
        <f t="shared" si="7"/>
        <v>0.2077128675</v>
      </c>
      <c r="Z446" s="10">
        <v>0.20800000000000002</v>
      </c>
      <c r="AA446" s="9">
        <v>1782.0</v>
      </c>
      <c r="AB446" s="10">
        <f t="shared" si="8"/>
        <v>0.6804123711</v>
      </c>
      <c r="AC446" s="10">
        <f t="shared" si="9"/>
        <v>0.1118747614</v>
      </c>
      <c r="AD446" s="10">
        <v>0.11199999999999999</v>
      </c>
      <c r="AE446" s="9">
        <v>77966.0</v>
      </c>
      <c r="AF446" s="9">
        <v>1083.0</v>
      </c>
      <c r="AG446" s="9">
        <v>65673.0</v>
      </c>
      <c r="AH446" s="9">
        <v>2084.0</v>
      </c>
      <c r="AI446" s="10">
        <v>0.026000000000000002</v>
      </c>
      <c r="AJ446" s="2">
        <v>1.211013951</v>
      </c>
      <c r="AK446" s="2">
        <v>2162.6505605797106</v>
      </c>
      <c r="AL446" s="2" t="s">
        <v>59</v>
      </c>
      <c r="AM446" s="2" t="s">
        <v>64</v>
      </c>
    </row>
    <row r="447" ht="15.75" customHeight="1">
      <c r="A447" s="2" t="s">
        <v>533</v>
      </c>
      <c r="B447" s="2">
        <v>34.8</v>
      </c>
      <c r="C447" s="2">
        <v>34.1</v>
      </c>
      <c r="D447" s="2">
        <v>35.4</v>
      </c>
      <c r="E447" s="2">
        <v>2405.0</v>
      </c>
      <c r="F447" s="2">
        <v>1261.0</v>
      </c>
      <c r="G447" s="2">
        <v>1144.0</v>
      </c>
      <c r="H447" s="10">
        <f t="shared" si="2"/>
        <v>0.5243243243</v>
      </c>
      <c r="I447" s="10">
        <f t="shared" si="3"/>
        <v>0.4756756757</v>
      </c>
      <c r="J447" s="9">
        <v>1079.0</v>
      </c>
      <c r="K447" s="10">
        <f t="shared" si="4"/>
        <v>0.4486486486</v>
      </c>
      <c r="L447" s="9">
        <v>912.0</v>
      </c>
      <c r="M447" s="9">
        <v>97.0</v>
      </c>
      <c r="N447" s="9">
        <v>18.0</v>
      </c>
      <c r="O447" s="10">
        <f t="shared" ref="O447:Q447" si="453">L447/$J447</f>
        <v>0.8452270621</v>
      </c>
      <c r="P447" s="10">
        <f t="shared" si="453"/>
        <v>0.08989805375</v>
      </c>
      <c r="Q447" s="10">
        <f t="shared" si="453"/>
        <v>0.01668211307</v>
      </c>
      <c r="R447" s="10">
        <v>0.221</v>
      </c>
      <c r="S447" s="10">
        <v>0.23600000000000002</v>
      </c>
      <c r="T447" s="10">
        <v>0.205</v>
      </c>
      <c r="U447" s="9">
        <v>2403.0</v>
      </c>
      <c r="V447" s="10">
        <f t="shared" si="6"/>
        <v>0.9991683992</v>
      </c>
      <c r="W447" s="10">
        <v>0.076</v>
      </c>
      <c r="X447" s="9">
        <v>797.0</v>
      </c>
      <c r="Y447" s="10">
        <f t="shared" si="7"/>
        <v>0.3313929314</v>
      </c>
      <c r="Z447" s="10">
        <v>0.077</v>
      </c>
      <c r="AA447" s="9">
        <v>1490.0</v>
      </c>
      <c r="AB447" s="10">
        <f t="shared" si="8"/>
        <v>0.6195426195</v>
      </c>
      <c r="AC447" s="10">
        <f t="shared" si="9"/>
        <v>0.04906444906</v>
      </c>
      <c r="AD447" s="10">
        <v>0.07</v>
      </c>
      <c r="AE447" s="9">
        <v>77862.0</v>
      </c>
      <c r="AF447" s="9">
        <v>815.0</v>
      </c>
      <c r="AG447" s="9">
        <v>70365.0</v>
      </c>
      <c r="AH447" s="9">
        <v>1681.0</v>
      </c>
      <c r="AI447" s="10">
        <v>0.08199999999999999</v>
      </c>
      <c r="AJ447" s="2">
        <v>8.221345143</v>
      </c>
      <c r="AK447" s="2">
        <v>292.53120482938465</v>
      </c>
      <c r="AL447" s="2" t="s">
        <v>77</v>
      </c>
      <c r="AM447" s="2" t="s">
        <v>144</v>
      </c>
    </row>
    <row r="448" ht="15.75" customHeight="1">
      <c r="A448" s="2" t="s">
        <v>534</v>
      </c>
      <c r="B448" s="2">
        <v>35.1</v>
      </c>
      <c r="C448" s="2">
        <v>34.1</v>
      </c>
      <c r="D448" s="2">
        <v>37.0</v>
      </c>
      <c r="E448" s="2">
        <v>5105.0</v>
      </c>
      <c r="F448" s="2">
        <v>2657.0</v>
      </c>
      <c r="G448" s="2">
        <v>2448.0</v>
      </c>
      <c r="H448" s="10">
        <f t="shared" si="2"/>
        <v>0.5204701273</v>
      </c>
      <c r="I448" s="10">
        <f t="shared" si="3"/>
        <v>0.4795298727</v>
      </c>
      <c r="J448" s="9">
        <v>2171.0</v>
      </c>
      <c r="K448" s="10">
        <f t="shared" si="4"/>
        <v>0.4252693438</v>
      </c>
      <c r="L448" s="9">
        <v>1578.0</v>
      </c>
      <c r="M448" s="9">
        <v>274.0</v>
      </c>
      <c r="N448" s="9">
        <v>136.0</v>
      </c>
      <c r="O448" s="10">
        <f t="shared" ref="O448:Q448" si="454">L448/$J448</f>
        <v>0.7268539843</v>
      </c>
      <c r="P448" s="10">
        <f t="shared" si="454"/>
        <v>0.1262091202</v>
      </c>
      <c r="Q448" s="10">
        <f t="shared" si="454"/>
        <v>0.06264394288</v>
      </c>
      <c r="R448" s="10">
        <v>0.11900000000000001</v>
      </c>
      <c r="S448" s="10">
        <v>0.134</v>
      </c>
      <c r="T448" s="10">
        <v>0.10400000000000001</v>
      </c>
      <c r="U448" s="9">
        <v>5038.0</v>
      </c>
      <c r="V448" s="10">
        <f t="shared" si="6"/>
        <v>0.9868756121</v>
      </c>
      <c r="W448" s="10">
        <v>0.087</v>
      </c>
      <c r="X448" s="9">
        <v>1208.0</v>
      </c>
      <c r="Y448" s="10">
        <f t="shared" si="7"/>
        <v>0.2366307542</v>
      </c>
      <c r="Z448" s="10">
        <v>0.036000000000000004</v>
      </c>
      <c r="AA448" s="9">
        <v>3155.0</v>
      </c>
      <c r="AB448" s="10">
        <f t="shared" si="8"/>
        <v>0.6180215475</v>
      </c>
      <c r="AC448" s="10">
        <f t="shared" si="9"/>
        <v>0.1453476983</v>
      </c>
      <c r="AD448" s="10">
        <v>0.115</v>
      </c>
      <c r="AE448" s="9">
        <v>64712.0</v>
      </c>
      <c r="AF448" s="9">
        <v>1918.0</v>
      </c>
      <c r="AG448" s="9">
        <v>52667.0</v>
      </c>
      <c r="AH448" s="9">
        <v>3928.0</v>
      </c>
      <c r="AI448" s="10">
        <v>0.08900000000000001</v>
      </c>
      <c r="AJ448" s="2">
        <v>14.08668052</v>
      </c>
      <c r="AK448" s="2">
        <v>362.39907569082857</v>
      </c>
      <c r="AL448" s="2" t="s">
        <v>66</v>
      </c>
      <c r="AM448" s="2" t="s">
        <v>144</v>
      </c>
    </row>
    <row r="449" ht="15.75" customHeight="1">
      <c r="A449" s="2" t="s">
        <v>535</v>
      </c>
      <c r="B449" s="2">
        <v>35.8</v>
      </c>
      <c r="C449" s="2">
        <v>34.1</v>
      </c>
      <c r="D449" s="2">
        <v>37.2</v>
      </c>
      <c r="E449" s="2">
        <v>2763.0</v>
      </c>
      <c r="F449" s="2">
        <v>1548.0</v>
      </c>
      <c r="G449" s="2">
        <v>1215.0</v>
      </c>
      <c r="H449" s="10">
        <f t="shared" si="2"/>
        <v>0.5602605863</v>
      </c>
      <c r="I449" s="10">
        <f t="shared" si="3"/>
        <v>0.4397394137</v>
      </c>
      <c r="J449" s="9">
        <v>566.0</v>
      </c>
      <c r="K449" s="10">
        <f t="shared" si="4"/>
        <v>0.2048498009</v>
      </c>
      <c r="L449" s="9">
        <v>313.0</v>
      </c>
      <c r="M449" s="9">
        <v>57.0</v>
      </c>
      <c r="N449" s="9">
        <v>100.0</v>
      </c>
      <c r="O449" s="10">
        <f t="shared" ref="O449:Q449" si="455">L449/$J449</f>
        <v>0.5530035336</v>
      </c>
      <c r="P449" s="10">
        <f t="shared" si="455"/>
        <v>0.1007067138</v>
      </c>
      <c r="Q449" s="10">
        <f t="shared" si="455"/>
        <v>0.1766784452</v>
      </c>
      <c r="R449" s="10">
        <v>0.138</v>
      </c>
      <c r="S449" s="10">
        <v>0.11800000000000001</v>
      </c>
      <c r="T449" s="10">
        <v>0.162</v>
      </c>
      <c r="U449" s="9">
        <v>1954.0</v>
      </c>
      <c r="V449" s="10">
        <f t="shared" si="6"/>
        <v>0.7072023163</v>
      </c>
      <c r="W449" s="10">
        <v>0.5379999999999999</v>
      </c>
      <c r="X449" s="9">
        <v>325.0</v>
      </c>
      <c r="Y449" s="10">
        <f t="shared" si="7"/>
        <v>0.1176257691</v>
      </c>
      <c r="Z449" s="10">
        <v>0.865</v>
      </c>
      <c r="AA449" s="9">
        <v>1268.0</v>
      </c>
      <c r="AB449" s="10">
        <f t="shared" si="8"/>
        <v>0.4589214622</v>
      </c>
      <c r="AC449" s="10">
        <f t="shared" si="9"/>
        <v>0.4234527687</v>
      </c>
      <c r="AD449" s="10">
        <v>0.5579999999999999</v>
      </c>
      <c r="AE449" s="9">
        <v>32026.0</v>
      </c>
      <c r="AF449" s="9">
        <v>1001.0</v>
      </c>
      <c r="AG449" s="9">
        <v>14494.0</v>
      </c>
      <c r="AH449" s="9">
        <v>2438.0</v>
      </c>
      <c r="AI449" s="10">
        <v>0.212</v>
      </c>
      <c r="AJ449" s="2">
        <v>2.165635922</v>
      </c>
      <c r="AK449" s="2">
        <v>1275.8377213508375</v>
      </c>
      <c r="AL449" s="2" t="s">
        <v>66</v>
      </c>
      <c r="AM449" s="2" t="s">
        <v>78</v>
      </c>
    </row>
    <row r="450" ht="15.75" hidden="1" customHeight="1">
      <c r="A450" s="2" t="s">
        <v>536</v>
      </c>
      <c r="B450" s="2">
        <v>33.8</v>
      </c>
      <c r="C450" s="2">
        <v>34.2</v>
      </c>
      <c r="D450" s="2">
        <v>33.6</v>
      </c>
      <c r="E450" s="2">
        <v>4368.0</v>
      </c>
      <c r="F450" s="2">
        <v>2033.0</v>
      </c>
      <c r="G450" s="2">
        <v>2335.0</v>
      </c>
      <c r="H450" s="10">
        <f t="shared" si="2"/>
        <v>0.4654304029</v>
      </c>
      <c r="I450" s="10">
        <f t="shared" si="3"/>
        <v>0.5345695971</v>
      </c>
      <c r="J450" s="9">
        <v>1703.0</v>
      </c>
      <c r="K450" s="10">
        <f t="shared" si="4"/>
        <v>0.3898809524</v>
      </c>
      <c r="L450" s="9">
        <v>1380.0</v>
      </c>
      <c r="M450" s="9">
        <v>178.0</v>
      </c>
      <c r="N450" s="9">
        <v>125.0</v>
      </c>
      <c r="O450" s="10">
        <f t="shared" ref="O450:Q450" si="456">L450/$J450</f>
        <v>0.8103347035</v>
      </c>
      <c r="P450" s="10">
        <f t="shared" si="456"/>
        <v>0.1045214328</v>
      </c>
      <c r="Q450" s="10">
        <f t="shared" si="456"/>
        <v>0.07339988256</v>
      </c>
      <c r="R450" s="10">
        <v>0.14400000000000002</v>
      </c>
      <c r="S450" s="10">
        <v>0.168</v>
      </c>
      <c r="T450" s="10">
        <v>0.124</v>
      </c>
      <c r="U450" s="9">
        <v>4270.0</v>
      </c>
      <c r="V450" s="10">
        <f t="shared" si="6"/>
        <v>0.9775641026</v>
      </c>
      <c r="W450" s="10">
        <v>0.18</v>
      </c>
      <c r="X450" s="9">
        <v>1125.0</v>
      </c>
      <c r="Y450" s="10">
        <f t="shared" si="7"/>
        <v>0.2575549451</v>
      </c>
      <c r="Z450" s="10">
        <v>0.364</v>
      </c>
      <c r="AA450" s="9">
        <v>2485.0</v>
      </c>
      <c r="AB450" s="10">
        <f t="shared" si="8"/>
        <v>0.5689102564</v>
      </c>
      <c r="AC450" s="10">
        <f t="shared" si="9"/>
        <v>0.1735347985</v>
      </c>
      <c r="AD450" s="10">
        <v>0.126</v>
      </c>
      <c r="AE450" s="9">
        <v>59709.0</v>
      </c>
      <c r="AF450" s="9">
        <v>1501.0</v>
      </c>
      <c r="AG450" s="9">
        <v>53139.0</v>
      </c>
      <c r="AH450" s="9">
        <v>3322.0</v>
      </c>
      <c r="AI450" s="10">
        <v>0.09699999999999999</v>
      </c>
      <c r="AJ450" s="2">
        <v>2.447705571</v>
      </c>
      <c r="AK450" s="2">
        <v>1784.5283565765924</v>
      </c>
      <c r="AL450" s="2" t="s">
        <v>59</v>
      </c>
      <c r="AM450" s="2" t="s">
        <v>60</v>
      </c>
    </row>
    <row r="451" ht="15.75" customHeight="1">
      <c r="A451" s="2" t="s">
        <v>537</v>
      </c>
      <c r="B451" s="2">
        <v>34.4</v>
      </c>
      <c r="C451" s="2">
        <v>34.2</v>
      </c>
      <c r="D451" s="2">
        <v>35.0</v>
      </c>
      <c r="E451" s="2">
        <v>4948.0</v>
      </c>
      <c r="F451" s="2">
        <v>2366.0</v>
      </c>
      <c r="G451" s="2">
        <v>2582.0</v>
      </c>
      <c r="H451" s="10">
        <f t="shared" si="2"/>
        <v>0.4781729992</v>
      </c>
      <c r="I451" s="10">
        <f t="shared" si="3"/>
        <v>0.5218270008</v>
      </c>
      <c r="J451" s="9">
        <v>2208.0</v>
      </c>
      <c r="K451" s="10">
        <f t="shared" si="4"/>
        <v>0.4462409054</v>
      </c>
      <c r="L451" s="9">
        <v>1868.0</v>
      </c>
      <c r="M451" s="9">
        <v>151.0</v>
      </c>
      <c r="N451" s="9">
        <v>36.0</v>
      </c>
      <c r="O451" s="10">
        <f t="shared" ref="O451:Q451" si="457">L451/$J451</f>
        <v>0.8460144928</v>
      </c>
      <c r="P451" s="10">
        <f t="shared" si="457"/>
        <v>0.06838768116</v>
      </c>
      <c r="Q451" s="10">
        <f t="shared" si="457"/>
        <v>0.01630434783</v>
      </c>
      <c r="R451" s="10">
        <v>0.24600000000000002</v>
      </c>
      <c r="S451" s="10">
        <v>0.26</v>
      </c>
      <c r="T451" s="10">
        <v>0.23399999999999999</v>
      </c>
      <c r="U451" s="9">
        <v>4948.0</v>
      </c>
      <c r="V451" s="10">
        <f t="shared" si="6"/>
        <v>1</v>
      </c>
      <c r="W451" s="10">
        <v>0.147</v>
      </c>
      <c r="X451" s="9">
        <v>1431.0</v>
      </c>
      <c r="Y451" s="10">
        <f t="shared" si="7"/>
        <v>0.2892077607</v>
      </c>
      <c r="Z451" s="10">
        <v>0.20800000000000002</v>
      </c>
      <c r="AA451" s="9">
        <v>2901.0</v>
      </c>
      <c r="AB451" s="10">
        <f t="shared" si="8"/>
        <v>0.5862974939</v>
      </c>
      <c r="AC451" s="10">
        <f t="shared" si="9"/>
        <v>0.1244947454</v>
      </c>
      <c r="AD451" s="10">
        <v>0.128</v>
      </c>
      <c r="AE451" s="9">
        <v>60584.0</v>
      </c>
      <c r="AF451" s="9">
        <v>1846.0</v>
      </c>
      <c r="AG451" s="9">
        <v>50039.0</v>
      </c>
      <c r="AH451" s="9">
        <v>3702.0</v>
      </c>
      <c r="AI451" s="10">
        <v>0.065</v>
      </c>
      <c r="AJ451" s="2">
        <v>3.470647396</v>
      </c>
      <c r="AK451" s="2">
        <v>1425.6706128380206</v>
      </c>
      <c r="AL451" s="2" t="s">
        <v>59</v>
      </c>
      <c r="AM451" s="2" t="s">
        <v>95</v>
      </c>
    </row>
    <row r="452" ht="15.75" hidden="1" customHeight="1">
      <c r="A452" s="2" t="s">
        <v>538</v>
      </c>
      <c r="B452" s="2">
        <v>34.5</v>
      </c>
      <c r="C452" s="2">
        <v>34.2</v>
      </c>
      <c r="D452" s="2">
        <v>34.9</v>
      </c>
      <c r="E452" s="2">
        <v>8484.0</v>
      </c>
      <c r="F452" s="2">
        <v>4189.0</v>
      </c>
      <c r="G452" s="2">
        <v>4295.0</v>
      </c>
      <c r="H452" s="10">
        <f t="shared" si="2"/>
        <v>0.4937529467</v>
      </c>
      <c r="I452" s="10">
        <f t="shared" si="3"/>
        <v>0.5062470533</v>
      </c>
      <c r="J452" s="9">
        <v>4520.0</v>
      </c>
      <c r="K452" s="10">
        <f t="shared" si="4"/>
        <v>0.5327675625</v>
      </c>
      <c r="L452" s="9">
        <v>3168.0</v>
      </c>
      <c r="M452" s="9">
        <v>552.0</v>
      </c>
      <c r="N452" s="9">
        <v>391.0</v>
      </c>
      <c r="O452" s="10">
        <f t="shared" ref="O452:Q452" si="458">L452/$J452</f>
        <v>0.7008849558</v>
      </c>
      <c r="P452" s="10">
        <f t="shared" si="458"/>
        <v>0.1221238938</v>
      </c>
      <c r="Q452" s="10">
        <f t="shared" si="458"/>
        <v>0.08650442478</v>
      </c>
      <c r="R452" s="10">
        <v>0.47200000000000003</v>
      </c>
      <c r="S452" s="10">
        <v>0.51</v>
      </c>
      <c r="T452" s="10">
        <v>0.43700000000000006</v>
      </c>
      <c r="U452" s="9">
        <v>8458.0</v>
      </c>
      <c r="V452" s="10">
        <f t="shared" si="6"/>
        <v>0.9969354078</v>
      </c>
      <c r="W452" s="10">
        <v>0.055</v>
      </c>
      <c r="X452" s="9">
        <v>2216.0</v>
      </c>
      <c r="Y452" s="10">
        <f t="shared" si="7"/>
        <v>0.2611975483</v>
      </c>
      <c r="Z452" s="10">
        <v>0.048</v>
      </c>
      <c r="AA452" s="9">
        <v>5761.0</v>
      </c>
      <c r="AB452" s="10">
        <f t="shared" si="8"/>
        <v>0.6790429043</v>
      </c>
      <c r="AC452" s="10">
        <f t="shared" si="9"/>
        <v>0.05975954738</v>
      </c>
      <c r="AD452" s="10">
        <v>0.053</v>
      </c>
      <c r="AE452" s="9">
        <v>116460.0</v>
      </c>
      <c r="AF452" s="9">
        <v>2743.0</v>
      </c>
      <c r="AG452" s="9">
        <v>111229.0</v>
      </c>
      <c r="AH452" s="9">
        <v>6295.0</v>
      </c>
      <c r="AI452" s="10">
        <v>0.057</v>
      </c>
      <c r="AJ452" s="2">
        <v>5.882162845</v>
      </c>
      <c r="AK452" s="2">
        <v>1442.3266107315667</v>
      </c>
      <c r="AL452" s="2" t="s">
        <v>59</v>
      </c>
      <c r="AM452" s="2" t="s">
        <v>144</v>
      </c>
    </row>
    <row r="453" ht="15.75" customHeight="1">
      <c r="A453" s="2" t="s">
        <v>539</v>
      </c>
      <c r="B453" s="2">
        <v>35.8</v>
      </c>
      <c r="C453" s="2">
        <v>34.2</v>
      </c>
      <c r="D453" s="2">
        <v>38.8</v>
      </c>
      <c r="E453" s="2">
        <v>5439.0</v>
      </c>
      <c r="F453" s="2">
        <v>2762.0</v>
      </c>
      <c r="G453" s="2">
        <v>2677.0</v>
      </c>
      <c r="H453" s="10">
        <f t="shared" si="2"/>
        <v>0.5078139364</v>
      </c>
      <c r="I453" s="10">
        <f t="shared" si="3"/>
        <v>0.4921860636</v>
      </c>
      <c r="J453" s="9">
        <v>2792.0</v>
      </c>
      <c r="K453" s="10">
        <f t="shared" si="4"/>
        <v>0.5133296562</v>
      </c>
      <c r="L453" s="9">
        <v>2134.0</v>
      </c>
      <c r="M453" s="9">
        <v>425.0</v>
      </c>
      <c r="N453" s="9">
        <v>84.0</v>
      </c>
      <c r="O453" s="10">
        <f t="shared" ref="O453:Q453" si="459">L453/$J453</f>
        <v>0.7643266476</v>
      </c>
      <c r="P453" s="10">
        <f t="shared" si="459"/>
        <v>0.1522206304</v>
      </c>
      <c r="Q453" s="10">
        <f t="shared" si="459"/>
        <v>0.03008595989</v>
      </c>
      <c r="R453" s="10">
        <v>0.285</v>
      </c>
      <c r="S453" s="10">
        <v>0.308</v>
      </c>
      <c r="T453" s="10">
        <v>0.265</v>
      </c>
      <c r="U453" s="9">
        <v>5351.0</v>
      </c>
      <c r="V453" s="10">
        <f t="shared" si="6"/>
        <v>0.9838205552</v>
      </c>
      <c r="W453" s="10">
        <v>0.044000000000000004</v>
      </c>
      <c r="X453" s="9">
        <v>1397.0</v>
      </c>
      <c r="Y453" s="10">
        <f t="shared" si="7"/>
        <v>0.2568486854</v>
      </c>
      <c r="Z453" s="10">
        <v>0.017</v>
      </c>
      <c r="AA453" s="9">
        <v>3591.0</v>
      </c>
      <c r="AB453" s="10">
        <f t="shared" si="8"/>
        <v>0.6602316602</v>
      </c>
      <c r="AC453" s="10">
        <f t="shared" si="9"/>
        <v>0.08291965435</v>
      </c>
      <c r="AD453" s="10">
        <v>0.057</v>
      </c>
      <c r="AE453" s="9">
        <v>105408.0</v>
      </c>
      <c r="AF453" s="9">
        <v>1710.0</v>
      </c>
      <c r="AG453" s="9">
        <v>102266.0</v>
      </c>
      <c r="AH453" s="9">
        <v>4213.0</v>
      </c>
      <c r="AI453" s="10">
        <v>0.10099999999999999</v>
      </c>
      <c r="AJ453" s="2">
        <v>3.161371565</v>
      </c>
      <c r="AK453" s="2">
        <v>1720.4557857785376</v>
      </c>
      <c r="AL453" s="2" t="s">
        <v>59</v>
      </c>
      <c r="AM453" s="2" t="s">
        <v>144</v>
      </c>
    </row>
    <row r="454" ht="15.75" customHeight="1">
      <c r="A454" s="2" t="s">
        <v>540</v>
      </c>
      <c r="B454" s="2">
        <v>37.9</v>
      </c>
      <c r="C454" s="2">
        <v>34.2</v>
      </c>
      <c r="D454" s="2">
        <v>45.4</v>
      </c>
      <c r="E454" s="2">
        <v>4615.0</v>
      </c>
      <c r="F454" s="2">
        <v>2435.0</v>
      </c>
      <c r="G454" s="2">
        <v>2180.0</v>
      </c>
      <c r="H454" s="10">
        <f t="shared" si="2"/>
        <v>0.5276273023</v>
      </c>
      <c r="I454" s="10">
        <f t="shared" si="3"/>
        <v>0.4723726977</v>
      </c>
      <c r="J454" s="9">
        <v>1879.0</v>
      </c>
      <c r="K454" s="10">
        <f t="shared" si="4"/>
        <v>0.4071505959</v>
      </c>
      <c r="L454" s="9">
        <v>1308.0</v>
      </c>
      <c r="M454" s="9">
        <v>277.0</v>
      </c>
      <c r="N454" s="9">
        <v>131.0</v>
      </c>
      <c r="O454" s="10">
        <f t="shared" ref="O454:Q454" si="460">L454/$J454</f>
        <v>0.6961149548</v>
      </c>
      <c r="P454" s="10">
        <f t="shared" si="460"/>
        <v>0.1474188398</v>
      </c>
      <c r="Q454" s="10">
        <f t="shared" si="460"/>
        <v>0.06971793507</v>
      </c>
      <c r="R454" s="10">
        <v>0.125</v>
      </c>
      <c r="S454" s="10">
        <v>0.11900000000000001</v>
      </c>
      <c r="T454" s="10">
        <v>0.131</v>
      </c>
      <c r="U454" s="9">
        <v>4547.0</v>
      </c>
      <c r="V454" s="10">
        <f t="shared" si="6"/>
        <v>0.9852654388</v>
      </c>
      <c r="W454" s="10">
        <v>0.19699999999999998</v>
      </c>
      <c r="X454" s="9">
        <v>922.0</v>
      </c>
      <c r="Y454" s="10">
        <f t="shared" si="7"/>
        <v>0.1997833153</v>
      </c>
      <c r="Z454" s="10">
        <v>0.318</v>
      </c>
      <c r="AA454" s="9">
        <v>2880.0</v>
      </c>
      <c r="AB454" s="10">
        <f t="shared" si="8"/>
        <v>0.6240520043</v>
      </c>
      <c r="AC454" s="10">
        <f t="shared" si="9"/>
        <v>0.1761646804</v>
      </c>
      <c r="AD454" s="10">
        <v>0.166</v>
      </c>
      <c r="AE454" s="9">
        <v>45765.0</v>
      </c>
      <c r="AF454" s="9">
        <v>1954.0</v>
      </c>
      <c r="AG454" s="9">
        <v>37128.0</v>
      </c>
      <c r="AH454" s="9">
        <v>3879.0</v>
      </c>
      <c r="AI454" s="10">
        <v>0.102</v>
      </c>
      <c r="AJ454" s="2">
        <v>59.49137261</v>
      </c>
      <c r="AK454" s="2">
        <v>77.57427333630318</v>
      </c>
      <c r="AL454" s="2" t="s">
        <v>77</v>
      </c>
      <c r="AM454" s="2" t="s">
        <v>541</v>
      </c>
    </row>
    <row r="455" ht="15.75" customHeight="1">
      <c r="A455" s="2" t="s">
        <v>542</v>
      </c>
      <c r="B455" s="2">
        <v>34.9</v>
      </c>
      <c r="C455" s="2">
        <v>34.2</v>
      </c>
      <c r="D455" s="2">
        <v>37.1</v>
      </c>
      <c r="E455" s="2">
        <v>3316.0</v>
      </c>
      <c r="F455" s="2">
        <v>1631.0</v>
      </c>
      <c r="G455" s="2">
        <v>1685.0</v>
      </c>
      <c r="H455" s="10">
        <f t="shared" si="2"/>
        <v>0.4918576598</v>
      </c>
      <c r="I455" s="10">
        <f t="shared" si="3"/>
        <v>0.5081423402</v>
      </c>
      <c r="J455" s="9">
        <v>2043.0</v>
      </c>
      <c r="K455" s="10">
        <f t="shared" si="4"/>
        <v>0.6161037394</v>
      </c>
      <c r="L455" s="9">
        <v>1160.0</v>
      </c>
      <c r="M455" s="9">
        <v>208.0</v>
      </c>
      <c r="N455" s="9">
        <v>212.0</v>
      </c>
      <c r="O455" s="10">
        <f t="shared" ref="O455:Q455" si="461">L455/$J455</f>
        <v>0.5677924621</v>
      </c>
      <c r="P455" s="10">
        <f t="shared" si="461"/>
        <v>0.1018110622</v>
      </c>
      <c r="Q455" s="10">
        <f t="shared" si="461"/>
        <v>0.1037689672</v>
      </c>
      <c r="R455" s="10">
        <v>0.758</v>
      </c>
      <c r="S455" s="10">
        <v>0.742</v>
      </c>
      <c r="T455" s="10">
        <v>0.774</v>
      </c>
      <c r="U455" s="9">
        <v>3316.0</v>
      </c>
      <c r="V455" s="10">
        <f t="shared" si="6"/>
        <v>1</v>
      </c>
      <c r="W455" s="10">
        <v>0.077</v>
      </c>
      <c r="X455" s="9">
        <v>538.0</v>
      </c>
      <c r="Y455" s="10">
        <f t="shared" si="7"/>
        <v>0.1622436671</v>
      </c>
      <c r="Z455" s="10">
        <v>0.065</v>
      </c>
      <c r="AA455" s="9">
        <v>2471.0</v>
      </c>
      <c r="AB455" s="10">
        <f t="shared" si="8"/>
        <v>0.7451749095</v>
      </c>
      <c r="AC455" s="10">
        <f t="shared" si="9"/>
        <v>0.0925814234</v>
      </c>
      <c r="AD455" s="10">
        <v>0.08900000000000001</v>
      </c>
      <c r="AE455" s="9">
        <v>126193.0</v>
      </c>
      <c r="AF455" s="9">
        <v>1410.0</v>
      </c>
      <c r="AG455" s="9">
        <v>99868.0</v>
      </c>
      <c r="AH455" s="9">
        <v>2864.0</v>
      </c>
      <c r="AI455" s="10">
        <v>0.06</v>
      </c>
      <c r="AJ455" s="2">
        <v>2.585588284</v>
      </c>
      <c r="AK455" s="2">
        <v>1282.4934350607539</v>
      </c>
      <c r="AL455" s="2" t="s">
        <v>66</v>
      </c>
      <c r="AM455" s="2" t="s">
        <v>64</v>
      </c>
    </row>
    <row r="456" ht="15.75" hidden="1" customHeight="1">
      <c r="A456" s="2" t="s">
        <v>543</v>
      </c>
      <c r="B456" s="2">
        <v>33.7</v>
      </c>
      <c r="C456" s="2">
        <v>34.3</v>
      </c>
      <c r="D456" s="2">
        <v>32.2</v>
      </c>
      <c r="E456" s="2">
        <v>4348.0</v>
      </c>
      <c r="F456" s="2">
        <v>1968.0</v>
      </c>
      <c r="G456" s="2">
        <v>2380.0</v>
      </c>
      <c r="H456" s="10">
        <f t="shared" si="2"/>
        <v>0.4526218951</v>
      </c>
      <c r="I456" s="10">
        <f t="shared" si="3"/>
        <v>0.5473781049</v>
      </c>
      <c r="J456" s="9">
        <v>2732.0</v>
      </c>
      <c r="K456" s="10">
        <f t="shared" si="4"/>
        <v>0.6283348666</v>
      </c>
      <c r="L456" s="9">
        <v>1310.0</v>
      </c>
      <c r="M456" s="9">
        <v>581.0</v>
      </c>
      <c r="N456" s="9">
        <v>542.0</v>
      </c>
      <c r="O456" s="10">
        <f t="shared" ref="O456:Q456" si="462">L456/$J456</f>
        <v>0.4795021962</v>
      </c>
      <c r="P456" s="10">
        <f t="shared" si="462"/>
        <v>0.2126647145</v>
      </c>
      <c r="Q456" s="10">
        <f t="shared" si="462"/>
        <v>0.1983894583</v>
      </c>
      <c r="R456" s="10">
        <v>0.493</v>
      </c>
      <c r="S456" s="10">
        <v>0.47700000000000004</v>
      </c>
      <c r="T456" s="10">
        <v>0.508</v>
      </c>
      <c r="U456" s="9">
        <v>4330.0</v>
      </c>
      <c r="V456" s="10">
        <f t="shared" si="6"/>
        <v>0.9958601656</v>
      </c>
      <c r="W456" s="10">
        <v>0.154</v>
      </c>
      <c r="X456" s="9">
        <v>561.0</v>
      </c>
      <c r="Y456" s="10">
        <f t="shared" si="7"/>
        <v>0.129024839</v>
      </c>
      <c r="Z456" s="10">
        <v>0.2</v>
      </c>
      <c r="AA456" s="9">
        <v>3419.0</v>
      </c>
      <c r="AB456" s="10">
        <f t="shared" si="8"/>
        <v>0.7863385465</v>
      </c>
      <c r="AC456" s="10">
        <f t="shared" si="9"/>
        <v>0.08463661454</v>
      </c>
      <c r="AD456" s="10">
        <v>0.136</v>
      </c>
      <c r="AE456" s="9">
        <v>70768.0</v>
      </c>
      <c r="AF456" s="9">
        <v>2152.0</v>
      </c>
      <c r="AG456" s="9">
        <v>53962.0</v>
      </c>
      <c r="AH456" s="9">
        <v>3787.0</v>
      </c>
      <c r="AI456" s="10">
        <v>0.079</v>
      </c>
      <c r="AJ456" s="2">
        <v>1.18390719</v>
      </c>
      <c r="AK456" s="2">
        <v>3672.5851795865856</v>
      </c>
      <c r="AL456" s="2" t="s">
        <v>59</v>
      </c>
      <c r="AM456" s="2" t="s">
        <v>64</v>
      </c>
    </row>
    <row r="457" ht="15.75" hidden="1" customHeight="1">
      <c r="A457" s="2" t="s">
        <v>544</v>
      </c>
      <c r="B457" s="2">
        <v>34.3</v>
      </c>
      <c r="C457" s="2">
        <v>34.3</v>
      </c>
      <c r="D457" s="2">
        <v>33.0</v>
      </c>
      <c r="E457" s="2">
        <v>7332.0</v>
      </c>
      <c r="F457" s="2">
        <v>3613.0</v>
      </c>
      <c r="G457" s="2">
        <v>3719.0</v>
      </c>
      <c r="H457" s="10">
        <f t="shared" si="2"/>
        <v>0.492771413</v>
      </c>
      <c r="I457" s="10">
        <f t="shared" si="3"/>
        <v>0.507228587</v>
      </c>
      <c r="J457" s="9">
        <v>4044.0</v>
      </c>
      <c r="K457" s="10">
        <f t="shared" si="4"/>
        <v>0.5515548282</v>
      </c>
      <c r="L457" s="9">
        <v>3356.0</v>
      </c>
      <c r="M457" s="9">
        <v>325.0</v>
      </c>
      <c r="N457" s="9">
        <v>97.0</v>
      </c>
      <c r="O457" s="10">
        <f t="shared" ref="O457:Q457" si="463">L457/$J457</f>
        <v>0.8298714144</v>
      </c>
      <c r="P457" s="10">
        <f t="shared" si="463"/>
        <v>0.08036597428</v>
      </c>
      <c r="Q457" s="10">
        <f t="shared" si="463"/>
        <v>0.02398615232</v>
      </c>
      <c r="R457" s="10">
        <v>0.511</v>
      </c>
      <c r="S457" s="10">
        <v>0.523</v>
      </c>
      <c r="T457" s="10">
        <v>0.5</v>
      </c>
      <c r="U457" s="9">
        <v>7332.0</v>
      </c>
      <c r="V457" s="10">
        <f t="shared" si="6"/>
        <v>1</v>
      </c>
      <c r="W457" s="10">
        <v>0.025</v>
      </c>
      <c r="X457" s="9">
        <v>1920.0</v>
      </c>
      <c r="Y457" s="10">
        <f t="shared" si="7"/>
        <v>0.2618657938</v>
      </c>
      <c r="Z457" s="10">
        <v>0.036000000000000004</v>
      </c>
      <c r="AA457" s="9">
        <v>4952.0</v>
      </c>
      <c r="AB457" s="10">
        <f t="shared" si="8"/>
        <v>0.6753955265</v>
      </c>
      <c r="AC457" s="10">
        <f t="shared" si="9"/>
        <v>0.06273867976</v>
      </c>
      <c r="AD457" s="10">
        <v>0.018000000000000002</v>
      </c>
      <c r="AE457" s="9">
        <v>106258.0</v>
      </c>
      <c r="AF457" s="9">
        <v>2217.0</v>
      </c>
      <c r="AG457" s="9">
        <v>96823.0</v>
      </c>
      <c r="AH457" s="9">
        <v>5738.0</v>
      </c>
      <c r="AI457" s="10">
        <v>0.038</v>
      </c>
      <c r="AJ457" s="2">
        <v>3.056290999</v>
      </c>
      <c r="AK457" s="2">
        <v>2398.986222973855</v>
      </c>
      <c r="AL457" s="2" t="s">
        <v>59</v>
      </c>
      <c r="AM457" s="2" t="s">
        <v>144</v>
      </c>
    </row>
    <row r="458" ht="15.75" customHeight="1">
      <c r="A458" s="2" t="s">
        <v>545</v>
      </c>
      <c r="B458" s="2">
        <v>34.8</v>
      </c>
      <c r="C458" s="2">
        <v>34.3</v>
      </c>
      <c r="D458" s="2">
        <v>36.7</v>
      </c>
      <c r="E458" s="2">
        <v>8456.0</v>
      </c>
      <c r="F458" s="2">
        <v>4383.0</v>
      </c>
      <c r="G458" s="2">
        <v>4073.0</v>
      </c>
      <c r="H458" s="10">
        <f t="shared" si="2"/>
        <v>0.5183301798</v>
      </c>
      <c r="I458" s="10">
        <f t="shared" si="3"/>
        <v>0.4816698202</v>
      </c>
      <c r="J458" s="9">
        <v>4088.0</v>
      </c>
      <c r="K458" s="10">
        <f t="shared" si="4"/>
        <v>0.4834437086</v>
      </c>
      <c r="L458" s="9">
        <v>2640.0</v>
      </c>
      <c r="M458" s="9">
        <v>594.0</v>
      </c>
      <c r="N458" s="9">
        <v>477.0</v>
      </c>
      <c r="O458" s="10">
        <f t="shared" ref="O458:Q458" si="464">L458/$J458</f>
        <v>0.6457925636</v>
      </c>
      <c r="P458" s="10">
        <f t="shared" si="464"/>
        <v>0.1453033268</v>
      </c>
      <c r="Q458" s="10">
        <f t="shared" si="464"/>
        <v>0.1166829746</v>
      </c>
      <c r="R458" s="10">
        <v>0.41700000000000004</v>
      </c>
      <c r="S458" s="10">
        <v>0.431</v>
      </c>
      <c r="T458" s="10">
        <v>0.40299999999999997</v>
      </c>
      <c r="U458" s="9">
        <v>8395.0</v>
      </c>
      <c r="V458" s="10">
        <f t="shared" si="6"/>
        <v>0.9927861873</v>
      </c>
      <c r="W458" s="10">
        <v>0.09</v>
      </c>
      <c r="X458" s="9">
        <v>2131.0</v>
      </c>
      <c r="Y458" s="10">
        <f t="shared" si="7"/>
        <v>0.2520104068</v>
      </c>
      <c r="Z458" s="10">
        <v>0.079</v>
      </c>
      <c r="AA458" s="9">
        <v>5454.0</v>
      </c>
      <c r="AB458" s="10">
        <f t="shared" si="8"/>
        <v>0.6449858089</v>
      </c>
      <c r="AC458" s="10">
        <f t="shared" si="9"/>
        <v>0.1030037843</v>
      </c>
      <c r="AD458" s="10">
        <v>0.083</v>
      </c>
      <c r="AE458" s="9">
        <v>79809.0</v>
      </c>
      <c r="AF458" s="9">
        <v>3317.0</v>
      </c>
      <c r="AG458" s="9">
        <v>66821.0</v>
      </c>
      <c r="AH458" s="9">
        <v>6564.0</v>
      </c>
      <c r="AI458" s="10">
        <v>0.08900000000000001</v>
      </c>
      <c r="AJ458" s="2">
        <v>5.64663059</v>
      </c>
      <c r="AK458" s="2">
        <v>1497.530228907714</v>
      </c>
      <c r="AL458" s="2" t="s">
        <v>59</v>
      </c>
      <c r="AM458" s="2" t="s">
        <v>64</v>
      </c>
    </row>
    <row r="459" ht="15.75" customHeight="1">
      <c r="A459" s="2" t="s">
        <v>546</v>
      </c>
      <c r="B459" s="2">
        <v>38.9</v>
      </c>
      <c r="C459" s="2">
        <v>34.3</v>
      </c>
      <c r="D459" s="2">
        <v>42.8</v>
      </c>
      <c r="E459" s="2">
        <v>6236.0</v>
      </c>
      <c r="F459" s="2">
        <v>3029.0</v>
      </c>
      <c r="G459" s="2">
        <v>3207.0</v>
      </c>
      <c r="H459" s="10">
        <f t="shared" si="2"/>
        <v>0.4857280308</v>
      </c>
      <c r="I459" s="10">
        <f t="shared" si="3"/>
        <v>0.5142719692</v>
      </c>
      <c r="J459" s="9">
        <v>2396.0</v>
      </c>
      <c r="K459" s="10">
        <f t="shared" si="4"/>
        <v>0.3842206543</v>
      </c>
      <c r="L459" s="9">
        <v>1465.0</v>
      </c>
      <c r="M459" s="9">
        <v>227.0</v>
      </c>
      <c r="N459" s="9">
        <v>370.0</v>
      </c>
      <c r="O459" s="10">
        <f t="shared" ref="O459:Q459" si="465">L459/$J459</f>
        <v>0.6114357262</v>
      </c>
      <c r="P459" s="10">
        <f t="shared" si="465"/>
        <v>0.09474123539</v>
      </c>
      <c r="Q459" s="10">
        <f t="shared" si="465"/>
        <v>0.1544240401</v>
      </c>
      <c r="R459" s="10">
        <v>0.348</v>
      </c>
      <c r="S459" s="10">
        <v>0.409</v>
      </c>
      <c r="T459" s="10">
        <v>0.3</v>
      </c>
      <c r="U459" s="9">
        <v>6088.0</v>
      </c>
      <c r="V459" s="10">
        <f t="shared" si="6"/>
        <v>0.9762668377</v>
      </c>
      <c r="W459" s="10">
        <v>0.29100000000000004</v>
      </c>
      <c r="X459" s="9">
        <v>649.0</v>
      </c>
      <c r="Y459" s="10">
        <f t="shared" si="7"/>
        <v>0.1040731238</v>
      </c>
      <c r="Z459" s="10">
        <v>0.436</v>
      </c>
      <c r="AA459" s="9">
        <v>4259.0</v>
      </c>
      <c r="AB459" s="10">
        <f t="shared" si="8"/>
        <v>0.6829698525</v>
      </c>
      <c r="AC459" s="10">
        <f t="shared" si="9"/>
        <v>0.2129570237</v>
      </c>
      <c r="AD459" s="10">
        <v>0.307</v>
      </c>
      <c r="AE459" s="9">
        <v>43632.0</v>
      </c>
      <c r="AF459" s="9">
        <v>3256.0</v>
      </c>
      <c r="AG459" s="9">
        <v>32145.0</v>
      </c>
      <c r="AH459" s="9">
        <v>5685.0</v>
      </c>
      <c r="AI459" s="10">
        <v>0.19699999999999998</v>
      </c>
      <c r="AJ459" s="2">
        <v>1.363278296</v>
      </c>
      <c r="AK459" s="2">
        <v>4574.267791321164</v>
      </c>
      <c r="AL459" s="2" t="s">
        <v>59</v>
      </c>
      <c r="AM459" s="2" t="s">
        <v>64</v>
      </c>
    </row>
    <row r="460" ht="15.75" customHeight="1">
      <c r="A460" s="2" t="s">
        <v>547</v>
      </c>
      <c r="B460" s="2">
        <v>39.2</v>
      </c>
      <c r="C460" s="2">
        <v>34.3</v>
      </c>
      <c r="D460" s="2">
        <v>41.3</v>
      </c>
      <c r="E460" s="2">
        <v>3981.0</v>
      </c>
      <c r="F460" s="2">
        <v>1856.0</v>
      </c>
      <c r="G460" s="2">
        <v>2125.0</v>
      </c>
      <c r="H460" s="10">
        <f t="shared" si="2"/>
        <v>0.466214519</v>
      </c>
      <c r="I460" s="10">
        <f t="shared" si="3"/>
        <v>0.533785481</v>
      </c>
      <c r="J460" s="9">
        <v>1817.0</v>
      </c>
      <c r="K460" s="10">
        <f t="shared" si="4"/>
        <v>0.4564179854</v>
      </c>
      <c r="L460" s="9">
        <v>1268.0</v>
      </c>
      <c r="M460" s="9">
        <v>159.0</v>
      </c>
      <c r="N460" s="9">
        <v>10.0</v>
      </c>
      <c r="O460" s="10">
        <f t="shared" ref="O460:Q460" si="466">L460/$J460</f>
        <v>0.6978536048</v>
      </c>
      <c r="P460" s="10">
        <f t="shared" si="466"/>
        <v>0.08750687947</v>
      </c>
      <c r="Q460" s="10">
        <f t="shared" si="466"/>
        <v>0.005503577325</v>
      </c>
      <c r="R460" s="10">
        <v>0.311</v>
      </c>
      <c r="S460" s="10">
        <v>0.381</v>
      </c>
      <c r="T460" s="10">
        <v>0.252</v>
      </c>
      <c r="U460" s="9">
        <v>3979.0</v>
      </c>
      <c r="V460" s="10">
        <f t="shared" si="6"/>
        <v>0.9994976137</v>
      </c>
      <c r="W460" s="10">
        <v>0.20600000000000002</v>
      </c>
      <c r="X460" s="9">
        <v>801.0</v>
      </c>
      <c r="Y460" s="10">
        <f t="shared" si="7"/>
        <v>0.2012057272</v>
      </c>
      <c r="Z460" s="10">
        <v>0.46299999999999997</v>
      </c>
      <c r="AA460" s="9">
        <v>2437.0</v>
      </c>
      <c r="AB460" s="10">
        <f t="shared" si="8"/>
        <v>0.6121577493</v>
      </c>
      <c r="AC460" s="10">
        <f t="shared" si="9"/>
        <v>0.1866365235</v>
      </c>
      <c r="AD460" s="10">
        <v>0.14800000000000002</v>
      </c>
      <c r="AE460" s="9">
        <v>52528.0</v>
      </c>
      <c r="AF460" s="9">
        <v>1861.0</v>
      </c>
      <c r="AG460" s="9">
        <v>41307.0</v>
      </c>
      <c r="AH460" s="9">
        <v>3235.0</v>
      </c>
      <c r="AI460" s="10">
        <v>0.087</v>
      </c>
      <c r="AJ460" s="2">
        <v>1.853524587</v>
      </c>
      <c r="AK460" s="2">
        <v>2147.7999417549677</v>
      </c>
      <c r="AL460" s="2" t="s">
        <v>59</v>
      </c>
      <c r="AM460" s="2" t="s">
        <v>103</v>
      </c>
    </row>
    <row r="461" ht="15.75" hidden="1" customHeight="1">
      <c r="A461" s="2" t="s">
        <v>548</v>
      </c>
      <c r="B461" s="2">
        <v>31.6</v>
      </c>
      <c r="C461" s="2">
        <v>34.3</v>
      </c>
      <c r="D461" s="2">
        <v>30.9</v>
      </c>
      <c r="E461" s="2">
        <v>3208.0</v>
      </c>
      <c r="F461" s="2">
        <v>1602.0</v>
      </c>
      <c r="G461" s="2">
        <v>1606.0</v>
      </c>
      <c r="H461" s="10">
        <f t="shared" si="2"/>
        <v>0.4993765586</v>
      </c>
      <c r="I461" s="10">
        <f t="shared" si="3"/>
        <v>0.5006234414</v>
      </c>
      <c r="J461" s="9">
        <v>1048.0</v>
      </c>
      <c r="K461" s="10">
        <f t="shared" si="4"/>
        <v>0.3266832918</v>
      </c>
      <c r="L461" s="9">
        <v>813.0</v>
      </c>
      <c r="M461" s="9">
        <v>111.0</v>
      </c>
      <c r="N461" s="9">
        <v>1.0</v>
      </c>
      <c r="O461" s="10">
        <f t="shared" ref="O461:Q461" si="467">L461/$J461</f>
        <v>0.7757633588</v>
      </c>
      <c r="P461" s="10">
        <f t="shared" si="467"/>
        <v>0.1059160305</v>
      </c>
      <c r="Q461" s="10">
        <f t="shared" si="467"/>
        <v>0.0009541984733</v>
      </c>
      <c r="R461" s="10">
        <v>0.151</v>
      </c>
      <c r="S461" s="10">
        <v>0.145</v>
      </c>
      <c r="T461" s="10">
        <v>0.156</v>
      </c>
      <c r="U461" s="9">
        <v>3192.0</v>
      </c>
      <c r="V461" s="10">
        <f t="shared" si="6"/>
        <v>0.9950124688</v>
      </c>
      <c r="W461" s="10">
        <v>0.336</v>
      </c>
      <c r="X461" s="9">
        <v>828.0</v>
      </c>
      <c r="Y461" s="10">
        <f t="shared" si="7"/>
        <v>0.2581047382</v>
      </c>
      <c r="Z461" s="10">
        <v>0.41100000000000003</v>
      </c>
      <c r="AA461" s="9">
        <v>1847.0</v>
      </c>
      <c r="AB461" s="10">
        <f t="shared" si="8"/>
        <v>0.5757481297</v>
      </c>
      <c r="AC461" s="10">
        <f t="shared" si="9"/>
        <v>0.1661471322</v>
      </c>
      <c r="AD461" s="10">
        <v>0.36200000000000004</v>
      </c>
      <c r="AE461" s="9">
        <v>55996.0</v>
      </c>
      <c r="AF461" s="9">
        <v>1135.0</v>
      </c>
      <c r="AG461" s="9">
        <v>35403.0</v>
      </c>
      <c r="AH461" s="9">
        <v>2425.0</v>
      </c>
      <c r="AI461" s="10">
        <v>0.165</v>
      </c>
      <c r="AJ461" s="2">
        <v>1788.623351</v>
      </c>
      <c r="AK461" s="2">
        <v>1.7935581564483332</v>
      </c>
      <c r="AL461" s="2" t="s">
        <v>77</v>
      </c>
      <c r="AM461" s="2" t="s">
        <v>323</v>
      </c>
    </row>
    <row r="462" ht="15.75" customHeight="1">
      <c r="A462" s="2" t="s">
        <v>549</v>
      </c>
      <c r="B462" s="2">
        <v>34.7</v>
      </c>
      <c r="C462" s="2">
        <v>34.3</v>
      </c>
      <c r="D462" s="2">
        <v>35.4</v>
      </c>
      <c r="E462" s="2">
        <v>7600.0</v>
      </c>
      <c r="F462" s="2">
        <v>4019.0</v>
      </c>
      <c r="G462" s="2">
        <v>3581.0</v>
      </c>
      <c r="H462" s="10">
        <f t="shared" si="2"/>
        <v>0.5288157895</v>
      </c>
      <c r="I462" s="10">
        <f t="shared" si="3"/>
        <v>0.4711842105</v>
      </c>
      <c r="J462" s="9">
        <v>3609.0</v>
      </c>
      <c r="K462" s="10">
        <f t="shared" si="4"/>
        <v>0.4748684211</v>
      </c>
      <c r="L462" s="9">
        <v>2803.0</v>
      </c>
      <c r="M462" s="9">
        <v>497.0</v>
      </c>
      <c r="N462" s="9">
        <v>106.0</v>
      </c>
      <c r="O462" s="10">
        <f t="shared" ref="O462:Q462" si="468">L462/$J462</f>
        <v>0.7766694375</v>
      </c>
      <c r="P462" s="10">
        <f t="shared" si="468"/>
        <v>0.1377112774</v>
      </c>
      <c r="Q462" s="10">
        <f t="shared" si="468"/>
        <v>0.0293710169</v>
      </c>
      <c r="R462" s="10">
        <v>0.16699999999999998</v>
      </c>
      <c r="S462" s="10">
        <v>0.134</v>
      </c>
      <c r="T462" s="10">
        <v>0.203</v>
      </c>
      <c r="U462" s="9">
        <v>7569.0</v>
      </c>
      <c r="V462" s="10">
        <f t="shared" si="6"/>
        <v>0.9959210526</v>
      </c>
      <c r="W462" s="10">
        <v>0.067</v>
      </c>
      <c r="X462" s="9">
        <v>1823.0</v>
      </c>
      <c r="Y462" s="10">
        <f t="shared" si="7"/>
        <v>0.2398684211</v>
      </c>
      <c r="Z462" s="10">
        <v>0.046</v>
      </c>
      <c r="AA462" s="9">
        <v>5009.0</v>
      </c>
      <c r="AB462" s="10">
        <f t="shared" si="8"/>
        <v>0.6590789474</v>
      </c>
      <c r="AC462" s="10">
        <f t="shared" si="9"/>
        <v>0.1010526316</v>
      </c>
      <c r="AD462" s="10">
        <v>0.08</v>
      </c>
      <c r="AE462" s="9">
        <v>80585.0</v>
      </c>
      <c r="AF462" s="9">
        <v>2495.0</v>
      </c>
      <c r="AG462" s="9">
        <v>73051.0</v>
      </c>
      <c r="AH462" s="9">
        <v>5912.0</v>
      </c>
      <c r="AI462" s="10">
        <v>0.111</v>
      </c>
      <c r="AJ462" s="2">
        <v>6.931488102</v>
      </c>
      <c r="AK462" s="2">
        <v>1096.4456532511551</v>
      </c>
      <c r="AL462" s="2" t="s">
        <v>66</v>
      </c>
      <c r="AM462" s="2" t="s">
        <v>144</v>
      </c>
    </row>
    <row r="463" ht="15.75" customHeight="1">
      <c r="A463" s="2" t="s">
        <v>550</v>
      </c>
      <c r="B463" s="2">
        <v>34.8</v>
      </c>
      <c r="C463" s="2">
        <v>34.3</v>
      </c>
      <c r="D463" s="2">
        <v>35.0</v>
      </c>
      <c r="E463" s="2">
        <v>12105.0</v>
      </c>
      <c r="F463" s="2">
        <v>6106.0</v>
      </c>
      <c r="G463" s="2">
        <v>5999.0</v>
      </c>
      <c r="H463" s="10">
        <f t="shared" si="2"/>
        <v>0.5044196613</v>
      </c>
      <c r="I463" s="10">
        <f t="shared" si="3"/>
        <v>0.4955803387</v>
      </c>
      <c r="J463" s="9">
        <v>5823.0</v>
      </c>
      <c r="K463" s="10">
        <f t="shared" si="4"/>
        <v>0.4810408922</v>
      </c>
      <c r="L463" s="9">
        <v>4212.0</v>
      </c>
      <c r="M463" s="9">
        <v>712.0</v>
      </c>
      <c r="N463" s="9">
        <v>190.0</v>
      </c>
      <c r="O463" s="10">
        <f t="shared" ref="O463:Q463" si="469">L463/$J463</f>
        <v>0.7233384853</v>
      </c>
      <c r="P463" s="10">
        <f t="shared" si="469"/>
        <v>0.1222737421</v>
      </c>
      <c r="Q463" s="10">
        <f t="shared" si="469"/>
        <v>0.03262922892</v>
      </c>
      <c r="R463" s="10">
        <v>0.614</v>
      </c>
      <c r="S463" s="10">
        <v>0.625</v>
      </c>
      <c r="T463" s="10">
        <v>0.604</v>
      </c>
      <c r="U463" s="9">
        <v>11829.0</v>
      </c>
      <c r="V463" s="10">
        <f t="shared" si="6"/>
        <v>0.9771995043</v>
      </c>
      <c r="W463" s="10">
        <v>0.027999999999999997</v>
      </c>
      <c r="X463" s="9">
        <v>4185.0</v>
      </c>
      <c r="Y463" s="10">
        <f t="shared" si="7"/>
        <v>0.3457249071</v>
      </c>
      <c r="Z463" s="10">
        <v>0.037000000000000005</v>
      </c>
      <c r="AA463" s="9">
        <v>7153.0</v>
      </c>
      <c r="AB463" s="10">
        <f t="shared" si="8"/>
        <v>0.5909128459</v>
      </c>
      <c r="AC463" s="10">
        <f t="shared" si="9"/>
        <v>0.06336224701</v>
      </c>
      <c r="AD463" s="10">
        <v>0.021</v>
      </c>
      <c r="AE463" s="9">
        <v>151297.0</v>
      </c>
      <c r="AF463" s="9">
        <v>3893.0</v>
      </c>
      <c r="AG463" s="9">
        <v>131650.0</v>
      </c>
      <c r="AH463" s="9">
        <v>7998.0</v>
      </c>
      <c r="AI463" s="10">
        <v>0.036000000000000004</v>
      </c>
      <c r="AJ463" s="2">
        <v>30.83969819</v>
      </c>
      <c r="AK463" s="2">
        <v>392.5135688884639</v>
      </c>
      <c r="AL463" s="2" t="s">
        <v>66</v>
      </c>
      <c r="AM463" s="2" t="s">
        <v>64</v>
      </c>
    </row>
    <row r="464" ht="15.75" customHeight="1">
      <c r="A464" s="2" t="s">
        <v>551</v>
      </c>
      <c r="B464" s="2">
        <v>34.9</v>
      </c>
      <c r="C464" s="2">
        <v>34.3</v>
      </c>
      <c r="D464" s="2">
        <v>39.2</v>
      </c>
      <c r="E464" s="2">
        <v>3771.0</v>
      </c>
      <c r="F464" s="2">
        <v>1984.0</v>
      </c>
      <c r="G464" s="2">
        <v>1787.0</v>
      </c>
      <c r="H464" s="10">
        <f t="shared" si="2"/>
        <v>0.5261203925</v>
      </c>
      <c r="I464" s="10">
        <f t="shared" si="3"/>
        <v>0.4738796075</v>
      </c>
      <c r="J464" s="9">
        <v>1568.0</v>
      </c>
      <c r="K464" s="10">
        <f t="shared" si="4"/>
        <v>0.4158048263</v>
      </c>
      <c r="L464" s="9">
        <v>1390.0</v>
      </c>
      <c r="M464" s="9">
        <v>107.0</v>
      </c>
      <c r="N464" s="9">
        <v>7.0</v>
      </c>
      <c r="O464" s="10">
        <f t="shared" ref="O464:Q464" si="470">L464/$J464</f>
        <v>0.8864795918</v>
      </c>
      <c r="P464" s="10">
        <f t="shared" si="470"/>
        <v>0.06823979592</v>
      </c>
      <c r="Q464" s="10">
        <f t="shared" si="470"/>
        <v>0.004464285714</v>
      </c>
      <c r="R464" s="10">
        <v>0.057</v>
      </c>
      <c r="S464" s="10">
        <v>0.083</v>
      </c>
      <c r="T464" s="10">
        <v>0.028999999999999998</v>
      </c>
      <c r="U464" s="9">
        <v>3642.0</v>
      </c>
      <c r="V464" s="10">
        <f t="shared" si="6"/>
        <v>0.9657915672</v>
      </c>
      <c r="W464" s="10">
        <v>0.16899999999999998</v>
      </c>
      <c r="X464" s="9">
        <v>908.0</v>
      </c>
      <c r="Y464" s="10">
        <f t="shared" si="7"/>
        <v>0.2407849377</v>
      </c>
      <c r="Z464" s="10">
        <v>0.24100000000000002</v>
      </c>
      <c r="AA464" s="9">
        <v>2389.0</v>
      </c>
      <c r="AB464" s="10">
        <f t="shared" si="8"/>
        <v>0.6335189605</v>
      </c>
      <c r="AC464" s="10">
        <f t="shared" si="9"/>
        <v>0.1256961018</v>
      </c>
      <c r="AD464" s="10">
        <v>0.165</v>
      </c>
      <c r="AE464" s="9">
        <v>65211.0</v>
      </c>
      <c r="AF464" s="9">
        <v>1256.0</v>
      </c>
      <c r="AG464" s="9">
        <v>61034.0</v>
      </c>
      <c r="AH464" s="9">
        <v>2813.0</v>
      </c>
      <c r="AI464" s="10">
        <v>0.154</v>
      </c>
      <c r="AJ464" s="2">
        <v>5.239196813</v>
      </c>
      <c r="AK464" s="2">
        <v>719.7668143794543</v>
      </c>
      <c r="AL464" s="2" t="s">
        <v>66</v>
      </c>
      <c r="AM464" s="2" t="s">
        <v>60</v>
      </c>
    </row>
    <row r="465" ht="15.75" hidden="1" customHeight="1">
      <c r="A465" s="2" t="s">
        <v>552</v>
      </c>
      <c r="B465" s="2">
        <v>32.0</v>
      </c>
      <c r="C465" s="2">
        <v>34.4</v>
      </c>
      <c r="D465" s="2">
        <v>29.9</v>
      </c>
      <c r="E465" s="2">
        <v>3375.0</v>
      </c>
      <c r="F465" s="2">
        <v>1753.0</v>
      </c>
      <c r="G465" s="2">
        <v>1622.0</v>
      </c>
      <c r="H465" s="10">
        <f t="shared" si="2"/>
        <v>0.5194074074</v>
      </c>
      <c r="I465" s="10">
        <f t="shared" si="3"/>
        <v>0.4805925926</v>
      </c>
      <c r="J465" s="9">
        <v>2566.0</v>
      </c>
      <c r="K465" s="10">
        <f t="shared" si="4"/>
        <v>0.7602962963</v>
      </c>
      <c r="L465" s="9">
        <v>891.0</v>
      </c>
      <c r="M465" s="9">
        <v>141.0</v>
      </c>
      <c r="N465" s="9">
        <v>621.0</v>
      </c>
      <c r="O465" s="10">
        <f t="shared" ref="O465:Q465" si="471">L465/$J465</f>
        <v>0.3472330475</v>
      </c>
      <c r="P465" s="10">
        <f t="shared" si="471"/>
        <v>0.05494933749</v>
      </c>
      <c r="Q465" s="10">
        <f t="shared" si="471"/>
        <v>0.2420109119</v>
      </c>
      <c r="R465" s="10">
        <v>0.67</v>
      </c>
      <c r="S465" s="10">
        <v>0.639</v>
      </c>
      <c r="T465" s="10">
        <v>0.7090000000000001</v>
      </c>
      <c r="U465" s="9">
        <v>3369.0</v>
      </c>
      <c r="V465" s="10">
        <f t="shared" si="6"/>
        <v>0.9982222222</v>
      </c>
      <c r="W465" s="10">
        <v>0.13699999999999998</v>
      </c>
      <c r="X465" s="9">
        <v>96.0</v>
      </c>
      <c r="Y465" s="10">
        <f t="shared" si="7"/>
        <v>0.02844444444</v>
      </c>
      <c r="Z465" s="10">
        <v>0.0</v>
      </c>
      <c r="AA465" s="9">
        <v>3099.0</v>
      </c>
      <c r="AB465" s="10">
        <f t="shared" si="8"/>
        <v>0.9182222222</v>
      </c>
      <c r="AC465" s="10">
        <f t="shared" si="9"/>
        <v>0.05333333333</v>
      </c>
      <c r="AD465" s="10">
        <v>0.14300000000000002</v>
      </c>
      <c r="AE465" s="9">
        <v>95675.0</v>
      </c>
      <c r="AF465" s="9">
        <v>2291.0</v>
      </c>
      <c r="AG465" s="9">
        <v>73634.0</v>
      </c>
      <c r="AH465" s="9">
        <v>3273.0</v>
      </c>
      <c r="AI465" s="10">
        <v>0.038</v>
      </c>
      <c r="AJ465" s="2">
        <v>0.862092603</v>
      </c>
      <c r="AK465" s="2">
        <v>3914.8926556791253</v>
      </c>
      <c r="AL465" s="2" t="s">
        <v>59</v>
      </c>
      <c r="AM465" s="2" t="s">
        <v>64</v>
      </c>
    </row>
    <row r="466" ht="15.75" customHeight="1">
      <c r="A466" s="2" t="s">
        <v>553</v>
      </c>
      <c r="B466" s="2">
        <v>35.9</v>
      </c>
      <c r="C466" s="2">
        <v>34.4</v>
      </c>
      <c r="D466" s="2">
        <v>39.7</v>
      </c>
      <c r="E466" s="2">
        <v>4627.0</v>
      </c>
      <c r="F466" s="2">
        <v>2221.0</v>
      </c>
      <c r="G466" s="2">
        <v>2406.0</v>
      </c>
      <c r="H466" s="10">
        <f t="shared" si="2"/>
        <v>0.4800086449</v>
      </c>
      <c r="I466" s="10">
        <f t="shared" si="3"/>
        <v>0.5199913551</v>
      </c>
      <c r="J466" s="9">
        <v>1685.0</v>
      </c>
      <c r="K466" s="10">
        <f t="shared" si="4"/>
        <v>0.3641668468</v>
      </c>
      <c r="L466" s="9">
        <v>1008.0</v>
      </c>
      <c r="M466" s="9">
        <v>74.0</v>
      </c>
      <c r="N466" s="9">
        <v>162.0</v>
      </c>
      <c r="O466" s="10">
        <f t="shared" ref="O466:Q466" si="472">L466/$J466</f>
        <v>0.5982195846</v>
      </c>
      <c r="P466" s="10">
        <f t="shared" si="472"/>
        <v>0.04391691395</v>
      </c>
      <c r="Q466" s="10">
        <f t="shared" si="472"/>
        <v>0.09614243323</v>
      </c>
      <c r="R466" s="10">
        <v>0.203</v>
      </c>
      <c r="S466" s="10">
        <v>0.179</v>
      </c>
      <c r="T466" s="10">
        <v>0.222</v>
      </c>
      <c r="U466" s="9">
        <v>4523.0</v>
      </c>
      <c r="V466" s="10">
        <f t="shared" si="6"/>
        <v>0.9775232332</v>
      </c>
      <c r="W466" s="10">
        <v>0.19399999999999998</v>
      </c>
      <c r="X466" s="9">
        <v>1089.0</v>
      </c>
      <c r="Y466" s="10">
        <f t="shared" si="7"/>
        <v>0.2353576832</v>
      </c>
      <c r="Z466" s="10">
        <v>0.301</v>
      </c>
      <c r="AA466" s="9">
        <v>2721.0</v>
      </c>
      <c r="AB466" s="10">
        <f t="shared" si="8"/>
        <v>0.5880700238</v>
      </c>
      <c r="AC466" s="10">
        <f t="shared" si="9"/>
        <v>0.1765722931</v>
      </c>
      <c r="AD466" s="10">
        <v>0.183</v>
      </c>
      <c r="AE466" s="9">
        <v>47711.0</v>
      </c>
      <c r="AF466" s="9">
        <v>1908.0</v>
      </c>
      <c r="AG466" s="9">
        <v>41418.0</v>
      </c>
      <c r="AH466" s="9">
        <v>3587.0</v>
      </c>
      <c r="AI466" s="10">
        <v>0.122</v>
      </c>
      <c r="AJ466" s="2">
        <v>2.492083045</v>
      </c>
      <c r="AK466" s="2">
        <v>1856.6796998532604</v>
      </c>
      <c r="AL466" s="2" t="s">
        <v>59</v>
      </c>
      <c r="AM466" s="2" t="s">
        <v>64</v>
      </c>
    </row>
    <row r="467" ht="15.75" customHeight="1">
      <c r="A467" s="2" t="s">
        <v>554</v>
      </c>
      <c r="B467" s="2">
        <v>38.4</v>
      </c>
      <c r="C467" s="2">
        <v>34.4</v>
      </c>
      <c r="D467" s="2">
        <v>40.7</v>
      </c>
      <c r="E467" s="2">
        <v>4288.0</v>
      </c>
      <c r="F467" s="2">
        <v>2079.0</v>
      </c>
      <c r="G467" s="2">
        <v>2209.0</v>
      </c>
      <c r="H467" s="10">
        <f t="shared" si="2"/>
        <v>0.4848414179</v>
      </c>
      <c r="I467" s="10">
        <f t="shared" si="3"/>
        <v>0.5151585821</v>
      </c>
      <c r="J467" s="9">
        <v>1967.0</v>
      </c>
      <c r="K467" s="10">
        <f t="shared" si="4"/>
        <v>0.4587220149</v>
      </c>
      <c r="L467" s="9">
        <v>1535.0</v>
      </c>
      <c r="M467" s="9">
        <v>133.0</v>
      </c>
      <c r="N467" s="9">
        <v>55.0</v>
      </c>
      <c r="O467" s="10">
        <f t="shared" ref="O467:Q467" si="473">L467/$J467</f>
        <v>0.7803762074</v>
      </c>
      <c r="P467" s="10">
        <f t="shared" si="473"/>
        <v>0.06761565836</v>
      </c>
      <c r="Q467" s="10">
        <f t="shared" si="473"/>
        <v>0.02796136248</v>
      </c>
      <c r="R467" s="10">
        <v>0.19399999999999998</v>
      </c>
      <c r="S467" s="10">
        <v>0.231</v>
      </c>
      <c r="T467" s="10">
        <v>0.162</v>
      </c>
      <c r="U467" s="9">
        <v>4280.0</v>
      </c>
      <c r="V467" s="10">
        <f t="shared" si="6"/>
        <v>0.9981343284</v>
      </c>
      <c r="W467" s="10">
        <v>0.09300000000000001</v>
      </c>
      <c r="X467" s="9">
        <v>838.0</v>
      </c>
      <c r="Y467" s="10">
        <f t="shared" si="7"/>
        <v>0.1954291045</v>
      </c>
      <c r="Z467" s="10">
        <v>0.136</v>
      </c>
      <c r="AA467" s="9">
        <v>2790.0</v>
      </c>
      <c r="AB467" s="10">
        <f t="shared" si="8"/>
        <v>0.6506529851</v>
      </c>
      <c r="AC467" s="10">
        <f t="shared" si="9"/>
        <v>0.1539179104</v>
      </c>
      <c r="AD467" s="10">
        <v>0.092</v>
      </c>
      <c r="AE467" s="9">
        <v>64002.0</v>
      </c>
      <c r="AF467" s="9">
        <v>1769.0</v>
      </c>
      <c r="AG467" s="9">
        <v>57207.0</v>
      </c>
      <c r="AH467" s="9">
        <v>3578.0</v>
      </c>
      <c r="AI467" s="10">
        <v>0.09699999999999999</v>
      </c>
      <c r="AJ467" s="2">
        <v>2.407946733</v>
      </c>
      <c r="AK467" s="2">
        <v>1780.7702891573888</v>
      </c>
      <c r="AL467" s="2" t="s">
        <v>59</v>
      </c>
      <c r="AM467" s="2" t="s">
        <v>60</v>
      </c>
    </row>
    <row r="468" ht="15.75" customHeight="1">
      <c r="A468" s="2" t="s">
        <v>555</v>
      </c>
      <c r="B468" s="2">
        <v>39.2</v>
      </c>
      <c r="C468" s="2">
        <v>34.4</v>
      </c>
      <c r="D468" s="2">
        <v>44.2</v>
      </c>
      <c r="E468" s="2">
        <v>5799.0</v>
      </c>
      <c r="F468" s="2">
        <v>2688.0</v>
      </c>
      <c r="G468" s="2">
        <v>3111.0</v>
      </c>
      <c r="H468" s="10">
        <f t="shared" si="2"/>
        <v>0.4635281945</v>
      </c>
      <c r="I468" s="10">
        <f t="shared" si="3"/>
        <v>0.5364718055</v>
      </c>
      <c r="J468" s="9">
        <v>2679.0</v>
      </c>
      <c r="K468" s="10">
        <f t="shared" si="4"/>
        <v>0.4619762028</v>
      </c>
      <c r="L468" s="9">
        <v>1900.0</v>
      </c>
      <c r="M468" s="9">
        <v>363.0</v>
      </c>
      <c r="N468" s="9">
        <v>300.0</v>
      </c>
      <c r="O468" s="10">
        <f t="shared" ref="O468:Q468" si="474">L468/$J468</f>
        <v>0.7092198582</v>
      </c>
      <c r="P468" s="10">
        <f t="shared" si="474"/>
        <v>0.1354983203</v>
      </c>
      <c r="Q468" s="10">
        <f t="shared" si="474"/>
        <v>0.1119820829</v>
      </c>
      <c r="R468" s="10">
        <v>0.212</v>
      </c>
      <c r="S468" s="10">
        <v>0.19</v>
      </c>
      <c r="T468" s="10">
        <v>0.231</v>
      </c>
      <c r="U468" s="9">
        <v>5676.0</v>
      </c>
      <c r="V468" s="10">
        <f t="shared" si="6"/>
        <v>0.9787894465</v>
      </c>
      <c r="W468" s="10">
        <v>0.17600000000000002</v>
      </c>
      <c r="X468" s="9">
        <v>1396.0</v>
      </c>
      <c r="Y468" s="10">
        <f t="shared" si="7"/>
        <v>0.2407311605</v>
      </c>
      <c r="Z468" s="10">
        <v>0.297</v>
      </c>
      <c r="AA468" s="9">
        <v>3495.0</v>
      </c>
      <c r="AB468" s="10">
        <f t="shared" si="8"/>
        <v>0.602690119</v>
      </c>
      <c r="AC468" s="10">
        <f t="shared" si="9"/>
        <v>0.1565787205</v>
      </c>
      <c r="AD468" s="10">
        <v>0.131</v>
      </c>
      <c r="AE468" s="9">
        <v>55999.0</v>
      </c>
      <c r="AF468" s="9">
        <v>2308.0</v>
      </c>
      <c r="AG468" s="9">
        <v>47429.0</v>
      </c>
      <c r="AH468" s="9">
        <v>4645.0</v>
      </c>
      <c r="AI468" s="10">
        <v>0.06</v>
      </c>
      <c r="AJ468" s="2">
        <v>3.266212505</v>
      </c>
      <c r="AK468" s="2">
        <v>1775.4509209436758</v>
      </c>
      <c r="AL468" s="2" t="s">
        <v>59</v>
      </c>
      <c r="AM468" s="2" t="s">
        <v>64</v>
      </c>
    </row>
    <row r="469" ht="15.75" customHeight="1">
      <c r="A469" s="2" t="s">
        <v>556</v>
      </c>
      <c r="B469" s="2">
        <v>37.3</v>
      </c>
      <c r="C469" s="2">
        <v>34.5</v>
      </c>
      <c r="D469" s="2">
        <v>38.7</v>
      </c>
      <c r="E469" s="2">
        <v>4721.0</v>
      </c>
      <c r="F469" s="2">
        <v>2251.0</v>
      </c>
      <c r="G469" s="2">
        <v>2470.0</v>
      </c>
      <c r="H469" s="10">
        <f t="shared" si="2"/>
        <v>0.4768057615</v>
      </c>
      <c r="I469" s="10">
        <f t="shared" si="3"/>
        <v>0.5231942385</v>
      </c>
      <c r="J469" s="9">
        <v>2285.0</v>
      </c>
      <c r="K469" s="10">
        <f t="shared" si="4"/>
        <v>0.4840076255</v>
      </c>
      <c r="L469" s="9">
        <v>1762.0</v>
      </c>
      <c r="M469" s="9">
        <v>145.0</v>
      </c>
      <c r="N469" s="9">
        <v>167.0</v>
      </c>
      <c r="O469" s="10">
        <f t="shared" ref="O469:Q469" si="475">L469/$J469</f>
        <v>0.7711159737</v>
      </c>
      <c r="P469" s="10">
        <f t="shared" si="475"/>
        <v>0.06345733042</v>
      </c>
      <c r="Q469" s="10">
        <f t="shared" si="475"/>
        <v>0.07308533917</v>
      </c>
      <c r="R469" s="10">
        <v>0.157</v>
      </c>
      <c r="S469" s="10">
        <v>0.13699999999999998</v>
      </c>
      <c r="T469" s="10">
        <v>0.174</v>
      </c>
      <c r="U469" s="9">
        <v>4701.0</v>
      </c>
      <c r="V469" s="10">
        <f t="shared" si="6"/>
        <v>0.9957636094</v>
      </c>
      <c r="W469" s="10">
        <v>0.141</v>
      </c>
      <c r="X469" s="9">
        <v>1047.0</v>
      </c>
      <c r="Y469" s="10">
        <f t="shared" si="7"/>
        <v>0.2217750477</v>
      </c>
      <c r="Z469" s="10">
        <v>0.243</v>
      </c>
      <c r="AA469" s="9">
        <v>3123.0</v>
      </c>
      <c r="AB469" s="10">
        <f t="shared" si="8"/>
        <v>0.6615123914</v>
      </c>
      <c r="AC469" s="10">
        <f t="shared" si="9"/>
        <v>0.1167125609</v>
      </c>
      <c r="AD469" s="10">
        <v>0.122</v>
      </c>
      <c r="AE469" s="9">
        <v>62121.0</v>
      </c>
      <c r="AF469" s="9">
        <v>1870.0</v>
      </c>
      <c r="AG469" s="9">
        <v>48571.0</v>
      </c>
      <c r="AH469" s="9">
        <v>3748.0</v>
      </c>
      <c r="AI469" s="10">
        <v>0.09</v>
      </c>
      <c r="AJ469" s="2">
        <v>2.726092386</v>
      </c>
      <c r="AK469" s="2">
        <v>1731.7828347435911</v>
      </c>
      <c r="AL469" s="2" t="s">
        <v>59</v>
      </c>
      <c r="AM469" s="2" t="s">
        <v>144</v>
      </c>
    </row>
    <row r="470" ht="15.75" customHeight="1">
      <c r="A470" s="2" t="s">
        <v>557</v>
      </c>
      <c r="B470" s="2">
        <v>38.2</v>
      </c>
      <c r="C470" s="2">
        <v>34.5</v>
      </c>
      <c r="D470" s="2">
        <v>40.1</v>
      </c>
      <c r="E470" s="2">
        <v>3913.0</v>
      </c>
      <c r="F470" s="2">
        <v>1880.0</v>
      </c>
      <c r="G470" s="2">
        <v>2033.0</v>
      </c>
      <c r="H470" s="10">
        <f t="shared" si="2"/>
        <v>0.4804497828</v>
      </c>
      <c r="I470" s="10">
        <f t="shared" si="3"/>
        <v>0.5195502172</v>
      </c>
      <c r="J470" s="9">
        <v>1313.0</v>
      </c>
      <c r="K470" s="10">
        <f t="shared" si="4"/>
        <v>0.3355481728</v>
      </c>
      <c r="L470" s="9">
        <v>949.0</v>
      </c>
      <c r="M470" s="9">
        <v>196.0</v>
      </c>
      <c r="N470" s="9">
        <v>4.0</v>
      </c>
      <c r="O470" s="10">
        <f t="shared" ref="O470:Q470" si="476">L470/$J470</f>
        <v>0.7227722772</v>
      </c>
      <c r="P470" s="10">
        <f t="shared" si="476"/>
        <v>0.1492764661</v>
      </c>
      <c r="Q470" s="10">
        <f t="shared" si="476"/>
        <v>0.003046458492</v>
      </c>
      <c r="R470" s="10">
        <v>0.10300000000000001</v>
      </c>
      <c r="S470" s="10">
        <v>0.133</v>
      </c>
      <c r="T470" s="10">
        <v>0.078</v>
      </c>
      <c r="U470" s="9">
        <v>3810.0</v>
      </c>
      <c r="V470" s="10">
        <f t="shared" si="6"/>
        <v>0.9736774853</v>
      </c>
      <c r="W470" s="10">
        <v>0.257</v>
      </c>
      <c r="X470" s="9">
        <v>967.0</v>
      </c>
      <c r="Y470" s="10">
        <f t="shared" si="7"/>
        <v>0.2471249681</v>
      </c>
      <c r="Z470" s="10">
        <v>0.359</v>
      </c>
      <c r="AA470" s="9">
        <v>2163.0</v>
      </c>
      <c r="AB470" s="10">
        <f t="shared" si="8"/>
        <v>0.5527728086</v>
      </c>
      <c r="AC470" s="10">
        <f t="shared" si="9"/>
        <v>0.2001022234</v>
      </c>
      <c r="AD470" s="10">
        <v>0.254</v>
      </c>
      <c r="AE470" s="9">
        <v>39185.0</v>
      </c>
      <c r="AF470" s="9">
        <v>1621.0</v>
      </c>
      <c r="AG470" s="9">
        <v>31711.0</v>
      </c>
      <c r="AH470" s="9">
        <v>3009.0</v>
      </c>
      <c r="AI470" s="10">
        <v>0.113</v>
      </c>
      <c r="AJ470" s="2">
        <v>1.850881644</v>
      </c>
      <c r="AK470" s="2">
        <v>2114.127617335644</v>
      </c>
      <c r="AL470" s="2" t="s">
        <v>59</v>
      </c>
      <c r="AM470" s="2" t="s">
        <v>396</v>
      </c>
    </row>
    <row r="471" ht="15.75" customHeight="1">
      <c r="A471" s="2" t="s">
        <v>558</v>
      </c>
      <c r="B471" s="2">
        <v>40.5</v>
      </c>
      <c r="C471" s="2">
        <v>34.5</v>
      </c>
      <c r="D471" s="2">
        <v>48.0</v>
      </c>
      <c r="E471" s="2">
        <v>4402.0</v>
      </c>
      <c r="F471" s="2">
        <v>2301.0</v>
      </c>
      <c r="G471" s="2">
        <v>2101.0</v>
      </c>
      <c r="H471" s="10">
        <f t="shared" si="2"/>
        <v>0.5227169468</v>
      </c>
      <c r="I471" s="10">
        <f t="shared" si="3"/>
        <v>0.4772830532</v>
      </c>
      <c r="J471" s="9">
        <v>2358.0</v>
      </c>
      <c r="K471" s="10">
        <f t="shared" si="4"/>
        <v>0.5356656065</v>
      </c>
      <c r="L471" s="9">
        <v>1872.0</v>
      </c>
      <c r="M471" s="9">
        <v>232.0</v>
      </c>
      <c r="N471" s="9">
        <v>26.0</v>
      </c>
      <c r="O471" s="10">
        <f t="shared" ref="O471:Q471" si="477">L471/$J471</f>
        <v>0.7938931298</v>
      </c>
      <c r="P471" s="10">
        <f t="shared" si="477"/>
        <v>0.0983884648</v>
      </c>
      <c r="Q471" s="10">
        <f t="shared" si="477"/>
        <v>0.01102629347</v>
      </c>
      <c r="R471" s="10">
        <v>0.488</v>
      </c>
      <c r="S471" s="10">
        <v>0.478</v>
      </c>
      <c r="T471" s="10">
        <v>0.498</v>
      </c>
      <c r="U471" s="9">
        <v>4398.0</v>
      </c>
      <c r="V471" s="10">
        <f t="shared" si="6"/>
        <v>0.9990913221</v>
      </c>
      <c r="W471" s="10">
        <v>0.098</v>
      </c>
      <c r="X471" s="9">
        <v>970.0</v>
      </c>
      <c r="Y471" s="10">
        <f t="shared" si="7"/>
        <v>0.2203543844</v>
      </c>
      <c r="Z471" s="10">
        <v>0.134</v>
      </c>
      <c r="AA471" s="9">
        <v>2736.0</v>
      </c>
      <c r="AB471" s="10">
        <f t="shared" si="8"/>
        <v>0.6215356656</v>
      </c>
      <c r="AC471" s="10">
        <f t="shared" si="9"/>
        <v>0.15810995</v>
      </c>
      <c r="AD471" s="10">
        <v>0.1</v>
      </c>
      <c r="AE471" s="9">
        <v>67866.0</v>
      </c>
      <c r="AF471" s="9">
        <v>1950.0</v>
      </c>
      <c r="AG471" s="9">
        <v>54947.0</v>
      </c>
      <c r="AH471" s="9">
        <v>3496.0</v>
      </c>
      <c r="AI471" s="10">
        <v>0.076</v>
      </c>
      <c r="AJ471" s="2">
        <v>2.038229381</v>
      </c>
      <c r="AK471" s="2">
        <v>2159.7176652611506</v>
      </c>
      <c r="AL471" s="2" t="s">
        <v>59</v>
      </c>
      <c r="AM471" s="2" t="s">
        <v>78</v>
      </c>
    </row>
    <row r="472" ht="15.75" customHeight="1">
      <c r="A472" s="2" t="s">
        <v>559</v>
      </c>
      <c r="B472" s="2">
        <v>37.6</v>
      </c>
      <c r="C472" s="2">
        <v>34.5</v>
      </c>
      <c r="D472" s="2">
        <v>40.5</v>
      </c>
      <c r="E472" s="2">
        <v>6530.0</v>
      </c>
      <c r="F472" s="2">
        <v>3704.0</v>
      </c>
      <c r="G472" s="2">
        <v>2826.0</v>
      </c>
      <c r="H472" s="10">
        <f t="shared" si="2"/>
        <v>0.5672281776</v>
      </c>
      <c r="I472" s="10">
        <f t="shared" si="3"/>
        <v>0.4327718224</v>
      </c>
      <c r="J472" s="9">
        <v>2971.0</v>
      </c>
      <c r="K472" s="10">
        <f t="shared" si="4"/>
        <v>0.4549770291</v>
      </c>
      <c r="L472" s="9">
        <v>2259.0</v>
      </c>
      <c r="M472" s="9">
        <v>295.0</v>
      </c>
      <c r="N472" s="9">
        <v>89.0</v>
      </c>
      <c r="O472" s="10">
        <f t="shared" ref="O472:Q472" si="478">L472/$J472</f>
        <v>0.7603500505</v>
      </c>
      <c r="P472" s="10">
        <f t="shared" si="478"/>
        <v>0.09929316728</v>
      </c>
      <c r="Q472" s="10">
        <f t="shared" si="478"/>
        <v>0.02995624369</v>
      </c>
      <c r="R472" s="10">
        <v>0.23399999999999999</v>
      </c>
      <c r="S472" s="10">
        <v>0.28800000000000003</v>
      </c>
      <c r="T472" s="10">
        <v>0.17600000000000002</v>
      </c>
      <c r="U472" s="9">
        <v>6516.0</v>
      </c>
      <c r="V472" s="10">
        <f t="shared" si="6"/>
        <v>0.997856049</v>
      </c>
      <c r="W472" s="10">
        <v>0.037000000000000005</v>
      </c>
      <c r="X472" s="9">
        <v>1762.0</v>
      </c>
      <c r="Y472" s="10">
        <f t="shared" si="7"/>
        <v>0.2698315467</v>
      </c>
      <c r="Z472" s="10">
        <v>0.008</v>
      </c>
      <c r="AA472" s="9">
        <v>3962.0</v>
      </c>
      <c r="AB472" s="10">
        <f t="shared" si="8"/>
        <v>0.6067381317</v>
      </c>
      <c r="AC472" s="10">
        <f t="shared" si="9"/>
        <v>0.1234303216</v>
      </c>
      <c r="AD472" s="10">
        <v>0.053</v>
      </c>
      <c r="AE472" s="9">
        <v>87974.0</v>
      </c>
      <c r="AF472" s="9">
        <v>2261.0</v>
      </c>
      <c r="AG472" s="9">
        <v>77772.0</v>
      </c>
      <c r="AH472" s="9">
        <v>5021.0</v>
      </c>
      <c r="AI472" s="10">
        <v>0.08900000000000001</v>
      </c>
      <c r="AJ472" s="2">
        <v>6.519279528</v>
      </c>
      <c r="AK472" s="2">
        <v>1001.6444258838658</v>
      </c>
      <c r="AL472" s="2" t="s">
        <v>66</v>
      </c>
      <c r="AM472" s="2" t="s">
        <v>95</v>
      </c>
    </row>
    <row r="473" ht="15.75" hidden="1" customHeight="1">
      <c r="A473" s="2" t="s">
        <v>560</v>
      </c>
      <c r="B473" s="2">
        <v>34.3</v>
      </c>
      <c r="C473" s="2">
        <v>34.6</v>
      </c>
      <c r="D473" s="2">
        <v>32.4</v>
      </c>
      <c r="E473" s="2">
        <v>4894.0</v>
      </c>
      <c r="F473" s="2">
        <v>2561.0</v>
      </c>
      <c r="G473" s="2">
        <v>2333.0</v>
      </c>
      <c r="H473" s="10">
        <f t="shared" si="2"/>
        <v>0.5232938292</v>
      </c>
      <c r="I473" s="10">
        <f t="shared" si="3"/>
        <v>0.4767061708</v>
      </c>
      <c r="J473" s="9">
        <v>1886.0</v>
      </c>
      <c r="K473" s="10">
        <f t="shared" si="4"/>
        <v>0.3853698406</v>
      </c>
      <c r="L473" s="9">
        <v>1415.0</v>
      </c>
      <c r="M473" s="9">
        <v>196.0</v>
      </c>
      <c r="N473" s="9">
        <v>77.0</v>
      </c>
      <c r="O473" s="10">
        <f t="shared" ref="O473:Q473" si="479">L473/$J473</f>
        <v>0.7502651113</v>
      </c>
      <c r="P473" s="10">
        <f t="shared" si="479"/>
        <v>0.1039236479</v>
      </c>
      <c r="Q473" s="10">
        <f t="shared" si="479"/>
        <v>0.0408271474</v>
      </c>
      <c r="R473" s="10">
        <v>0.147</v>
      </c>
      <c r="S473" s="10">
        <v>0.11599999999999999</v>
      </c>
      <c r="T473" s="10">
        <v>0.183</v>
      </c>
      <c r="U473" s="9">
        <v>4842.0</v>
      </c>
      <c r="V473" s="10">
        <f t="shared" si="6"/>
        <v>0.9893747446</v>
      </c>
      <c r="W473" s="10">
        <v>0.311</v>
      </c>
      <c r="X473" s="9">
        <v>1192.0</v>
      </c>
      <c r="Y473" s="10">
        <f t="shared" si="7"/>
        <v>0.2435635472</v>
      </c>
      <c r="Z473" s="10">
        <v>0.414</v>
      </c>
      <c r="AA473" s="9">
        <v>3149.0</v>
      </c>
      <c r="AB473" s="10">
        <f t="shared" si="8"/>
        <v>0.6434409481</v>
      </c>
      <c r="AC473" s="10">
        <f t="shared" si="9"/>
        <v>0.1129955047</v>
      </c>
      <c r="AD473" s="10">
        <v>0.295</v>
      </c>
      <c r="AE473" s="9">
        <v>43796.0</v>
      </c>
      <c r="AF473" s="9">
        <v>1872.0</v>
      </c>
      <c r="AG473" s="9">
        <v>33855.0</v>
      </c>
      <c r="AH473" s="9">
        <v>3784.0</v>
      </c>
      <c r="AI473" s="10">
        <v>0.145</v>
      </c>
      <c r="AJ473" s="2">
        <v>1.881303057</v>
      </c>
      <c r="AK473" s="2">
        <v>2601.388426915207</v>
      </c>
      <c r="AL473" s="2" t="s">
        <v>59</v>
      </c>
      <c r="AM473" s="2" t="s">
        <v>78</v>
      </c>
    </row>
    <row r="474" ht="15.75" hidden="1" customHeight="1">
      <c r="A474" s="2" t="s">
        <v>561</v>
      </c>
      <c r="B474" s="2">
        <v>34.4</v>
      </c>
      <c r="C474" s="2">
        <v>34.6</v>
      </c>
      <c r="D474" s="2">
        <v>34.2</v>
      </c>
      <c r="E474" s="2">
        <v>4613.0</v>
      </c>
      <c r="F474" s="2">
        <v>2443.0</v>
      </c>
      <c r="G474" s="2">
        <v>2170.0</v>
      </c>
      <c r="H474" s="10">
        <f t="shared" si="2"/>
        <v>0.5295902883</v>
      </c>
      <c r="I474" s="10">
        <f t="shared" si="3"/>
        <v>0.4704097117</v>
      </c>
      <c r="J474" s="9">
        <v>3114.0</v>
      </c>
      <c r="K474" s="10">
        <f t="shared" si="4"/>
        <v>0.6750487752</v>
      </c>
      <c r="L474" s="9">
        <v>1580.0</v>
      </c>
      <c r="M474" s="9">
        <v>323.0</v>
      </c>
      <c r="N474" s="9">
        <v>681.0</v>
      </c>
      <c r="O474" s="10">
        <f t="shared" ref="O474:Q474" si="480">L474/$J474</f>
        <v>0.5073859987</v>
      </c>
      <c r="P474" s="10">
        <f t="shared" si="480"/>
        <v>0.1037251124</v>
      </c>
      <c r="Q474" s="10">
        <f t="shared" si="480"/>
        <v>0.2186897881</v>
      </c>
      <c r="R474" s="10">
        <v>0.7120000000000001</v>
      </c>
      <c r="S474" s="10">
        <v>0.635</v>
      </c>
      <c r="T474" s="10">
        <v>0.8009999999999999</v>
      </c>
      <c r="U474" s="9">
        <v>4613.0</v>
      </c>
      <c r="V474" s="10">
        <f t="shared" si="6"/>
        <v>1</v>
      </c>
      <c r="W474" s="10">
        <v>0.071</v>
      </c>
      <c r="X474" s="9">
        <v>586.0</v>
      </c>
      <c r="Y474" s="10">
        <f t="shared" si="7"/>
        <v>0.1270323</v>
      </c>
      <c r="Z474" s="10">
        <v>0.044000000000000004</v>
      </c>
      <c r="AA474" s="9">
        <v>3766.0</v>
      </c>
      <c r="AB474" s="10">
        <f t="shared" si="8"/>
        <v>0.8163884674</v>
      </c>
      <c r="AC474" s="10">
        <f t="shared" si="9"/>
        <v>0.0565792326</v>
      </c>
      <c r="AD474" s="10">
        <v>0.08</v>
      </c>
      <c r="AE474" s="9">
        <v>102154.0</v>
      </c>
      <c r="AF474" s="9">
        <v>2126.0</v>
      </c>
      <c r="AG474" s="9">
        <v>89054.0</v>
      </c>
      <c r="AH474" s="9">
        <v>4039.0</v>
      </c>
      <c r="AI474" s="10">
        <v>0.073</v>
      </c>
      <c r="AJ474" s="2">
        <v>1.360121852</v>
      </c>
      <c r="AK474" s="2">
        <v>3391.607886614559</v>
      </c>
      <c r="AL474" s="2" t="s">
        <v>59</v>
      </c>
      <c r="AM474" s="2" t="s">
        <v>64</v>
      </c>
    </row>
    <row r="475" ht="15.75" customHeight="1">
      <c r="A475" s="2" t="s">
        <v>562</v>
      </c>
      <c r="B475" s="2">
        <v>34.9</v>
      </c>
      <c r="C475" s="2">
        <v>34.6</v>
      </c>
      <c r="D475" s="2">
        <v>35.4</v>
      </c>
      <c r="E475" s="2">
        <v>4273.0</v>
      </c>
      <c r="F475" s="2">
        <v>2127.0</v>
      </c>
      <c r="G475" s="2">
        <v>2146.0</v>
      </c>
      <c r="H475" s="10">
        <f t="shared" si="2"/>
        <v>0.4977767377</v>
      </c>
      <c r="I475" s="10">
        <f t="shared" si="3"/>
        <v>0.5022232623</v>
      </c>
      <c r="J475" s="9">
        <v>2498.0</v>
      </c>
      <c r="K475" s="10">
        <f t="shared" si="4"/>
        <v>0.5846009829</v>
      </c>
      <c r="L475" s="9">
        <v>1490.0</v>
      </c>
      <c r="M475" s="9">
        <v>205.0</v>
      </c>
      <c r="N475" s="9">
        <v>656.0</v>
      </c>
      <c r="O475" s="10">
        <f t="shared" ref="O475:Q475" si="481">L475/$J475</f>
        <v>0.5964771817</v>
      </c>
      <c r="P475" s="10">
        <f t="shared" si="481"/>
        <v>0.08206565252</v>
      </c>
      <c r="Q475" s="10">
        <f t="shared" si="481"/>
        <v>0.2626100881</v>
      </c>
      <c r="R475" s="10">
        <v>0.469</v>
      </c>
      <c r="S475" s="10">
        <v>0.444</v>
      </c>
      <c r="T475" s="10">
        <v>0.494</v>
      </c>
      <c r="U475" s="9">
        <v>4265.0</v>
      </c>
      <c r="V475" s="10">
        <f t="shared" si="6"/>
        <v>0.9981277791</v>
      </c>
      <c r="W475" s="10">
        <v>0.10400000000000001</v>
      </c>
      <c r="X475" s="9">
        <v>575.0</v>
      </c>
      <c r="Y475" s="10">
        <f t="shared" si="7"/>
        <v>0.1345658788</v>
      </c>
      <c r="Z475" s="10">
        <v>0.188</v>
      </c>
      <c r="AA475" s="9">
        <v>3115.0</v>
      </c>
      <c r="AB475" s="10">
        <f t="shared" si="8"/>
        <v>0.7289960215</v>
      </c>
      <c r="AC475" s="10">
        <f t="shared" si="9"/>
        <v>0.1364380997</v>
      </c>
      <c r="AD475" s="10">
        <v>0.08900000000000001</v>
      </c>
      <c r="AE475" s="9">
        <v>68648.0</v>
      </c>
      <c r="AF475" s="9">
        <v>2065.0</v>
      </c>
      <c r="AG475" s="9">
        <v>51642.0</v>
      </c>
      <c r="AH475" s="9">
        <v>3741.0</v>
      </c>
      <c r="AI475" s="10">
        <v>0.053</v>
      </c>
      <c r="AJ475" s="2">
        <v>1.294675329</v>
      </c>
      <c r="AK475" s="2">
        <v>3300.441357216903</v>
      </c>
      <c r="AL475" s="2" t="s">
        <v>59</v>
      </c>
      <c r="AM475" s="2" t="s">
        <v>64</v>
      </c>
    </row>
    <row r="476" ht="15.75" customHeight="1">
      <c r="A476" s="2" t="s">
        <v>563</v>
      </c>
      <c r="B476" s="2">
        <v>37.5</v>
      </c>
      <c r="C476" s="2">
        <v>34.6</v>
      </c>
      <c r="D476" s="2">
        <v>43.1</v>
      </c>
      <c r="E476" s="2">
        <v>3880.0</v>
      </c>
      <c r="F476" s="2">
        <v>1864.0</v>
      </c>
      <c r="G476" s="2">
        <v>2016.0</v>
      </c>
      <c r="H476" s="10">
        <f t="shared" si="2"/>
        <v>0.4804123711</v>
      </c>
      <c r="I476" s="10">
        <f t="shared" si="3"/>
        <v>0.5195876289</v>
      </c>
      <c r="J476" s="9">
        <v>1704.0</v>
      </c>
      <c r="K476" s="10">
        <f t="shared" si="4"/>
        <v>0.4391752577</v>
      </c>
      <c r="L476" s="9">
        <v>1419.0</v>
      </c>
      <c r="M476" s="9">
        <v>136.0</v>
      </c>
      <c r="N476" s="9">
        <v>39.0</v>
      </c>
      <c r="O476" s="10">
        <f t="shared" ref="O476:Q476" si="482">L476/$J476</f>
        <v>0.8327464789</v>
      </c>
      <c r="P476" s="10">
        <f t="shared" si="482"/>
        <v>0.07981220657</v>
      </c>
      <c r="Q476" s="10">
        <f t="shared" si="482"/>
        <v>0.02288732394</v>
      </c>
      <c r="R476" s="10">
        <v>0.5489999999999999</v>
      </c>
      <c r="S476" s="10">
        <v>0.57</v>
      </c>
      <c r="T476" s="10">
        <v>0.532</v>
      </c>
      <c r="U476" s="9">
        <v>3880.0</v>
      </c>
      <c r="V476" s="10">
        <f t="shared" si="6"/>
        <v>1</v>
      </c>
      <c r="W476" s="10">
        <v>0.071</v>
      </c>
      <c r="X476" s="9">
        <v>1021.0</v>
      </c>
      <c r="Y476" s="10">
        <f t="shared" si="7"/>
        <v>0.2631443299</v>
      </c>
      <c r="Z476" s="10">
        <v>0.022000000000000002</v>
      </c>
      <c r="AA476" s="9">
        <v>2248.0</v>
      </c>
      <c r="AB476" s="10">
        <f t="shared" si="8"/>
        <v>0.5793814433</v>
      </c>
      <c r="AC476" s="10">
        <f t="shared" si="9"/>
        <v>0.1574742268</v>
      </c>
      <c r="AD476" s="10">
        <v>0.095</v>
      </c>
      <c r="AE476" s="9">
        <v>82737.0</v>
      </c>
      <c r="AF476" s="9">
        <v>1678.0</v>
      </c>
      <c r="AG476" s="9">
        <v>55313.0</v>
      </c>
      <c r="AH476" s="9">
        <v>2949.0</v>
      </c>
      <c r="AI476" s="10">
        <v>0.07</v>
      </c>
      <c r="AJ476" s="2">
        <v>2.690953259</v>
      </c>
      <c r="AK476" s="2">
        <v>1441.8682253298848</v>
      </c>
      <c r="AL476" s="2" t="s">
        <v>59</v>
      </c>
      <c r="AM476" s="2" t="s">
        <v>78</v>
      </c>
    </row>
    <row r="477" ht="15.75" customHeight="1">
      <c r="A477" s="2" t="s">
        <v>564</v>
      </c>
      <c r="B477" s="2">
        <v>38.1</v>
      </c>
      <c r="C477" s="2">
        <v>34.6</v>
      </c>
      <c r="D477" s="2">
        <v>40.4</v>
      </c>
      <c r="E477" s="2">
        <v>4665.0</v>
      </c>
      <c r="F477" s="2">
        <v>2531.0</v>
      </c>
      <c r="G477" s="2">
        <v>2134.0</v>
      </c>
      <c r="H477" s="10">
        <f t="shared" si="2"/>
        <v>0.542550911</v>
      </c>
      <c r="I477" s="10">
        <f t="shared" si="3"/>
        <v>0.457449089</v>
      </c>
      <c r="J477" s="9">
        <v>2729.0</v>
      </c>
      <c r="K477" s="10">
        <f t="shared" si="4"/>
        <v>0.5849946409</v>
      </c>
      <c r="L477" s="9">
        <v>1134.0</v>
      </c>
      <c r="M477" s="9">
        <v>229.0</v>
      </c>
      <c r="N477" s="9">
        <v>696.0</v>
      </c>
      <c r="O477" s="10">
        <f t="shared" ref="O477:Q477" si="483">L477/$J477</f>
        <v>0.4155368267</v>
      </c>
      <c r="P477" s="10">
        <f t="shared" si="483"/>
        <v>0.08391352144</v>
      </c>
      <c r="Q477" s="10">
        <f t="shared" si="483"/>
        <v>0.2550384756</v>
      </c>
      <c r="R477" s="10">
        <v>0.611</v>
      </c>
      <c r="S477" s="10">
        <v>0.574</v>
      </c>
      <c r="T477" s="10">
        <v>0.65</v>
      </c>
      <c r="U477" s="9">
        <v>4640.0</v>
      </c>
      <c r="V477" s="10">
        <f t="shared" si="6"/>
        <v>0.9946409432</v>
      </c>
      <c r="W477" s="10">
        <v>0.157</v>
      </c>
      <c r="X477" s="9">
        <v>800.0</v>
      </c>
      <c r="Y477" s="10">
        <f t="shared" si="7"/>
        <v>0.1714898178</v>
      </c>
      <c r="Z477" s="10">
        <v>0.28300000000000003</v>
      </c>
      <c r="AA477" s="9">
        <v>3485.0</v>
      </c>
      <c r="AB477" s="10">
        <f t="shared" si="8"/>
        <v>0.7470525188</v>
      </c>
      <c r="AC477" s="10">
        <f t="shared" si="9"/>
        <v>0.08145766345</v>
      </c>
      <c r="AD477" s="10">
        <v>0.129</v>
      </c>
      <c r="AE477" s="9">
        <v>110559.0</v>
      </c>
      <c r="AF477" s="9">
        <v>2139.0</v>
      </c>
      <c r="AG477" s="9">
        <v>91507.0</v>
      </c>
      <c r="AH477" s="9">
        <v>3985.0</v>
      </c>
      <c r="AI477" s="10">
        <v>0.107</v>
      </c>
      <c r="AJ477" s="2">
        <v>1.05832489</v>
      </c>
      <c r="AK477" s="2">
        <v>4407.909181839237</v>
      </c>
      <c r="AL477" s="2" t="s">
        <v>59</v>
      </c>
      <c r="AM477" s="2" t="s">
        <v>64</v>
      </c>
    </row>
    <row r="478" ht="15.75" customHeight="1">
      <c r="A478" s="2" t="s">
        <v>565</v>
      </c>
      <c r="B478" s="2">
        <v>35.6</v>
      </c>
      <c r="C478" s="2">
        <v>34.6</v>
      </c>
      <c r="D478" s="2">
        <v>36.7</v>
      </c>
      <c r="E478" s="2">
        <v>6371.0</v>
      </c>
      <c r="F478" s="2">
        <v>3315.0</v>
      </c>
      <c r="G478" s="2">
        <v>3056.0</v>
      </c>
      <c r="H478" s="10">
        <f t="shared" si="2"/>
        <v>0.5203264794</v>
      </c>
      <c r="I478" s="10">
        <f t="shared" si="3"/>
        <v>0.4796735206</v>
      </c>
      <c r="J478" s="9">
        <v>3178.0</v>
      </c>
      <c r="K478" s="10">
        <f t="shared" si="4"/>
        <v>0.4988227908</v>
      </c>
      <c r="L478" s="9">
        <v>2297.0</v>
      </c>
      <c r="M478" s="9">
        <v>459.0</v>
      </c>
      <c r="N478" s="9">
        <v>89.0</v>
      </c>
      <c r="O478" s="10">
        <f t="shared" ref="O478:Q478" si="484">L478/$J478</f>
        <v>0.7227816237</v>
      </c>
      <c r="P478" s="10">
        <f t="shared" si="484"/>
        <v>0.1444304594</v>
      </c>
      <c r="Q478" s="10">
        <f t="shared" si="484"/>
        <v>0.02800503461</v>
      </c>
      <c r="R478" s="10">
        <v>0.43700000000000006</v>
      </c>
      <c r="S478" s="10">
        <v>0.447</v>
      </c>
      <c r="T478" s="10">
        <v>0.426</v>
      </c>
      <c r="U478" s="9">
        <v>6361.0</v>
      </c>
      <c r="V478" s="10">
        <f t="shared" si="6"/>
        <v>0.9984303877</v>
      </c>
      <c r="W478" s="10">
        <v>0.043</v>
      </c>
      <c r="X478" s="9">
        <v>1794.0</v>
      </c>
      <c r="Y478" s="10">
        <f t="shared" si="7"/>
        <v>0.2815884477</v>
      </c>
      <c r="Z478" s="10">
        <v>0.034</v>
      </c>
      <c r="AA478" s="9">
        <v>3876.0</v>
      </c>
      <c r="AB478" s="10">
        <f t="shared" si="8"/>
        <v>0.6083817297</v>
      </c>
      <c r="AC478" s="10">
        <f t="shared" si="9"/>
        <v>0.1100298226</v>
      </c>
      <c r="AD478" s="10">
        <v>0.044000000000000004</v>
      </c>
      <c r="AE478" s="9">
        <v>113838.0</v>
      </c>
      <c r="AF478" s="9">
        <v>2019.0</v>
      </c>
      <c r="AG478" s="9">
        <v>102388.0</v>
      </c>
      <c r="AH478" s="9">
        <v>4681.0</v>
      </c>
      <c r="AI478" s="10">
        <v>0.064</v>
      </c>
      <c r="AJ478" s="2">
        <v>5.204943462</v>
      </c>
      <c r="AK478" s="2">
        <v>1224.028665539422</v>
      </c>
      <c r="AL478" s="2" t="s">
        <v>66</v>
      </c>
      <c r="AM478" s="2" t="s">
        <v>64</v>
      </c>
    </row>
    <row r="479" ht="15.75" customHeight="1">
      <c r="A479" s="2" t="s">
        <v>566</v>
      </c>
      <c r="B479" s="2">
        <v>35.8</v>
      </c>
      <c r="C479" s="2">
        <v>34.6</v>
      </c>
      <c r="D479" s="2">
        <v>36.1</v>
      </c>
      <c r="E479" s="2">
        <v>6899.0</v>
      </c>
      <c r="F479" s="2">
        <v>3178.0</v>
      </c>
      <c r="G479" s="2">
        <v>3721.0</v>
      </c>
      <c r="H479" s="10">
        <f t="shared" si="2"/>
        <v>0.4606464705</v>
      </c>
      <c r="I479" s="10">
        <f t="shared" si="3"/>
        <v>0.5393535295</v>
      </c>
      <c r="J479" s="9">
        <v>3563.0</v>
      </c>
      <c r="K479" s="10">
        <f t="shared" si="4"/>
        <v>0.5164516597</v>
      </c>
      <c r="L479" s="9">
        <v>2663.0</v>
      </c>
      <c r="M479" s="9">
        <v>576.0</v>
      </c>
      <c r="N479" s="9">
        <v>92.0</v>
      </c>
      <c r="O479" s="10">
        <f t="shared" ref="O479:Q479" si="485">L479/$J479</f>
        <v>0.7474038731</v>
      </c>
      <c r="P479" s="10">
        <f t="shared" si="485"/>
        <v>0.1616615212</v>
      </c>
      <c r="Q479" s="10">
        <f t="shared" si="485"/>
        <v>0.02582093741</v>
      </c>
      <c r="R479" s="10">
        <v>0.28</v>
      </c>
      <c r="S479" s="10">
        <v>0.327</v>
      </c>
      <c r="T479" s="10">
        <v>0.24100000000000002</v>
      </c>
      <c r="U479" s="9">
        <v>6899.0</v>
      </c>
      <c r="V479" s="10">
        <f t="shared" si="6"/>
        <v>1</v>
      </c>
      <c r="W479" s="10">
        <v>0.09</v>
      </c>
      <c r="X479" s="9">
        <v>1360.0</v>
      </c>
      <c r="Y479" s="10">
        <f t="shared" si="7"/>
        <v>0.1971300188</v>
      </c>
      <c r="Z479" s="10">
        <v>0.099</v>
      </c>
      <c r="AA479" s="9">
        <v>4504.0</v>
      </c>
      <c r="AB479" s="10">
        <f t="shared" si="8"/>
        <v>0.6528482389</v>
      </c>
      <c r="AC479" s="10">
        <f t="shared" si="9"/>
        <v>0.1500217423</v>
      </c>
      <c r="AD479" s="10">
        <v>0.096</v>
      </c>
      <c r="AE479" s="9">
        <v>68828.0</v>
      </c>
      <c r="AF479" s="9">
        <v>2994.0</v>
      </c>
      <c r="AG479" s="9">
        <v>57336.0</v>
      </c>
      <c r="AH479" s="9">
        <v>5714.0</v>
      </c>
      <c r="AI479" s="10">
        <v>0.061</v>
      </c>
      <c r="AJ479" s="2">
        <v>16.75678619</v>
      </c>
      <c r="AK479" s="2">
        <v>411.71379295375493</v>
      </c>
      <c r="AL479" s="2" t="s">
        <v>66</v>
      </c>
      <c r="AM479" s="2" t="s">
        <v>151</v>
      </c>
    </row>
    <row r="480" ht="15.75" customHeight="1">
      <c r="A480" s="2" t="s">
        <v>567</v>
      </c>
      <c r="B480" s="2">
        <v>35.9</v>
      </c>
      <c r="C480" s="2">
        <v>34.6</v>
      </c>
      <c r="D480" s="2">
        <v>39.3</v>
      </c>
      <c r="E480" s="2">
        <v>5488.0</v>
      </c>
      <c r="F480" s="2">
        <v>2616.0</v>
      </c>
      <c r="G480" s="2">
        <v>2872.0</v>
      </c>
      <c r="H480" s="10">
        <f t="shared" si="2"/>
        <v>0.4766763848</v>
      </c>
      <c r="I480" s="10">
        <f t="shared" si="3"/>
        <v>0.5233236152</v>
      </c>
      <c r="J480" s="9">
        <v>2599.0</v>
      </c>
      <c r="K480" s="10">
        <f t="shared" si="4"/>
        <v>0.4735787172</v>
      </c>
      <c r="L480" s="9">
        <v>1848.0</v>
      </c>
      <c r="M480" s="9">
        <v>146.0</v>
      </c>
      <c r="N480" s="9">
        <v>265.0</v>
      </c>
      <c r="O480" s="10">
        <f t="shared" ref="O480:Q480" si="486">L480/$J480</f>
        <v>0.7110427087</v>
      </c>
      <c r="P480" s="10">
        <f t="shared" si="486"/>
        <v>0.0561754521</v>
      </c>
      <c r="Q480" s="10">
        <f t="shared" si="486"/>
        <v>0.1019622932</v>
      </c>
      <c r="R480" s="10">
        <v>0.484</v>
      </c>
      <c r="S480" s="10">
        <v>0.45799999999999996</v>
      </c>
      <c r="T480" s="10">
        <v>0.506</v>
      </c>
      <c r="U480" s="9">
        <v>5461.0</v>
      </c>
      <c r="V480" s="10">
        <f t="shared" si="6"/>
        <v>0.9950801749</v>
      </c>
      <c r="W480" s="10">
        <v>0.151</v>
      </c>
      <c r="X480" s="9">
        <v>1172.0</v>
      </c>
      <c r="Y480" s="10">
        <f t="shared" si="7"/>
        <v>0.2135568513</v>
      </c>
      <c r="Z480" s="10">
        <v>0.113</v>
      </c>
      <c r="AA480" s="9">
        <v>3683.0</v>
      </c>
      <c r="AB480" s="10">
        <f t="shared" si="8"/>
        <v>0.6711005831</v>
      </c>
      <c r="AC480" s="10">
        <f t="shared" si="9"/>
        <v>0.1153425656</v>
      </c>
      <c r="AD480" s="10">
        <v>0.184</v>
      </c>
      <c r="AE480" s="9">
        <v>78294.0</v>
      </c>
      <c r="AF480" s="9">
        <v>2185.0</v>
      </c>
      <c r="AG480" s="9">
        <v>69185.0</v>
      </c>
      <c r="AH480" s="9">
        <v>4425.0</v>
      </c>
      <c r="AI480" s="10">
        <v>0.077</v>
      </c>
      <c r="AJ480" s="2">
        <v>6.696632298</v>
      </c>
      <c r="AK480" s="2">
        <v>819.5164010481855</v>
      </c>
      <c r="AL480" s="2" t="s">
        <v>66</v>
      </c>
      <c r="AM480" s="2" t="s">
        <v>151</v>
      </c>
    </row>
    <row r="481" ht="15.75" customHeight="1">
      <c r="A481" s="2" t="s">
        <v>568</v>
      </c>
      <c r="B481" s="2">
        <v>39.9</v>
      </c>
      <c r="C481" s="2">
        <v>34.6</v>
      </c>
      <c r="D481" s="2">
        <v>42.7</v>
      </c>
      <c r="E481" s="2">
        <v>6139.0</v>
      </c>
      <c r="F481" s="2">
        <v>3160.0</v>
      </c>
      <c r="G481" s="2">
        <v>2979.0</v>
      </c>
      <c r="H481" s="10">
        <f t="shared" si="2"/>
        <v>0.5147418146</v>
      </c>
      <c r="I481" s="10">
        <f t="shared" si="3"/>
        <v>0.4852581854</v>
      </c>
      <c r="J481" s="9">
        <v>3070.0</v>
      </c>
      <c r="K481" s="10">
        <f t="shared" si="4"/>
        <v>0.5000814465</v>
      </c>
      <c r="L481" s="9">
        <v>2344.0</v>
      </c>
      <c r="M481" s="9">
        <v>259.0</v>
      </c>
      <c r="N481" s="9">
        <v>23.0</v>
      </c>
      <c r="O481" s="10">
        <f t="shared" ref="O481:Q481" si="487">L481/$J481</f>
        <v>0.7635179153</v>
      </c>
      <c r="P481" s="10">
        <f t="shared" si="487"/>
        <v>0.08436482085</v>
      </c>
      <c r="Q481" s="10">
        <f t="shared" si="487"/>
        <v>0.007491856678</v>
      </c>
      <c r="R481" s="10">
        <v>0.523</v>
      </c>
      <c r="S481" s="10">
        <v>0.589</v>
      </c>
      <c r="T481" s="10">
        <v>0.46</v>
      </c>
      <c r="U481" s="9">
        <v>6086.0</v>
      </c>
      <c r="V481" s="10">
        <f t="shared" si="6"/>
        <v>0.9913666721</v>
      </c>
      <c r="W481" s="10">
        <v>0.105</v>
      </c>
      <c r="X481" s="9">
        <v>1301.0</v>
      </c>
      <c r="Y481" s="10">
        <f t="shared" si="7"/>
        <v>0.2119237661</v>
      </c>
      <c r="Z481" s="10">
        <v>0.066</v>
      </c>
      <c r="AA481" s="9">
        <v>3913.0</v>
      </c>
      <c r="AB481" s="10">
        <f t="shared" si="8"/>
        <v>0.6374002281</v>
      </c>
      <c r="AC481" s="10">
        <f t="shared" si="9"/>
        <v>0.1506760059</v>
      </c>
      <c r="AD481" s="10">
        <v>0.132</v>
      </c>
      <c r="AE481" s="9">
        <v>86910.0</v>
      </c>
      <c r="AF481" s="9">
        <v>2345.0</v>
      </c>
      <c r="AG481" s="9">
        <v>70096.0</v>
      </c>
      <c r="AH481" s="9">
        <v>5098.0</v>
      </c>
      <c r="AI481" s="10">
        <v>0.054000000000000006</v>
      </c>
      <c r="AJ481" s="2">
        <v>17.05488722</v>
      </c>
      <c r="AK481" s="2">
        <v>359.9554732206549</v>
      </c>
      <c r="AL481" s="2" t="s">
        <v>66</v>
      </c>
      <c r="AM481" s="2" t="s">
        <v>72</v>
      </c>
    </row>
    <row r="482" ht="15.75" hidden="1" customHeight="1">
      <c r="A482" s="2" t="s">
        <v>569</v>
      </c>
      <c r="B482" s="2">
        <v>34.6</v>
      </c>
      <c r="C482" s="2">
        <v>34.7</v>
      </c>
      <c r="D482" s="2">
        <v>34.3</v>
      </c>
      <c r="E482" s="2">
        <v>4036.0</v>
      </c>
      <c r="F482" s="2">
        <v>1861.0</v>
      </c>
      <c r="G482" s="2">
        <v>2175.0</v>
      </c>
      <c r="H482" s="10">
        <f t="shared" si="2"/>
        <v>0.4611000991</v>
      </c>
      <c r="I482" s="10">
        <f t="shared" si="3"/>
        <v>0.5388999009</v>
      </c>
      <c r="J482" s="9">
        <v>2292.0</v>
      </c>
      <c r="K482" s="10">
        <f t="shared" si="4"/>
        <v>0.567888999</v>
      </c>
      <c r="L482" s="9">
        <v>1459.0</v>
      </c>
      <c r="M482" s="9">
        <v>286.0</v>
      </c>
      <c r="N482" s="9">
        <v>406.0</v>
      </c>
      <c r="O482" s="10">
        <f t="shared" ref="O482:Q482" si="488">L482/$J482</f>
        <v>0.6365619546</v>
      </c>
      <c r="P482" s="10">
        <f t="shared" si="488"/>
        <v>0.1247818499</v>
      </c>
      <c r="Q482" s="10">
        <f t="shared" si="488"/>
        <v>0.1771378709</v>
      </c>
      <c r="R482" s="10">
        <v>0.304</v>
      </c>
      <c r="S482" s="10">
        <v>0.23600000000000002</v>
      </c>
      <c r="T482" s="10">
        <v>0.36200000000000004</v>
      </c>
      <c r="U482" s="9">
        <v>4036.0</v>
      </c>
      <c r="V482" s="10">
        <f t="shared" si="6"/>
        <v>1</v>
      </c>
      <c r="W482" s="10">
        <v>0.163</v>
      </c>
      <c r="X482" s="9">
        <v>711.0</v>
      </c>
      <c r="Y482" s="10">
        <f t="shared" si="7"/>
        <v>0.1761645193</v>
      </c>
      <c r="Z482" s="10">
        <v>0.28600000000000003</v>
      </c>
      <c r="AA482" s="9">
        <v>3132.0</v>
      </c>
      <c r="AB482" s="10">
        <f t="shared" si="8"/>
        <v>0.7760158573</v>
      </c>
      <c r="AC482" s="10">
        <f t="shared" si="9"/>
        <v>0.04781962339</v>
      </c>
      <c r="AD482" s="10">
        <v>0.136</v>
      </c>
      <c r="AE482" s="9">
        <v>64951.0</v>
      </c>
      <c r="AF482" s="9">
        <v>1708.0</v>
      </c>
      <c r="AG482" s="9">
        <v>55956.0</v>
      </c>
      <c r="AH482" s="9">
        <v>3483.0</v>
      </c>
      <c r="AI482" s="10">
        <v>0.114</v>
      </c>
      <c r="AJ482" s="2">
        <v>1.233155269</v>
      </c>
      <c r="AK482" s="2">
        <v>3272.9049629515875</v>
      </c>
      <c r="AL482" s="2" t="s">
        <v>59</v>
      </c>
      <c r="AM482" s="2" t="s">
        <v>64</v>
      </c>
    </row>
    <row r="483" ht="15.75" customHeight="1">
      <c r="A483" s="2" t="s">
        <v>570</v>
      </c>
      <c r="B483" s="2">
        <v>35.1</v>
      </c>
      <c r="C483" s="2">
        <v>34.7</v>
      </c>
      <c r="D483" s="2">
        <v>35.9</v>
      </c>
      <c r="E483" s="2">
        <v>5242.0</v>
      </c>
      <c r="F483" s="2">
        <v>2627.0</v>
      </c>
      <c r="G483" s="2">
        <v>2615.0</v>
      </c>
      <c r="H483" s="10">
        <f t="shared" si="2"/>
        <v>0.5011446013</v>
      </c>
      <c r="I483" s="10">
        <f t="shared" si="3"/>
        <v>0.4988553987</v>
      </c>
      <c r="J483" s="9">
        <v>3351.0</v>
      </c>
      <c r="K483" s="10">
        <f t="shared" si="4"/>
        <v>0.6392598245</v>
      </c>
      <c r="L483" s="9">
        <v>2002.0</v>
      </c>
      <c r="M483" s="9">
        <v>373.0</v>
      </c>
      <c r="N483" s="9">
        <v>629.0</v>
      </c>
      <c r="O483" s="10">
        <f t="shared" ref="O483:Q483" si="489">L483/$J483</f>
        <v>0.5974336019</v>
      </c>
      <c r="P483" s="10">
        <f t="shared" si="489"/>
        <v>0.1113100567</v>
      </c>
      <c r="Q483" s="10">
        <f t="shared" si="489"/>
        <v>0.1877051626</v>
      </c>
      <c r="R483" s="10">
        <v>0.57</v>
      </c>
      <c r="S483" s="10">
        <v>0.496</v>
      </c>
      <c r="T483" s="10">
        <v>0.648</v>
      </c>
      <c r="U483" s="9">
        <v>5144.0</v>
      </c>
      <c r="V483" s="10">
        <f t="shared" si="6"/>
        <v>0.9813048455</v>
      </c>
      <c r="W483" s="10">
        <v>0.07400000000000001</v>
      </c>
      <c r="X483" s="9">
        <v>694.0</v>
      </c>
      <c r="Y483" s="10">
        <f t="shared" si="7"/>
        <v>0.1323922167</v>
      </c>
      <c r="Z483" s="10">
        <v>0.0</v>
      </c>
      <c r="AA483" s="9">
        <v>3993.0</v>
      </c>
      <c r="AB483" s="10">
        <f t="shared" si="8"/>
        <v>0.7617321633</v>
      </c>
      <c r="AC483" s="10">
        <f t="shared" si="9"/>
        <v>0.10587562</v>
      </c>
      <c r="AD483" s="10">
        <v>0.08199999999999999</v>
      </c>
      <c r="AE483" s="9">
        <v>79526.0</v>
      </c>
      <c r="AF483" s="9">
        <v>2600.0</v>
      </c>
      <c r="AG483" s="9">
        <v>64144.0</v>
      </c>
      <c r="AH483" s="9">
        <v>4497.0</v>
      </c>
      <c r="AI483" s="10">
        <v>0.067</v>
      </c>
      <c r="AJ483" s="2">
        <v>2.079158245</v>
      </c>
      <c r="AK483" s="2">
        <v>2521.2126169838507</v>
      </c>
      <c r="AL483" s="2" t="s">
        <v>59</v>
      </c>
      <c r="AM483" s="2" t="s">
        <v>64</v>
      </c>
    </row>
    <row r="484" ht="15.75" customHeight="1">
      <c r="A484" s="2" t="s">
        <v>571</v>
      </c>
      <c r="B484" s="2">
        <v>35.3</v>
      </c>
      <c r="C484" s="2">
        <v>34.7</v>
      </c>
      <c r="D484" s="2">
        <v>35.7</v>
      </c>
      <c r="E484" s="2">
        <v>6977.0</v>
      </c>
      <c r="F484" s="2">
        <v>3807.0</v>
      </c>
      <c r="G484" s="2">
        <v>3170.0</v>
      </c>
      <c r="H484" s="10">
        <f t="shared" si="2"/>
        <v>0.5456499928</v>
      </c>
      <c r="I484" s="10">
        <f t="shared" si="3"/>
        <v>0.4543500072</v>
      </c>
      <c r="J484" s="9">
        <v>2811.0</v>
      </c>
      <c r="K484" s="10">
        <f t="shared" si="4"/>
        <v>0.4028952272</v>
      </c>
      <c r="L484" s="9">
        <v>2370.0</v>
      </c>
      <c r="M484" s="9">
        <v>289.0</v>
      </c>
      <c r="N484" s="9">
        <v>20.0</v>
      </c>
      <c r="O484" s="10">
        <f t="shared" ref="O484:Q484" si="490">L484/$J484</f>
        <v>0.8431163287</v>
      </c>
      <c r="P484" s="10">
        <f t="shared" si="490"/>
        <v>0.1028103878</v>
      </c>
      <c r="Q484" s="10">
        <f t="shared" si="490"/>
        <v>0.007114905727</v>
      </c>
      <c r="R484" s="10">
        <v>0.154</v>
      </c>
      <c r="S484" s="10">
        <v>0.151</v>
      </c>
      <c r="T484" s="10">
        <v>0.157</v>
      </c>
      <c r="U484" s="9">
        <v>6968.0</v>
      </c>
      <c r="V484" s="10">
        <f t="shared" si="6"/>
        <v>0.9987100473</v>
      </c>
      <c r="W484" s="10">
        <v>0.105</v>
      </c>
      <c r="X484" s="9">
        <v>2142.0</v>
      </c>
      <c r="Y484" s="10">
        <f t="shared" si="7"/>
        <v>0.307008743</v>
      </c>
      <c r="Z484" s="10">
        <v>0.185</v>
      </c>
      <c r="AA484" s="9">
        <v>4244.0</v>
      </c>
      <c r="AB484" s="10">
        <f t="shared" si="8"/>
        <v>0.6082843629</v>
      </c>
      <c r="AC484" s="10">
        <f t="shared" si="9"/>
        <v>0.08470689408</v>
      </c>
      <c r="AD484" s="10">
        <v>0.07400000000000001</v>
      </c>
      <c r="AE484" s="9">
        <v>68238.0</v>
      </c>
      <c r="AF484" s="9">
        <v>2178.0</v>
      </c>
      <c r="AG484" s="9">
        <v>68718.0</v>
      </c>
      <c r="AH484" s="9">
        <v>5021.0</v>
      </c>
      <c r="AI484" s="10">
        <v>0.136</v>
      </c>
      <c r="AJ484" s="2">
        <v>4.83946775</v>
      </c>
      <c r="AK484" s="2">
        <v>1441.6874665607597</v>
      </c>
      <c r="AL484" s="2" t="s">
        <v>59</v>
      </c>
      <c r="AM484" s="2" t="s">
        <v>95</v>
      </c>
    </row>
    <row r="485" ht="15.75" customHeight="1">
      <c r="A485" s="2" t="s">
        <v>572</v>
      </c>
      <c r="B485" s="2">
        <v>35.7</v>
      </c>
      <c r="C485" s="2">
        <v>34.7</v>
      </c>
      <c r="D485" s="2">
        <v>37.4</v>
      </c>
      <c r="E485" s="2">
        <v>3045.0</v>
      </c>
      <c r="F485" s="2">
        <v>1364.0</v>
      </c>
      <c r="G485" s="2">
        <v>1681.0</v>
      </c>
      <c r="H485" s="10">
        <f t="shared" si="2"/>
        <v>0.4479474548</v>
      </c>
      <c r="I485" s="10">
        <f t="shared" si="3"/>
        <v>0.5520525452</v>
      </c>
      <c r="J485" s="9">
        <v>1363.0</v>
      </c>
      <c r="K485" s="10">
        <f t="shared" si="4"/>
        <v>0.4476190476</v>
      </c>
      <c r="L485" s="9">
        <v>931.0</v>
      </c>
      <c r="M485" s="9">
        <v>267.0</v>
      </c>
      <c r="N485" s="9">
        <v>53.0</v>
      </c>
      <c r="O485" s="10">
        <f t="shared" ref="O485:Q485" si="491">L485/$J485</f>
        <v>0.683052091</v>
      </c>
      <c r="P485" s="10">
        <f t="shared" si="491"/>
        <v>0.195891416</v>
      </c>
      <c r="Q485" s="10">
        <f t="shared" si="491"/>
        <v>0.03888481291</v>
      </c>
      <c r="R485" s="10">
        <v>0.228</v>
      </c>
      <c r="S485" s="10">
        <v>0.23600000000000002</v>
      </c>
      <c r="T485" s="10">
        <v>0.223</v>
      </c>
      <c r="U485" s="9">
        <v>3035.0</v>
      </c>
      <c r="V485" s="10">
        <f t="shared" si="6"/>
        <v>0.9967159278</v>
      </c>
      <c r="W485" s="10">
        <v>0.20600000000000002</v>
      </c>
      <c r="X485" s="9">
        <v>747.0</v>
      </c>
      <c r="Y485" s="10">
        <f t="shared" si="7"/>
        <v>0.245320197</v>
      </c>
      <c r="Z485" s="10">
        <v>0.402</v>
      </c>
      <c r="AA485" s="9">
        <v>1839.0</v>
      </c>
      <c r="AB485" s="10">
        <f t="shared" si="8"/>
        <v>0.6039408867</v>
      </c>
      <c r="AC485" s="10">
        <f t="shared" si="9"/>
        <v>0.1507389163</v>
      </c>
      <c r="AD485" s="10">
        <v>0.153</v>
      </c>
      <c r="AE485" s="9">
        <v>53863.0</v>
      </c>
      <c r="AF485" s="9">
        <v>1128.0</v>
      </c>
      <c r="AG485" s="9">
        <v>45625.0</v>
      </c>
      <c r="AH485" s="9">
        <v>2386.0</v>
      </c>
      <c r="AI485" s="10">
        <v>0.10300000000000001</v>
      </c>
      <c r="AJ485" s="2">
        <v>1.812827442</v>
      </c>
      <c r="AK485" s="2">
        <v>1679.6965499598832</v>
      </c>
      <c r="AL485" s="2" t="s">
        <v>59</v>
      </c>
      <c r="AM485" s="2" t="s">
        <v>115</v>
      </c>
    </row>
    <row r="486" ht="15.75" customHeight="1">
      <c r="A486" s="2" t="s">
        <v>573</v>
      </c>
      <c r="B486" s="2">
        <v>37.1</v>
      </c>
      <c r="C486" s="2">
        <v>34.7</v>
      </c>
      <c r="D486" s="2">
        <v>41.3</v>
      </c>
      <c r="E486" s="2">
        <v>4465.0</v>
      </c>
      <c r="F486" s="2">
        <v>2227.0</v>
      </c>
      <c r="G486" s="2">
        <v>2238.0</v>
      </c>
      <c r="H486" s="10">
        <f t="shared" si="2"/>
        <v>0.4987681971</v>
      </c>
      <c r="I486" s="10">
        <f t="shared" si="3"/>
        <v>0.5012318029</v>
      </c>
      <c r="J486" s="9">
        <v>2164.0</v>
      </c>
      <c r="K486" s="10">
        <f t="shared" si="4"/>
        <v>0.4846584546</v>
      </c>
      <c r="L486" s="9">
        <v>1699.0</v>
      </c>
      <c r="M486" s="9">
        <v>298.0</v>
      </c>
      <c r="N486" s="9">
        <v>126.0</v>
      </c>
      <c r="O486" s="10">
        <f t="shared" ref="O486:Q486" si="492">L486/$J486</f>
        <v>0.7851201479</v>
      </c>
      <c r="P486" s="10">
        <f t="shared" si="492"/>
        <v>0.1377079482</v>
      </c>
      <c r="Q486" s="10">
        <f t="shared" si="492"/>
        <v>0.05822550832</v>
      </c>
      <c r="R486" s="10">
        <v>0.209</v>
      </c>
      <c r="S486" s="10">
        <v>0.16</v>
      </c>
      <c r="T486" s="10">
        <v>0.255</v>
      </c>
      <c r="U486" s="9">
        <v>4425.0</v>
      </c>
      <c r="V486" s="10">
        <f t="shared" si="6"/>
        <v>0.9910414334</v>
      </c>
      <c r="W486" s="10">
        <v>0.134</v>
      </c>
      <c r="X486" s="9">
        <v>999.0</v>
      </c>
      <c r="Y486" s="10">
        <f t="shared" si="7"/>
        <v>0.2237402016</v>
      </c>
      <c r="Z486" s="10">
        <v>0.265</v>
      </c>
      <c r="AA486" s="9">
        <v>3014.0</v>
      </c>
      <c r="AB486" s="10">
        <f t="shared" si="8"/>
        <v>0.6750279955</v>
      </c>
      <c r="AC486" s="10">
        <f t="shared" si="9"/>
        <v>0.1012318029</v>
      </c>
      <c r="AD486" s="10">
        <v>0.107</v>
      </c>
      <c r="AE486" s="9">
        <v>63648.0</v>
      </c>
      <c r="AF486" s="9">
        <v>1756.0</v>
      </c>
      <c r="AG486" s="9">
        <v>58393.0</v>
      </c>
      <c r="AH486" s="9">
        <v>3487.0</v>
      </c>
      <c r="AI486" s="10">
        <v>0.11199999999999999</v>
      </c>
      <c r="AJ486" s="2">
        <v>2.1001858</v>
      </c>
      <c r="AK486" s="2">
        <v>2126.0023755993398</v>
      </c>
      <c r="AL486" s="2" t="s">
        <v>59</v>
      </c>
      <c r="AM486" s="2" t="s">
        <v>144</v>
      </c>
    </row>
    <row r="487" ht="15.75" customHeight="1">
      <c r="A487" s="2" t="s">
        <v>574</v>
      </c>
      <c r="B487" s="2">
        <v>37.7</v>
      </c>
      <c r="C487" s="2">
        <v>34.7</v>
      </c>
      <c r="D487" s="2">
        <v>39.1</v>
      </c>
      <c r="E487" s="2">
        <v>4468.0</v>
      </c>
      <c r="F487" s="2">
        <v>2191.0</v>
      </c>
      <c r="G487" s="2">
        <v>2277.0</v>
      </c>
      <c r="H487" s="10">
        <f t="shared" si="2"/>
        <v>0.4903760072</v>
      </c>
      <c r="I487" s="10">
        <f t="shared" si="3"/>
        <v>0.5096239928</v>
      </c>
      <c r="J487" s="9">
        <v>2552.0</v>
      </c>
      <c r="K487" s="10">
        <f t="shared" si="4"/>
        <v>0.5711727842</v>
      </c>
      <c r="L487" s="9">
        <v>1470.0</v>
      </c>
      <c r="M487" s="9">
        <v>205.0</v>
      </c>
      <c r="N487" s="9">
        <v>402.0</v>
      </c>
      <c r="O487" s="10">
        <f t="shared" ref="O487:Q487" si="493">L487/$J487</f>
        <v>0.5760188088</v>
      </c>
      <c r="P487" s="10">
        <f t="shared" si="493"/>
        <v>0.08032915361</v>
      </c>
      <c r="Q487" s="10">
        <f t="shared" si="493"/>
        <v>0.157523511</v>
      </c>
      <c r="R487" s="10">
        <v>0.7120000000000001</v>
      </c>
      <c r="S487" s="10">
        <v>0.695</v>
      </c>
      <c r="T487" s="10">
        <v>0.726</v>
      </c>
      <c r="U487" s="9">
        <v>4442.0</v>
      </c>
      <c r="V487" s="10">
        <f t="shared" si="6"/>
        <v>0.9941808415</v>
      </c>
      <c r="W487" s="10">
        <v>0.038</v>
      </c>
      <c r="X487" s="9">
        <v>809.0</v>
      </c>
      <c r="Y487" s="10">
        <f t="shared" si="7"/>
        <v>0.1810653536</v>
      </c>
      <c r="Z487" s="10">
        <v>0.0</v>
      </c>
      <c r="AA487" s="9">
        <v>3113.0</v>
      </c>
      <c r="AB487" s="10">
        <f t="shared" si="8"/>
        <v>0.6967323187</v>
      </c>
      <c r="AC487" s="10">
        <f t="shared" si="9"/>
        <v>0.1222023277</v>
      </c>
      <c r="AD487" s="10">
        <v>0.055</v>
      </c>
      <c r="AE487" s="9">
        <v>133339.0</v>
      </c>
      <c r="AF487" s="9">
        <v>2084.0</v>
      </c>
      <c r="AG487" s="9">
        <v>101058.0</v>
      </c>
      <c r="AH487" s="9">
        <v>3712.0</v>
      </c>
      <c r="AI487" s="10">
        <v>0.021</v>
      </c>
      <c r="AJ487" s="2">
        <v>0.902888684</v>
      </c>
      <c r="AK487" s="2">
        <v>4948.561300165768</v>
      </c>
      <c r="AL487" s="2" t="s">
        <v>59</v>
      </c>
      <c r="AM487" s="2" t="s">
        <v>64</v>
      </c>
    </row>
    <row r="488" ht="15.75" customHeight="1">
      <c r="A488" s="2" t="s">
        <v>575</v>
      </c>
      <c r="B488" s="2">
        <v>43.0</v>
      </c>
      <c r="C488" s="2">
        <v>34.7</v>
      </c>
      <c r="D488" s="2">
        <v>49.2</v>
      </c>
      <c r="E488" s="2">
        <v>5213.0</v>
      </c>
      <c r="F488" s="2">
        <v>2383.0</v>
      </c>
      <c r="G488" s="2">
        <v>2830.0</v>
      </c>
      <c r="H488" s="10">
        <f t="shared" si="2"/>
        <v>0.4571264147</v>
      </c>
      <c r="I488" s="10">
        <f t="shared" si="3"/>
        <v>0.5428735853</v>
      </c>
      <c r="J488" s="9">
        <v>2328.0</v>
      </c>
      <c r="K488" s="10">
        <f t="shared" si="4"/>
        <v>0.446575868</v>
      </c>
      <c r="L488" s="9">
        <v>1899.0</v>
      </c>
      <c r="M488" s="9">
        <v>215.0</v>
      </c>
      <c r="N488" s="9">
        <v>16.0</v>
      </c>
      <c r="O488" s="10">
        <f t="shared" ref="O488:Q488" si="494">L488/$J488</f>
        <v>0.8157216495</v>
      </c>
      <c r="P488" s="10">
        <f t="shared" si="494"/>
        <v>0.09235395189</v>
      </c>
      <c r="Q488" s="10">
        <f t="shared" si="494"/>
        <v>0.006872852234</v>
      </c>
      <c r="R488" s="10">
        <v>0.19699999999999998</v>
      </c>
      <c r="S488" s="10">
        <v>0.187</v>
      </c>
      <c r="T488" s="10">
        <v>0.203</v>
      </c>
      <c r="U488" s="9">
        <v>4879.0</v>
      </c>
      <c r="V488" s="10">
        <f t="shared" si="6"/>
        <v>0.9359294073</v>
      </c>
      <c r="W488" s="10">
        <v>0.095</v>
      </c>
      <c r="X488" s="9">
        <v>1222.0</v>
      </c>
      <c r="Y488" s="10">
        <f t="shared" si="7"/>
        <v>0.2344139651</v>
      </c>
      <c r="Z488" s="10">
        <v>0.09</v>
      </c>
      <c r="AA488" s="9">
        <v>2867.0</v>
      </c>
      <c r="AB488" s="10">
        <f t="shared" si="8"/>
        <v>0.5499712258</v>
      </c>
      <c r="AC488" s="10">
        <f t="shared" si="9"/>
        <v>0.2156148091</v>
      </c>
      <c r="AD488" s="10">
        <v>0.08900000000000001</v>
      </c>
      <c r="AE488" s="9">
        <v>59152.0</v>
      </c>
      <c r="AF488" s="9">
        <v>2019.0</v>
      </c>
      <c r="AG488" s="9">
        <v>50299.0</v>
      </c>
      <c r="AH488" s="9">
        <v>4137.0</v>
      </c>
      <c r="AI488" s="10">
        <v>0.08900000000000001</v>
      </c>
      <c r="AJ488" s="2">
        <v>2.487750852</v>
      </c>
      <c r="AK488" s="2">
        <v>2095.467074530018</v>
      </c>
      <c r="AL488" s="2" t="s">
        <v>59</v>
      </c>
      <c r="AM488" s="2" t="s">
        <v>67</v>
      </c>
    </row>
    <row r="489" ht="15.75" hidden="1" customHeight="1">
      <c r="A489" s="2" t="s">
        <v>576</v>
      </c>
      <c r="B489" s="2">
        <v>31.9</v>
      </c>
      <c r="C489" s="2">
        <v>34.7</v>
      </c>
      <c r="D489" s="2">
        <v>30.5</v>
      </c>
      <c r="E489" s="2">
        <v>4909.0</v>
      </c>
      <c r="F489" s="2">
        <v>2408.0</v>
      </c>
      <c r="G489" s="2">
        <v>2501.0</v>
      </c>
      <c r="H489" s="10">
        <f t="shared" si="2"/>
        <v>0.4905276024</v>
      </c>
      <c r="I489" s="10">
        <f t="shared" si="3"/>
        <v>0.5094723976</v>
      </c>
      <c r="J489" s="9">
        <v>2022.0</v>
      </c>
      <c r="K489" s="10">
        <f t="shared" si="4"/>
        <v>0.4118965166</v>
      </c>
      <c r="L489" s="9">
        <v>1408.0</v>
      </c>
      <c r="M489" s="9">
        <v>171.0</v>
      </c>
      <c r="N489" s="9">
        <v>245.0</v>
      </c>
      <c r="O489" s="10">
        <f t="shared" ref="O489:Q489" si="495">L489/$J489</f>
        <v>0.6963402572</v>
      </c>
      <c r="P489" s="10">
        <f t="shared" si="495"/>
        <v>0.08456973294</v>
      </c>
      <c r="Q489" s="10">
        <f t="shared" si="495"/>
        <v>0.1211671612</v>
      </c>
      <c r="R489" s="10">
        <v>0.281</v>
      </c>
      <c r="S489" s="10">
        <v>0.266</v>
      </c>
      <c r="T489" s="10">
        <v>0.298</v>
      </c>
      <c r="U489" s="9">
        <v>4867.0</v>
      </c>
      <c r="V489" s="10">
        <f t="shared" si="6"/>
        <v>0.991444286</v>
      </c>
      <c r="W489" s="10">
        <v>0.251</v>
      </c>
      <c r="X489" s="9">
        <v>1449.0</v>
      </c>
      <c r="Y489" s="10">
        <f t="shared" si="7"/>
        <v>0.2951721328</v>
      </c>
      <c r="Z489" s="10">
        <v>0.433</v>
      </c>
      <c r="AA489" s="9">
        <v>2957.0</v>
      </c>
      <c r="AB489" s="10">
        <f t="shared" si="8"/>
        <v>0.6023630067</v>
      </c>
      <c r="AC489" s="10">
        <f t="shared" si="9"/>
        <v>0.1024648605</v>
      </c>
      <c r="AD489" s="10">
        <v>0.201</v>
      </c>
      <c r="AE489" s="9">
        <v>68618.0</v>
      </c>
      <c r="AF489" s="9">
        <v>1681.0</v>
      </c>
      <c r="AG489" s="9">
        <v>50321.0</v>
      </c>
      <c r="AH489" s="9">
        <v>3487.0</v>
      </c>
      <c r="AI489" s="10">
        <v>0.07400000000000001</v>
      </c>
      <c r="AJ489" s="2">
        <v>4.140831427</v>
      </c>
      <c r="AK489" s="2">
        <v>1185.5107087893534</v>
      </c>
      <c r="AL489" s="2" t="s">
        <v>66</v>
      </c>
      <c r="AM489" s="2" t="s">
        <v>64</v>
      </c>
    </row>
    <row r="490" ht="15.75" customHeight="1">
      <c r="A490" s="2" t="s">
        <v>577</v>
      </c>
      <c r="B490" s="2">
        <v>35.8</v>
      </c>
      <c r="C490" s="2">
        <v>34.7</v>
      </c>
      <c r="D490" s="2">
        <v>37.7</v>
      </c>
      <c r="E490" s="2">
        <v>3528.0</v>
      </c>
      <c r="F490" s="2">
        <v>1838.0</v>
      </c>
      <c r="G490" s="2">
        <v>1690.0</v>
      </c>
      <c r="H490" s="10">
        <f t="shared" si="2"/>
        <v>0.5209750567</v>
      </c>
      <c r="I490" s="10">
        <f t="shared" si="3"/>
        <v>0.4790249433</v>
      </c>
      <c r="J490" s="9">
        <v>1763.0</v>
      </c>
      <c r="K490" s="10">
        <f t="shared" si="4"/>
        <v>0.4997165533</v>
      </c>
      <c r="L490" s="9">
        <v>1350.0</v>
      </c>
      <c r="M490" s="9">
        <v>154.0</v>
      </c>
      <c r="N490" s="9">
        <v>153.0</v>
      </c>
      <c r="O490" s="10">
        <f t="shared" ref="O490:Q490" si="496">L490/$J490</f>
        <v>0.7657402155</v>
      </c>
      <c r="P490" s="10">
        <f t="shared" si="496"/>
        <v>0.08735110607</v>
      </c>
      <c r="Q490" s="10">
        <f t="shared" si="496"/>
        <v>0.08678389109</v>
      </c>
      <c r="R490" s="10">
        <v>0.616</v>
      </c>
      <c r="S490" s="10">
        <v>0.657</v>
      </c>
      <c r="T490" s="10">
        <v>0.5720000000000001</v>
      </c>
      <c r="U490" s="9">
        <v>3528.0</v>
      </c>
      <c r="V490" s="10">
        <f t="shared" si="6"/>
        <v>1</v>
      </c>
      <c r="W490" s="10">
        <v>0.13699999999999998</v>
      </c>
      <c r="X490" s="9">
        <v>646.0</v>
      </c>
      <c r="Y490" s="10">
        <f t="shared" si="7"/>
        <v>0.183106576</v>
      </c>
      <c r="Z490" s="10">
        <v>0.085</v>
      </c>
      <c r="AA490" s="9">
        <v>2426.0</v>
      </c>
      <c r="AB490" s="10">
        <f t="shared" si="8"/>
        <v>0.6876417234</v>
      </c>
      <c r="AC490" s="10">
        <f t="shared" si="9"/>
        <v>0.1292517007</v>
      </c>
      <c r="AD490" s="10">
        <v>0.16399999999999998</v>
      </c>
      <c r="AE490" s="9">
        <v>91629.0</v>
      </c>
      <c r="AF490" s="9">
        <v>1471.0</v>
      </c>
      <c r="AG490" s="9">
        <v>72378.0</v>
      </c>
      <c r="AH490" s="9">
        <v>2948.0</v>
      </c>
      <c r="AI490" s="10">
        <v>0.038</v>
      </c>
      <c r="AJ490" s="2">
        <v>3.741223039</v>
      </c>
      <c r="AK490" s="2">
        <v>943.0071298136256</v>
      </c>
      <c r="AL490" s="2" t="s">
        <v>66</v>
      </c>
      <c r="AM490" s="2" t="s">
        <v>64</v>
      </c>
    </row>
    <row r="491" ht="15.75" customHeight="1">
      <c r="A491" s="2" t="s">
        <v>578</v>
      </c>
      <c r="B491" s="2">
        <v>37.1</v>
      </c>
      <c r="C491" s="2">
        <v>34.7</v>
      </c>
      <c r="D491" s="2">
        <v>41.0</v>
      </c>
      <c r="E491" s="2">
        <v>4198.0</v>
      </c>
      <c r="F491" s="2">
        <v>2249.0</v>
      </c>
      <c r="G491" s="2">
        <v>1949.0</v>
      </c>
      <c r="H491" s="10">
        <f t="shared" si="2"/>
        <v>0.5357313006</v>
      </c>
      <c r="I491" s="10">
        <f t="shared" si="3"/>
        <v>0.4642686994</v>
      </c>
      <c r="J491" s="9">
        <v>1938.0</v>
      </c>
      <c r="K491" s="10">
        <f t="shared" si="4"/>
        <v>0.461648404</v>
      </c>
      <c r="L491" s="9">
        <v>1422.0</v>
      </c>
      <c r="M491" s="9">
        <v>383.0</v>
      </c>
      <c r="N491" s="9">
        <v>25.0</v>
      </c>
      <c r="O491" s="10">
        <f t="shared" ref="O491:Q491" si="497">L491/$J491</f>
        <v>0.73374613</v>
      </c>
      <c r="P491" s="10">
        <f t="shared" si="497"/>
        <v>0.197626419</v>
      </c>
      <c r="Q491" s="10">
        <f t="shared" si="497"/>
        <v>0.0128998968</v>
      </c>
      <c r="R491" s="10">
        <v>0.207</v>
      </c>
      <c r="S491" s="10">
        <v>0.235</v>
      </c>
      <c r="T491" s="10">
        <v>0.175</v>
      </c>
      <c r="U491" s="9">
        <v>4191.0</v>
      </c>
      <c r="V491" s="10">
        <f t="shared" si="6"/>
        <v>0.9983325393</v>
      </c>
      <c r="W491" s="10">
        <v>0.14</v>
      </c>
      <c r="X491" s="9">
        <v>940.0</v>
      </c>
      <c r="Y491" s="10">
        <f t="shared" si="7"/>
        <v>0.2239161505</v>
      </c>
      <c r="Z491" s="10">
        <v>0.16899999999999998</v>
      </c>
      <c r="AA491" s="9">
        <v>2741.0</v>
      </c>
      <c r="AB491" s="10">
        <f t="shared" si="8"/>
        <v>0.6529299667</v>
      </c>
      <c r="AC491" s="10">
        <f t="shared" si="9"/>
        <v>0.1231538828</v>
      </c>
      <c r="AD491" s="10">
        <v>0.13</v>
      </c>
      <c r="AE491" s="9">
        <v>69196.0</v>
      </c>
      <c r="AF491" s="9">
        <v>1456.0</v>
      </c>
      <c r="AG491" s="9">
        <v>62063.0</v>
      </c>
      <c r="AH491" s="9">
        <v>3376.0</v>
      </c>
      <c r="AI491" s="10">
        <v>0.10400000000000001</v>
      </c>
      <c r="AJ491" s="2">
        <v>3.001152868</v>
      </c>
      <c r="AK491" s="2">
        <v>1398.7957910313285</v>
      </c>
      <c r="AL491" s="2" t="s">
        <v>66</v>
      </c>
      <c r="AM491" s="2" t="s">
        <v>60</v>
      </c>
    </row>
    <row r="492" ht="15.75" hidden="1" customHeight="1">
      <c r="A492" s="2" t="s">
        <v>579</v>
      </c>
      <c r="B492" s="2">
        <v>34.9</v>
      </c>
      <c r="C492" s="2">
        <v>34.8</v>
      </c>
      <c r="D492" s="2">
        <v>34.9</v>
      </c>
      <c r="E492" s="2">
        <v>7789.0</v>
      </c>
      <c r="F492" s="2">
        <v>3382.0</v>
      </c>
      <c r="G492" s="2">
        <v>4407.0</v>
      </c>
      <c r="H492" s="10">
        <f t="shared" si="2"/>
        <v>0.4342020799</v>
      </c>
      <c r="I492" s="10">
        <f t="shared" si="3"/>
        <v>0.5657979201</v>
      </c>
      <c r="J492" s="9">
        <v>4423.0</v>
      </c>
      <c r="K492" s="10">
        <f t="shared" si="4"/>
        <v>0.5678520991</v>
      </c>
      <c r="L492" s="9">
        <v>2989.0</v>
      </c>
      <c r="M492" s="9">
        <v>567.0</v>
      </c>
      <c r="N492" s="9">
        <v>341.0</v>
      </c>
      <c r="O492" s="10">
        <f t="shared" ref="O492:Q492" si="498">L492/$J492</f>
        <v>0.6757856658</v>
      </c>
      <c r="P492" s="10">
        <f t="shared" si="498"/>
        <v>0.1281935338</v>
      </c>
      <c r="Q492" s="10">
        <f t="shared" si="498"/>
        <v>0.07709699299</v>
      </c>
      <c r="R492" s="10">
        <v>0.524</v>
      </c>
      <c r="S492" s="10">
        <v>0.5379999999999999</v>
      </c>
      <c r="T492" s="10">
        <v>0.513</v>
      </c>
      <c r="U492" s="9">
        <v>7716.0</v>
      </c>
      <c r="V492" s="10">
        <f t="shared" si="6"/>
        <v>0.9906278084</v>
      </c>
      <c r="W492" s="10">
        <v>0.068</v>
      </c>
      <c r="X492" s="9">
        <v>1434.0</v>
      </c>
      <c r="Y492" s="10">
        <f t="shared" si="7"/>
        <v>0.1841057902</v>
      </c>
      <c r="Z492" s="10">
        <v>0.086</v>
      </c>
      <c r="AA492" s="9">
        <v>5577.0</v>
      </c>
      <c r="AB492" s="10">
        <f t="shared" si="8"/>
        <v>0.7160097574</v>
      </c>
      <c r="AC492" s="10">
        <f t="shared" si="9"/>
        <v>0.09988445243</v>
      </c>
      <c r="AD492" s="10">
        <v>0.064</v>
      </c>
      <c r="AE492" s="9">
        <v>90661.0</v>
      </c>
      <c r="AF492" s="9">
        <v>3254.0</v>
      </c>
      <c r="AG492" s="9">
        <v>74547.0</v>
      </c>
      <c r="AH492" s="9">
        <v>6493.0</v>
      </c>
      <c r="AI492" s="10">
        <v>0.121</v>
      </c>
      <c r="AJ492" s="2">
        <v>2.613880257</v>
      </c>
      <c r="AK492" s="2">
        <v>2979.8610625490487</v>
      </c>
      <c r="AL492" s="2" t="s">
        <v>59</v>
      </c>
      <c r="AM492" s="2" t="s">
        <v>64</v>
      </c>
    </row>
    <row r="493" ht="15.75" customHeight="1">
      <c r="A493" s="2" t="s">
        <v>580</v>
      </c>
      <c r="B493" s="2">
        <v>35.5</v>
      </c>
      <c r="C493" s="2">
        <v>34.8</v>
      </c>
      <c r="D493" s="2">
        <v>36.4</v>
      </c>
      <c r="E493" s="2">
        <v>4389.0</v>
      </c>
      <c r="F493" s="2">
        <v>2195.0</v>
      </c>
      <c r="G493" s="2">
        <v>2194.0</v>
      </c>
      <c r="H493" s="10">
        <f t="shared" si="2"/>
        <v>0.5001139212</v>
      </c>
      <c r="I493" s="10">
        <f t="shared" si="3"/>
        <v>0.4998860788</v>
      </c>
      <c r="J493" s="9">
        <v>1908.0</v>
      </c>
      <c r="K493" s="10">
        <f t="shared" si="4"/>
        <v>0.4347231716</v>
      </c>
      <c r="L493" s="9">
        <v>1670.0</v>
      </c>
      <c r="M493" s="9">
        <v>157.0</v>
      </c>
      <c r="N493" s="9">
        <v>30.0</v>
      </c>
      <c r="O493" s="10">
        <f t="shared" ref="O493:Q493" si="499">L493/$J493</f>
        <v>0.8752620545</v>
      </c>
      <c r="P493" s="10">
        <f t="shared" si="499"/>
        <v>0.0822851153</v>
      </c>
      <c r="Q493" s="10">
        <f t="shared" si="499"/>
        <v>0.01572327044</v>
      </c>
      <c r="R493" s="10">
        <v>0.308</v>
      </c>
      <c r="S493" s="10">
        <v>0.353</v>
      </c>
      <c r="T493" s="10">
        <v>0.264</v>
      </c>
      <c r="U493" s="9">
        <v>4389.0</v>
      </c>
      <c r="V493" s="10">
        <f t="shared" si="6"/>
        <v>1</v>
      </c>
      <c r="W493" s="10">
        <v>0.175</v>
      </c>
      <c r="X493" s="9">
        <v>1114.0</v>
      </c>
      <c r="Y493" s="10">
        <f t="shared" si="7"/>
        <v>0.2538163591</v>
      </c>
      <c r="Z493" s="10">
        <v>0.226</v>
      </c>
      <c r="AA493" s="9">
        <v>2866.0</v>
      </c>
      <c r="AB493" s="10">
        <f t="shared" si="8"/>
        <v>0.6529961267</v>
      </c>
      <c r="AC493" s="10">
        <f t="shared" si="9"/>
        <v>0.09318751424</v>
      </c>
      <c r="AD493" s="10">
        <v>0.177</v>
      </c>
      <c r="AE493" s="9">
        <v>72808.0</v>
      </c>
      <c r="AF493" s="9">
        <v>1742.0</v>
      </c>
      <c r="AG493" s="9">
        <v>57045.0</v>
      </c>
      <c r="AH493" s="9">
        <v>3384.0</v>
      </c>
      <c r="AI493" s="10">
        <v>0.109</v>
      </c>
      <c r="AJ493" s="2">
        <v>31.89956501</v>
      </c>
      <c r="AK493" s="2">
        <v>137.58808305455324</v>
      </c>
      <c r="AL493" s="2" t="s">
        <v>77</v>
      </c>
      <c r="AM493" s="2" t="s">
        <v>78</v>
      </c>
    </row>
    <row r="494" ht="15.75" customHeight="1">
      <c r="A494" s="2" t="s">
        <v>581</v>
      </c>
      <c r="B494" s="2">
        <v>35.8</v>
      </c>
      <c r="C494" s="2">
        <v>34.8</v>
      </c>
      <c r="D494" s="2">
        <v>38.2</v>
      </c>
      <c r="E494" s="2">
        <v>5471.0</v>
      </c>
      <c r="F494" s="2">
        <v>2793.0</v>
      </c>
      <c r="G494" s="2">
        <v>2678.0</v>
      </c>
      <c r="H494" s="10">
        <f t="shared" si="2"/>
        <v>0.5105099616</v>
      </c>
      <c r="I494" s="10">
        <f t="shared" si="3"/>
        <v>0.4894900384</v>
      </c>
      <c r="J494" s="9">
        <v>2499.0</v>
      </c>
      <c r="K494" s="10">
        <f t="shared" si="4"/>
        <v>0.4567720709</v>
      </c>
      <c r="L494" s="9">
        <v>1954.0</v>
      </c>
      <c r="M494" s="9">
        <v>269.0</v>
      </c>
      <c r="N494" s="9">
        <v>80.0</v>
      </c>
      <c r="O494" s="10">
        <f t="shared" ref="O494:Q494" si="500">L494/$J494</f>
        <v>0.7819127651</v>
      </c>
      <c r="P494" s="10">
        <f t="shared" si="500"/>
        <v>0.1076430572</v>
      </c>
      <c r="Q494" s="10">
        <f t="shared" si="500"/>
        <v>0.03201280512</v>
      </c>
      <c r="R494" s="10">
        <v>0.16399999999999998</v>
      </c>
      <c r="S494" s="10">
        <v>0.18899999999999997</v>
      </c>
      <c r="T494" s="10">
        <v>0.139</v>
      </c>
      <c r="U494" s="9">
        <v>5451.0</v>
      </c>
      <c r="V494" s="10">
        <f t="shared" si="6"/>
        <v>0.9963443612</v>
      </c>
      <c r="W494" s="10">
        <v>0.1</v>
      </c>
      <c r="X494" s="9">
        <v>1351.0</v>
      </c>
      <c r="Y494" s="10">
        <f t="shared" si="7"/>
        <v>0.2469384025</v>
      </c>
      <c r="Z494" s="10">
        <v>0.08800000000000001</v>
      </c>
      <c r="AA494" s="9">
        <v>3623.0</v>
      </c>
      <c r="AB494" s="10">
        <f t="shared" si="8"/>
        <v>0.6622189728</v>
      </c>
      <c r="AC494" s="10">
        <f t="shared" si="9"/>
        <v>0.09084262475</v>
      </c>
      <c r="AD494" s="10">
        <v>0.11</v>
      </c>
      <c r="AE494" s="9">
        <v>63916.0</v>
      </c>
      <c r="AF494" s="9">
        <v>1999.0</v>
      </c>
      <c r="AG494" s="9">
        <v>56442.0</v>
      </c>
      <c r="AH494" s="9">
        <v>4280.0</v>
      </c>
      <c r="AI494" s="10">
        <v>0.125</v>
      </c>
      <c r="AJ494" s="2">
        <v>22.52215729</v>
      </c>
      <c r="AK494" s="2">
        <v>242.91633921006152</v>
      </c>
      <c r="AL494" s="2" t="s">
        <v>77</v>
      </c>
      <c r="AM494" s="2" t="s">
        <v>144</v>
      </c>
    </row>
    <row r="495" ht="15.75" customHeight="1">
      <c r="A495" s="2" t="s">
        <v>582</v>
      </c>
      <c r="B495" s="2">
        <v>37.0</v>
      </c>
      <c r="C495" s="2">
        <v>34.8</v>
      </c>
      <c r="D495" s="2">
        <v>44.5</v>
      </c>
      <c r="E495" s="2">
        <v>5895.0</v>
      </c>
      <c r="F495" s="2">
        <v>2855.0</v>
      </c>
      <c r="G495" s="2">
        <v>3040.0</v>
      </c>
      <c r="H495" s="10">
        <f t="shared" si="2"/>
        <v>0.4843087362</v>
      </c>
      <c r="I495" s="10">
        <f t="shared" si="3"/>
        <v>0.5156912638</v>
      </c>
      <c r="J495" s="9">
        <v>2590.0</v>
      </c>
      <c r="K495" s="10">
        <f t="shared" si="4"/>
        <v>0.4393553859</v>
      </c>
      <c r="L495" s="9">
        <v>2178.0</v>
      </c>
      <c r="M495" s="9">
        <v>253.0</v>
      </c>
      <c r="N495" s="9">
        <v>18.0</v>
      </c>
      <c r="O495" s="10">
        <f t="shared" ref="O495:Q495" si="501">L495/$J495</f>
        <v>0.8409266409</v>
      </c>
      <c r="P495" s="10">
        <f t="shared" si="501"/>
        <v>0.09768339768</v>
      </c>
      <c r="Q495" s="10">
        <f t="shared" si="501"/>
        <v>0.00694980695</v>
      </c>
      <c r="R495" s="10">
        <v>0.225</v>
      </c>
      <c r="S495" s="10">
        <v>0.198</v>
      </c>
      <c r="T495" s="10">
        <v>0.247</v>
      </c>
      <c r="U495" s="9">
        <v>5813.0</v>
      </c>
      <c r="V495" s="10">
        <f t="shared" si="6"/>
        <v>0.9860899067</v>
      </c>
      <c r="W495" s="10">
        <v>0.17800000000000002</v>
      </c>
      <c r="X495" s="9">
        <v>1397.0</v>
      </c>
      <c r="Y495" s="10">
        <f t="shared" si="7"/>
        <v>0.2369804919</v>
      </c>
      <c r="Z495" s="10">
        <v>0.256</v>
      </c>
      <c r="AA495" s="9">
        <v>3806.0</v>
      </c>
      <c r="AB495" s="10">
        <f t="shared" si="8"/>
        <v>0.6456318914</v>
      </c>
      <c r="AC495" s="10">
        <f t="shared" si="9"/>
        <v>0.1173876166</v>
      </c>
      <c r="AD495" s="10">
        <v>0.154</v>
      </c>
      <c r="AE495" s="9">
        <v>75899.0</v>
      </c>
      <c r="AF495" s="9">
        <v>2055.0</v>
      </c>
      <c r="AG495" s="9">
        <v>67989.0</v>
      </c>
      <c r="AH495" s="9">
        <v>4705.0</v>
      </c>
      <c r="AI495" s="10">
        <v>0.10800000000000001</v>
      </c>
      <c r="AJ495" s="2">
        <v>65.31888509</v>
      </c>
      <c r="AK495" s="2">
        <v>90.24955021625891</v>
      </c>
      <c r="AL495" s="2" t="s">
        <v>77</v>
      </c>
      <c r="AM495" s="2" t="s">
        <v>60</v>
      </c>
    </row>
    <row r="496" ht="15.75" customHeight="1">
      <c r="A496" s="2" t="s">
        <v>583</v>
      </c>
      <c r="B496" s="2">
        <v>38.4</v>
      </c>
      <c r="C496" s="2">
        <v>34.8</v>
      </c>
      <c r="D496" s="2">
        <v>43.2</v>
      </c>
      <c r="E496" s="2">
        <v>8953.0</v>
      </c>
      <c r="F496" s="2">
        <v>4726.0</v>
      </c>
      <c r="G496" s="2">
        <v>4227.0</v>
      </c>
      <c r="H496" s="10">
        <f t="shared" si="2"/>
        <v>0.5278677538</v>
      </c>
      <c r="I496" s="10">
        <f t="shared" si="3"/>
        <v>0.4721322462</v>
      </c>
      <c r="J496" s="9">
        <v>3964.0</v>
      </c>
      <c r="K496" s="10">
        <f t="shared" si="4"/>
        <v>0.4427566179</v>
      </c>
      <c r="L496" s="9">
        <v>3111.0</v>
      </c>
      <c r="M496" s="9">
        <v>337.0</v>
      </c>
      <c r="N496" s="9">
        <v>156.0</v>
      </c>
      <c r="O496" s="10">
        <f t="shared" ref="O496:Q496" si="502">L496/$J496</f>
        <v>0.7848133199</v>
      </c>
      <c r="P496" s="10">
        <f t="shared" si="502"/>
        <v>0.08501513623</v>
      </c>
      <c r="Q496" s="10">
        <f t="shared" si="502"/>
        <v>0.03935418769</v>
      </c>
      <c r="R496" s="10">
        <v>0.488</v>
      </c>
      <c r="S496" s="10">
        <v>0.506</v>
      </c>
      <c r="T496" s="10">
        <v>0.47100000000000003</v>
      </c>
      <c r="U496" s="9">
        <v>8863.0</v>
      </c>
      <c r="V496" s="10">
        <f t="shared" si="6"/>
        <v>0.9899475036</v>
      </c>
      <c r="W496" s="10">
        <v>0.049</v>
      </c>
      <c r="X496" s="9">
        <v>2442.0</v>
      </c>
      <c r="Y496" s="10">
        <f t="shared" si="7"/>
        <v>0.2727577348</v>
      </c>
      <c r="Z496" s="10">
        <v>0.028999999999999998</v>
      </c>
      <c r="AA496" s="9">
        <v>5297.0</v>
      </c>
      <c r="AB496" s="10">
        <f t="shared" si="8"/>
        <v>0.5916452586</v>
      </c>
      <c r="AC496" s="10">
        <f t="shared" si="9"/>
        <v>0.1355970066</v>
      </c>
      <c r="AD496" s="10">
        <v>0.054000000000000006</v>
      </c>
      <c r="AE496" s="9">
        <v>100112.0</v>
      </c>
      <c r="AF496" s="9">
        <v>3415.0</v>
      </c>
      <c r="AG496" s="9">
        <v>75179.0</v>
      </c>
      <c r="AH496" s="9">
        <v>6561.0</v>
      </c>
      <c r="AI496" s="10">
        <v>0.109</v>
      </c>
      <c r="AJ496" s="2">
        <v>60.37326335</v>
      </c>
      <c r="AK496" s="2">
        <v>148.2941206622716</v>
      </c>
      <c r="AL496" s="2" t="s">
        <v>77</v>
      </c>
      <c r="AM496" s="2" t="s">
        <v>78</v>
      </c>
    </row>
    <row r="497" ht="15.75" customHeight="1">
      <c r="A497" s="2" t="s">
        <v>584</v>
      </c>
      <c r="B497" s="2">
        <v>36.6</v>
      </c>
      <c r="C497" s="2">
        <v>34.8</v>
      </c>
      <c r="D497" s="2">
        <v>39.7</v>
      </c>
      <c r="E497" s="2">
        <v>3954.0</v>
      </c>
      <c r="F497" s="2">
        <v>1987.0</v>
      </c>
      <c r="G497" s="2">
        <v>1967.0</v>
      </c>
      <c r="H497" s="10">
        <f t="shared" si="2"/>
        <v>0.5025290845</v>
      </c>
      <c r="I497" s="10">
        <f t="shared" si="3"/>
        <v>0.4974709155</v>
      </c>
      <c r="J497" s="9">
        <v>2095.0</v>
      </c>
      <c r="K497" s="10">
        <f t="shared" si="4"/>
        <v>0.5298431968</v>
      </c>
      <c r="L497" s="9">
        <v>1526.0</v>
      </c>
      <c r="M497" s="9">
        <v>386.0</v>
      </c>
      <c r="N497" s="9">
        <v>123.0</v>
      </c>
      <c r="O497" s="10">
        <f t="shared" ref="O497:Q497" si="503">L497/$J497</f>
        <v>0.7284009547</v>
      </c>
      <c r="P497" s="10">
        <f t="shared" si="503"/>
        <v>0.18424821</v>
      </c>
      <c r="Q497" s="10">
        <f t="shared" si="503"/>
        <v>0.05871121718</v>
      </c>
      <c r="R497" s="10">
        <v>0.3</v>
      </c>
      <c r="S497" s="10">
        <v>0.34299999999999997</v>
      </c>
      <c r="T497" s="10">
        <v>0.263</v>
      </c>
      <c r="U497" s="9">
        <v>3954.0</v>
      </c>
      <c r="V497" s="10">
        <f t="shared" si="6"/>
        <v>1</v>
      </c>
      <c r="W497" s="10">
        <v>0.111</v>
      </c>
      <c r="X497" s="9">
        <v>891.0</v>
      </c>
      <c r="Y497" s="10">
        <f t="shared" si="7"/>
        <v>0.2253414264</v>
      </c>
      <c r="Z497" s="10">
        <v>0.183</v>
      </c>
      <c r="AA497" s="9">
        <v>2636.0</v>
      </c>
      <c r="AB497" s="10">
        <f t="shared" si="8"/>
        <v>0.6666666667</v>
      </c>
      <c r="AC497" s="10">
        <f t="shared" si="9"/>
        <v>0.1079919069</v>
      </c>
      <c r="AD497" s="10">
        <v>0.096</v>
      </c>
      <c r="AE497" s="9">
        <v>80241.0</v>
      </c>
      <c r="AF497" s="9">
        <v>1404.0</v>
      </c>
      <c r="AG497" s="9">
        <v>73079.0</v>
      </c>
      <c r="AH497" s="9">
        <v>3162.0</v>
      </c>
      <c r="AI497" s="10">
        <v>0.06</v>
      </c>
      <c r="AJ497" s="2">
        <v>11.00932459</v>
      </c>
      <c r="AK497" s="2">
        <v>359.15009750838857</v>
      </c>
      <c r="AL497" s="2" t="s">
        <v>66</v>
      </c>
      <c r="AM497" s="2" t="s">
        <v>151</v>
      </c>
    </row>
    <row r="498" ht="15.75" customHeight="1">
      <c r="A498" s="2" t="s">
        <v>585</v>
      </c>
      <c r="B498" s="2">
        <v>37.6</v>
      </c>
      <c r="C498" s="2">
        <v>34.8</v>
      </c>
      <c r="D498" s="2">
        <v>40.5</v>
      </c>
      <c r="E498" s="2">
        <v>5152.0</v>
      </c>
      <c r="F498" s="2">
        <v>2263.0</v>
      </c>
      <c r="G498" s="2">
        <v>2889.0</v>
      </c>
      <c r="H498" s="10">
        <f t="shared" si="2"/>
        <v>0.4392468944</v>
      </c>
      <c r="I498" s="10">
        <f t="shared" si="3"/>
        <v>0.5607531056</v>
      </c>
      <c r="J498" s="9">
        <v>2268.0</v>
      </c>
      <c r="K498" s="10">
        <f t="shared" si="4"/>
        <v>0.4402173913</v>
      </c>
      <c r="L498" s="9">
        <v>1572.0</v>
      </c>
      <c r="M498" s="9">
        <v>208.0</v>
      </c>
      <c r="N498" s="9">
        <v>21.0</v>
      </c>
      <c r="O498" s="10">
        <f t="shared" ref="O498:Q498" si="504">L498/$J498</f>
        <v>0.6931216931</v>
      </c>
      <c r="P498" s="10">
        <f t="shared" si="504"/>
        <v>0.09171075838</v>
      </c>
      <c r="Q498" s="10">
        <f t="shared" si="504"/>
        <v>0.009259259259</v>
      </c>
      <c r="R498" s="10">
        <v>0.44799999999999995</v>
      </c>
      <c r="S498" s="10">
        <v>0.435</v>
      </c>
      <c r="T498" s="10">
        <v>0.45799999999999996</v>
      </c>
      <c r="U498" s="9">
        <v>5094.0</v>
      </c>
      <c r="V498" s="10">
        <f t="shared" si="6"/>
        <v>0.988742236</v>
      </c>
      <c r="W498" s="10">
        <v>0.195</v>
      </c>
      <c r="X498" s="9">
        <v>1069.0</v>
      </c>
      <c r="Y498" s="10">
        <f t="shared" si="7"/>
        <v>0.207492236</v>
      </c>
      <c r="Z498" s="10">
        <v>0.145</v>
      </c>
      <c r="AA498" s="9">
        <v>3005.0</v>
      </c>
      <c r="AB498" s="10">
        <f t="shared" si="8"/>
        <v>0.5832686335</v>
      </c>
      <c r="AC498" s="10">
        <f t="shared" si="9"/>
        <v>0.2092391304</v>
      </c>
      <c r="AD498" s="10">
        <v>0.257</v>
      </c>
      <c r="AE498" s="9">
        <v>53863.0</v>
      </c>
      <c r="AF498" s="9">
        <v>2364.0</v>
      </c>
      <c r="AG498" s="9">
        <v>39133.0</v>
      </c>
      <c r="AH498" s="9">
        <v>4190.0</v>
      </c>
      <c r="AI498" s="10">
        <v>0.046</v>
      </c>
      <c r="AJ498" s="2">
        <v>14.27921107</v>
      </c>
      <c r="AK498" s="2">
        <v>360.804247149489</v>
      </c>
      <c r="AL498" s="2" t="s">
        <v>66</v>
      </c>
      <c r="AM498" s="2" t="s">
        <v>89</v>
      </c>
    </row>
    <row r="499" ht="15.75" hidden="1" customHeight="1">
      <c r="A499" s="2" t="s">
        <v>586</v>
      </c>
      <c r="B499" s="2">
        <v>34.1</v>
      </c>
      <c r="C499" s="2">
        <v>34.9</v>
      </c>
      <c r="D499" s="2">
        <v>31.5</v>
      </c>
      <c r="E499" s="2">
        <v>2587.0</v>
      </c>
      <c r="F499" s="2">
        <v>1413.0</v>
      </c>
      <c r="G499" s="2">
        <v>1174.0</v>
      </c>
      <c r="H499" s="10">
        <f t="shared" si="2"/>
        <v>0.546192501</v>
      </c>
      <c r="I499" s="10">
        <f t="shared" si="3"/>
        <v>0.453807499</v>
      </c>
      <c r="J499" s="9">
        <v>1542.0</v>
      </c>
      <c r="K499" s="10">
        <f t="shared" si="4"/>
        <v>0.5960572091</v>
      </c>
      <c r="L499" s="9">
        <v>1082.0</v>
      </c>
      <c r="M499" s="9">
        <v>10.0</v>
      </c>
      <c r="N499" s="9">
        <v>39.0</v>
      </c>
      <c r="O499" s="10">
        <f t="shared" ref="O499:Q499" si="505">L499/$J499</f>
        <v>0.7016861219</v>
      </c>
      <c r="P499" s="10">
        <f t="shared" si="505"/>
        <v>0.006485084306</v>
      </c>
      <c r="Q499" s="10">
        <f t="shared" si="505"/>
        <v>0.02529182879</v>
      </c>
      <c r="R499" s="10">
        <v>0.46799999999999997</v>
      </c>
      <c r="S499" s="10">
        <v>0.517</v>
      </c>
      <c r="T499" s="10">
        <v>0.415</v>
      </c>
      <c r="U499" s="9">
        <v>2555.0</v>
      </c>
      <c r="V499" s="10">
        <f t="shared" si="6"/>
        <v>0.98763046</v>
      </c>
      <c r="W499" s="10">
        <v>0.209</v>
      </c>
      <c r="X499" s="9">
        <v>420.0</v>
      </c>
      <c r="Y499" s="10">
        <f t="shared" si="7"/>
        <v>0.1623502126</v>
      </c>
      <c r="Z499" s="10">
        <v>0.27899999999999997</v>
      </c>
      <c r="AA499" s="9">
        <v>1962.0</v>
      </c>
      <c r="AB499" s="10">
        <f t="shared" si="8"/>
        <v>0.7584074217</v>
      </c>
      <c r="AC499" s="10">
        <f t="shared" si="9"/>
        <v>0.07924236567</v>
      </c>
      <c r="AD499" s="10">
        <v>0.193</v>
      </c>
      <c r="AE499" s="9">
        <v>54968.0</v>
      </c>
      <c r="AF499" s="9">
        <v>1216.0</v>
      </c>
      <c r="AG499" s="9">
        <v>36500.0</v>
      </c>
      <c r="AH499" s="9">
        <v>2161.0</v>
      </c>
      <c r="AI499" s="10">
        <v>0.081</v>
      </c>
      <c r="AJ499" s="2">
        <v>1.669946218</v>
      </c>
      <c r="AK499" s="2">
        <v>1549.1516865125773</v>
      </c>
      <c r="AL499" s="2" t="s">
        <v>59</v>
      </c>
      <c r="AM499" s="2" t="s">
        <v>72</v>
      </c>
    </row>
    <row r="500" ht="15.75" hidden="1" customHeight="1">
      <c r="A500" s="2" t="s">
        <v>587</v>
      </c>
      <c r="B500" s="2">
        <v>34.7</v>
      </c>
      <c r="C500" s="2">
        <v>34.9</v>
      </c>
      <c r="D500" s="2">
        <v>34.4</v>
      </c>
      <c r="E500" s="2">
        <v>4461.0</v>
      </c>
      <c r="F500" s="2">
        <v>2206.0</v>
      </c>
      <c r="G500" s="2">
        <v>2255.0</v>
      </c>
      <c r="H500" s="10">
        <f t="shared" si="2"/>
        <v>0.4945079579</v>
      </c>
      <c r="I500" s="10">
        <f t="shared" si="3"/>
        <v>0.5054920421</v>
      </c>
      <c r="J500" s="9">
        <v>2273.0</v>
      </c>
      <c r="K500" s="10">
        <f t="shared" si="4"/>
        <v>0.5095270119</v>
      </c>
      <c r="L500" s="9">
        <v>1546.0</v>
      </c>
      <c r="M500" s="9">
        <v>320.0</v>
      </c>
      <c r="N500" s="9">
        <v>127.0</v>
      </c>
      <c r="O500" s="10">
        <f t="shared" ref="O500:Q500" si="506">L500/$J500</f>
        <v>0.680158381</v>
      </c>
      <c r="P500" s="10">
        <f t="shared" si="506"/>
        <v>0.140783106</v>
      </c>
      <c r="Q500" s="10">
        <f t="shared" si="506"/>
        <v>0.0558732952</v>
      </c>
      <c r="R500" s="10">
        <v>0.442</v>
      </c>
      <c r="S500" s="10">
        <v>0.47600000000000003</v>
      </c>
      <c r="T500" s="10">
        <v>0.408</v>
      </c>
      <c r="U500" s="9">
        <v>4407.0</v>
      </c>
      <c r="V500" s="10">
        <f t="shared" si="6"/>
        <v>0.9878950908</v>
      </c>
      <c r="W500" s="10">
        <v>0.084</v>
      </c>
      <c r="X500" s="9">
        <v>1052.0</v>
      </c>
      <c r="Y500" s="10">
        <f t="shared" si="7"/>
        <v>0.2358215647</v>
      </c>
      <c r="Z500" s="10">
        <v>0.133</v>
      </c>
      <c r="AA500" s="9">
        <v>2853.0</v>
      </c>
      <c r="AB500" s="10">
        <f t="shared" si="8"/>
        <v>0.6395427034</v>
      </c>
      <c r="AC500" s="10">
        <f t="shared" si="9"/>
        <v>0.1246357319</v>
      </c>
      <c r="AD500" s="10">
        <v>0.07400000000000001</v>
      </c>
      <c r="AE500" s="9">
        <v>96724.0</v>
      </c>
      <c r="AF500" s="9">
        <v>1628.0</v>
      </c>
      <c r="AG500" s="9">
        <v>75769.0</v>
      </c>
      <c r="AH500" s="9">
        <v>3504.0</v>
      </c>
      <c r="AI500" s="10">
        <v>0.057999999999999996</v>
      </c>
      <c r="AJ500" s="2">
        <v>3.054686528</v>
      </c>
      <c r="AK500" s="2">
        <v>1460.3789813158858</v>
      </c>
      <c r="AL500" s="2" t="s">
        <v>59</v>
      </c>
      <c r="AM500" s="2" t="s">
        <v>64</v>
      </c>
    </row>
    <row r="501" ht="15.75" customHeight="1">
      <c r="A501" s="2" t="s">
        <v>588</v>
      </c>
      <c r="B501" s="2">
        <v>36.1</v>
      </c>
      <c r="C501" s="2">
        <v>34.9</v>
      </c>
      <c r="D501" s="2">
        <v>37.3</v>
      </c>
      <c r="E501" s="2">
        <v>4366.0</v>
      </c>
      <c r="F501" s="2">
        <v>2141.0</v>
      </c>
      <c r="G501" s="2">
        <v>2225.0</v>
      </c>
      <c r="H501" s="10">
        <f t="shared" si="2"/>
        <v>0.4903802107</v>
      </c>
      <c r="I501" s="10">
        <f t="shared" si="3"/>
        <v>0.5096197893</v>
      </c>
      <c r="J501" s="9">
        <v>2253.0</v>
      </c>
      <c r="K501" s="10">
        <f t="shared" si="4"/>
        <v>0.5160329821</v>
      </c>
      <c r="L501" s="9">
        <v>1579.0</v>
      </c>
      <c r="M501" s="9">
        <v>149.0</v>
      </c>
      <c r="N501" s="9">
        <v>295.0</v>
      </c>
      <c r="O501" s="10">
        <f t="shared" ref="O501:Q501" si="507">L501/$J501</f>
        <v>0.70084332</v>
      </c>
      <c r="P501" s="10">
        <f t="shared" si="507"/>
        <v>0.0661340435</v>
      </c>
      <c r="Q501" s="10">
        <f t="shared" si="507"/>
        <v>0.1309365291</v>
      </c>
      <c r="R501" s="10">
        <v>0.41100000000000003</v>
      </c>
      <c r="S501" s="10">
        <v>0.42200000000000004</v>
      </c>
      <c r="T501" s="10">
        <v>0.4</v>
      </c>
      <c r="U501" s="9">
        <v>4355.0</v>
      </c>
      <c r="V501" s="10">
        <f t="shared" si="6"/>
        <v>0.9974805314</v>
      </c>
      <c r="W501" s="10">
        <v>0.085</v>
      </c>
      <c r="X501" s="9">
        <v>994.0</v>
      </c>
      <c r="Y501" s="10">
        <f t="shared" si="7"/>
        <v>0.2276683463</v>
      </c>
      <c r="Z501" s="10">
        <v>0.035</v>
      </c>
      <c r="AA501" s="9">
        <v>2881.0</v>
      </c>
      <c r="AB501" s="10">
        <f t="shared" si="8"/>
        <v>0.6598717361</v>
      </c>
      <c r="AC501" s="10">
        <f t="shared" si="9"/>
        <v>0.1124599175</v>
      </c>
      <c r="AD501" s="10">
        <v>0.09699999999999999</v>
      </c>
      <c r="AE501" s="9">
        <v>84869.0</v>
      </c>
      <c r="AF501" s="9">
        <v>1708.0</v>
      </c>
      <c r="AG501" s="9">
        <v>80890.0</v>
      </c>
      <c r="AH501" s="9">
        <v>3521.0</v>
      </c>
      <c r="AI501" s="10">
        <v>0.040999999999999995</v>
      </c>
      <c r="AJ501" s="2">
        <v>2.29037404</v>
      </c>
      <c r="AK501" s="2">
        <v>1906.2388604439473</v>
      </c>
      <c r="AL501" s="2" t="s">
        <v>59</v>
      </c>
      <c r="AM501" s="2" t="s">
        <v>64</v>
      </c>
    </row>
    <row r="502" ht="15.75" customHeight="1">
      <c r="A502" s="2" t="s">
        <v>589</v>
      </c>
      <c r="B502" s="2">
        <v>37.4</v>
      </c>
      <c r="C502" s="2">
        <v>34.9</v>
      </c>
      <c r="D502" s="2">
        <v>39.3</v>
      </c>
      <c r="E502" s="2">
        <v>2762.0</v>
      </c>
      <c r="F502" s="2">
        <v>1486.0</v>
      </c>
      <c r="G502" s="2">
        <v>1276.0</v>
      </c>
      <c r="H502" s="10">
        <f t="shared" si="2"/>
        <v>0.5380159305</v>
      </c>
      <c r="I502" s="10">
        <f t="shared" si="3"/>
        <v>0.4619840695</v>
      </c>
      <c r="J502" s="9">
        <v>1885.0</v>
      </c>
      <c r="K502" s="10">
        <f t="shared" si="4"/>
        <v>0.6824764663</v>
      </c>
      <c r="L502" s="9">
        <v>379.0</v>
      </c>
      <c r="M502" s="9">
        <v>52.0</v>
      </c>
      <c r="N502" s="9">
        <v>291.0</v>
      </c>
      <c r="O502" s="10">
        <f t="shared" ref="O502:Q502" si="508">L502/$J502</f>
        <v>0.201061008</v>
      </c>
      <c r="P502" s="10">
        <f t="shared" si="508"/>
        <v>0.0275862069</v>
      </c>
      <c r="Q502" s="10">
        <f t="shared" si="508"/>
        <v>0.1543766578</v>
      </c>
      <c r="R502" s="10">
        <v>0.578</v>
      </c>
      <c r="S502" s="10">
        <v>0.49700000000000005</v>
      </c>
      <c r="T502" s="10">
        <v>0.675</v>
      </c>
      <c r="U502" s="9">
        <v>2719.0</v>
      </c>
      <c r="V502" s="10">
        <f t="shared" si="6"/>
        <v>0.9844315713</v>
      </c>
      <c r="W502" s="10">
        <v>0.131</v>
      </c>
      <c r="X502" s="9">
        <v>40.0</v>
      </c>
      <c r="Y502" s="10">
        <f t="shared" si="7"/>
        <v>0.01448225923</v>
      </c>
      <c r="Z502" s="10">
        <v>0.0</v>
      </c>
      <c r="AA502" s="9">
        <v>2159.0</v>
      </c>
      <c r="AB502" s="10">
        <f t="shared" si="8"/>
        <v>0.7816799421</v>
      </c>
      <c r="AC502" s="10">
        <f t="shared" si="9"/>
        <v>0.2038377987</v>
      </c>
      <c r="AD502" s="10">
        <v>0.136</v>
      </c>
      <c r="AE502" s="9">
        <v>68555.0</v>
      </c>
      <c r="AF502" s="9">
        <v>1948.0</v>
      </c>
      <c r="AG502" s="9">
        <v>48000.0</v>
      </c>
      <c r="AH502" s="9">
        <v>2708.0</v>
      </c>
      <c r="AI502" s="10">
        <v>0.043</v>
      </c>
      <c r="AJ502" s="2">
        <v>0.237450156</v>
      </c>
      <c r="AK502" s="2">
        <v>11631.914868061825</v>
      </c>
      <c r="AL502" s="2" t="s">
        <v>59</v>
      </c>
      <c r="AM502" s="2" t="s">
        <v>64</v>
      </c>
    </row>
    <row r="503" ht="15.75" customHeight="1">
      <c r="A503" s="2" t="s">
        <v>590</v>
      </c>
      <c r="B503" s="2">
        <v>40.6</v>
      </c>
      <c r="C503" s="2">
        <v>34.9</v>
      </c>
      <c r="D503" s="2">
        <v>46.8</v>
      </c>
      <c r="E503" s="2">
        <v>4074.0</v>
      </c>
      <c r="F503" s="2">
        <v>2219.0</v>
      </c>
      <c r="G503" s="2">
        <v>1855.0</v>
      </c>
      <c r="H503" s="10">
        <f t="shared" si="2"/>
        <v>0.5446735395</v>
      </c>
      <c r="I503" s="10">
        <f t="shared" si="3"/>
        <v>0.4553264605</v>
      </c>
      <c r="J503" s="9">
        <v>2149.0</v>
      </c>
      <c r="K503" s="10">
        <f t="shared" si="4"/>
        <v>0.5274914089</v>
      </c>
      <c r="L503" s="9">
        <v>1557.0</v>
      </c>
      <c r="M503" s="9">
        <v>238.0</v>
      </c>
      <c r="N503" s="9">
        <v>266.0</v>
      </c>
      <c r="O503" s="10">
        <f t="shared" ref="O503:Q503" si="509">L503/$J503</f>
        <v>0.724523034</v>
      </c>
      <c r="P503" s="10">
        <f t="shared" si="509"/>
        <v>0.1107491857</v>
      </c>
      <c r="Q503" s="10">
        <f t="shared" si="509"/>
        <v>0.1237785016</v>
      </c>
      <c r="R503" s="10">
        <v>0.17800000000000002</v>
      </c>
      <c r="S503" s="10">
        <v>0.14400000000000002</v>
      </c>
      <c r="T503" s="10">
        <v>0.212</v>
      </c>
      <c r="U503" s="9">
        <v>4057.0</v>
      </c>
      <c r="V503" s="10">
        <f t="shared" si="6"/>
        <v>0.9958271969</v>
      </c>
      <c r="W503" s="10">
        <v>0.054000000000000006</v>
      </c>
      <c r="X503" s="9">
        <v>731.0</v>
      </c>
      <c r="Y503" s="10">
        <f t="shared" si="7"/>
        <v>0.1794305351</v>
      </c>
      <c r="Z503" s="10">
        <v>0.052000000000000005</v>
      </c>
      <c r="AA503" s="9">
        <v>2806.0</v>
      </c>
      <c r="AB503" s="10">
        <f t="shared" si="8"/>
        <v>0.6887579774</v>
      </c>
      <c r="AC503" s="10">
        <f t="shared" si="9"/>
        <v>0.1318114875</v>
      </c>
      <c r="AD503" s="10">
        <v>0.052000000000000005</v>
      </c>
      <c r="AE503" s="9">
        <v>67274.0</v>
      </c>
      <c r="AF503" s="9">
        <v>1598.0</v>
      </c>
      <c r="AG503" s="9">
        <v>62204.0</v>
      </c>
      <c r="AH503" s="9">
        <v>3374.0</v>
      </c>
      <c r="AI503" s="10">
        <v>0.071</v>
      </c>
      <c r="AJ503" s="2">
        <v>2.057577007</v>
      </c>
      <c r="AK503" s="2">
        <v>1979.9987976829098</v>
      </c>
      <c r="AL503" s="2" t="s">
        <v>59</v>
      </c>
      <c r="AM503" s="2" t="s">
        <v>144</v>
      </c>
    </row>
    <row r="504" ht="15.75" customHeight="1">
      <c r="A504" s="2" t="s">
        <v>591</v>
      </c>
      <c r="B504" s="2">
        <v>39.8</v>
      </c>
      <c r="C504" s="2">
        <v>34.9</v>
      </c>
      <c r="D504" s="2">
        <v>49.6</v>
      </c>
      <c r="E504" s="2">
        <v>3468.0</v>
      </c>
      <c r="F504" s="2">
        <v>1929.0</v>
      </c>
      <c r="G504" s="2">
        <v>1539.0</v>
      </c>
      <c r="H504" s="10">
        <f t="shared" si="2"/>
        <v>0.5562283737</v>
      </c>
      <c r="I504" s="10">
        <f t="shared" si="3"/>
        <v>0.4437716263</v>
      </c>
      <c r="J504" s="9">
        <v>1433.0</v>
      </c>
      <c r="K504" s="10">
        <f t="shared" si="4"/>
        <v>0.4132064591</v>
      </c>
      <c r="L504" s="9">
        <v>1017.0</v>
      </c>
      <c r="M504" s="9">
        <v>193.0</v>
      </c>
      <c r="N504" s="9">
        <v>23.0</v>
      </c>
      <c r="O504" s="10">
        <f t="shared" ref="O504:Q504" si="510">L504/$J504</f>
        <v>0.7096999302</v>
      </c>
      <c r="P504" s="10">
        <f t="shared" si="510"/>
        <v>0.1346824843</v>
      </c>
      <c r="Q504" s="10">
        <f t="shared" si="510"/>
        <v>0.01605024424</v>
      </c>
      <c r="R504" s="10">
        <v>0.16699999999999998</v>
      </c>
      <c r="S504" s="10">
        <v>0.17300000000000001</v>
      </c>
      <c r="T504" s="10">
        <v>0.161</v>
      </c>
      <c r="U504" s="9">
        <v>3468.0</v>
      </c>
      <c r="V504" s="10">
        <f t="shared" si="6"/>
        <v>1</v>
      </c>
      <c r="W504" s="10">
        <v>0.163</v>
      </c>
      <c r="X504" s="9">
        <v>914.0</v>
      </c>
      <c r="Y504" s="10">
        <f t="shared" si="7"/>
        <v>0.2635524798</v>
      </c>
      <c r="Z504" s="10">
        <v>0.17600000000000002</v>
      </c>
      <c r="AA504" s="9">
        <v>1974.0</v>
      </c>
      <c r="AB504" s="10">
        <f t="shared" si="8"/>
        <v>0.5692041522</v>
      </c>
      <c r="AC504" s="10">
        <f t="shared" si="9"/>
        <v>0.1672433679</v>
      </c>
      <c r="AD504" s="10">
        <v>0.152</v>
      </c>
      <c r="AE504" s="9">
        <v>58091.0</v>
      </c>
      <c r="AF504" s="9">
        <v>1303.0</v>
      </c>
      <c r="AG504" s="9">
        <v>44334.0</v>
      </c>
      <c r="AH504" s="9">
        <v>2606.0</v>
      </c>
      <c r="AI504" s="10">
        <v>0.09300000000000001</v>
      </c>
      <c r="AJ504" s="2">
        <v>156.1487243</v>
      </c>
      <c r="AK504" s="2">
        <v>22.209595470899405</v>
      </c>
      <c r="AL504" s="2" t="s">
        <v>77</v>
      </c>
      <c r="AM504" s="2" t="s">
        <v>203</v>
      </c>
    </row>
    <row r="505" ht="15.75" customHeight="1">
      <c r="A505" s="2" t="s">
        <v>592</v>
      </c>
      <c r="B505" s="2">
        <v>35.7</v>
      </c>
      <c r="C505" s="2">
        <v>34.9</v>
      </c>
      <c r="D505" s="2">
        <v>35.9</v>
      </c>
      <c r="E505" s="2">
        <v>3196.0</v>
      </c>
      <c r="F505" s="2">
        <v>1604.0</v>
      </c>
      <c r="G505" s="2">
        <v>1592.0</v>
      </c>
      <c r="H505" s="10">
        <f t="shared" si="2"/>
        <v>0.5018773467</v>
      </c>
      <c r="I505" s="10">
        <f t="shared" si="3"/>
        <v>0.4981226533</v>
      </c>
      <c r="J505" s="9">
        <v>1611.0</v>
      </c>
      <c r="K505" s="10">
        <f t="shared" si="4"/>
        <v>0.5040675845</v>
      </c>
      <c r="L505" s="9">
        <v>1288.0</v>
      </c>
      <c r="M505" s="9">
        <v>193.0</v>
      </c>
      <c r="N505" s="9">
        <v>74.0</v>
      </c>
      <c r="O505" s="10">
        <f t="shared" ref="O505:Q505" si="511">L505/$J505</f>
        <v>0.799503414</v>
      </c>
      <c r="P505" s="10">
        <f t="shared" si="511"/>
        <v>0.1198013656</v>
      </c>
      <c r="Q505" s="10">
        <f t="shared" si="511"/>
        <v>0.04593420236</v>
      </c>
      <c r="R505" s="10">
        <v>0.33299999999999996</v>
      </c>
      <c r="S505" s="10">
        <v>0.34299999999999997</v>
      </c>
      <c r="T505" s="10">
        <v>0.324</v>
      </c>
      <c r="U505" s="9">
        <v>3195.0</v>
      </c>
      <c r="V505" s="10">
        <f t="shared" si="6"/>
        <v>0.9996871089</v>
      </c>
      <c r="W505" s="10">
        <v>0.063</v>
      </c>
      <c r="X505" s="9">
        <v>825.0</v>
      </c>
      <c r="Y505" s="10">
        <f t="shared" si="7"/>
        <v>0.258135169</v>
      </c>
      <c r="Z505" s="10">
        <v>0.109</v>
      </c>
      <c r="AA505" s="9">
        <v>2120.0</v>
      </c>
      <c r="AB505" s="10">
        <f t="shared" si="8"/>
        <v>0.6633291615</v>
      </c>
      <c r="AC505" s="10">
        <f t="shared" si="9"/>
        <v>0.07853566959</v>
      </c>
      <c r="AD505" s="10">
        <v>0.049</v>
      </c>
      <c r="AE505" s="9">
        <v>100505.0</v>
      </c>
      <c r="AF505" s="9">
        <v>1007.0</v>
      </c>
      <c r="AG505" s="9">
        <v>84688.0</v>
      </c>
      <c r="AH505" s="9">
        <v>2485.0</v>
      </c>
      <c r="AI505" s="10">
        <v>0.055</v>
      </c>
      <c r="AJ505" s="2">
        <v>7.361569056</v>
      </c>
      <c r="AK505" s="2">
        <v>434.1465760475507</v>
      </c>
      <c r="AL505" s="2" t="s">
        <v>66</v>
      </c>
      <c r="AM505" s="2" t="s">
        <v>64</v>
      </c>
    </row>
    <row r="506" ht="15.75" customHeight="1">
      <c r="A506" s="2" t="s">
        <v>593</v>
      </c>
      <c r="B506" s="2">
        <v>36.6</v>
      </c>
      <c r="C506" s="2">
        <v>34.9</v>
      </c>
      <c r="D506" s="2">
        <v>38.8</v>
      </c>
      <c r="E506" s="2">
        <v>5024.0</v>
      </c>
      <c r="F506" s="2">
        <v>2557.0</v>
      </c>
      <c r="G506" s="2">
        <v>2467.0</v>
      </c>
      <c r="H506" s="10">
        <f t="shared" si="2"/>
        <v>0.5089570064</v>
      </c>
      <c r="I506" s="10">
        <f t="shared" si="3"/>
        <v>0.4910429936</v>
      </c>
      <c r="J506" s="9">
        <v>2578.0</v>
      </c>
      <c r="K506" s="10">
        <f t="shared" si="4"/>
        <v>0.5131369427</v>
      </c>
      <c r="L506" s="9">
        <v>2102.0</v>
      </c>
      <c r="M506" s="9">
        <v>226.0</v>
      </c>
      <c r="N506" s="9">
        <v>28.0</v>
      </c>
      <c r="O506" s="10">
        <f t="shared" ref="O506:Q506" si="512">L506/$J506</f>
        <v>0.8153607448</v>
      </c>
      <c r="P506" s="10">
        <f t="shared" si="512"/>
        <v>0.08766485648</v>
      </c>
      <c r="Q506" s="10">
        <f t="shared" si="512"/>
        <v>0.01086113266</v>
      </c>
      <c r="R506" s="10">
        <v>0.239</v>
      </c>
      <c r="S506" s="10">
        <v>0.23399999999999999</v>
      </c>
      <c r="T506" s="10">
        <v>0.244</v>
      </c>
      <c r="U506" s="9">
        <v>4944.0</v>
      </c>
      <c r="V506" s="10">
        <f t="shared" si="6"/>
        <v>0.9840764331</v>
      </c>
      <c r="W506" s="10">
        <v>0.078</v>
      </c>
      <c r="X506" s="9">
        <v>1062.0</v>
      </c>
      <c r="Y506" s="10">
        <f t="shared" si="7"/>
        <v>0.2113853503</v>
      </c>
      <c r="Z506" s="10">
        <v>0.115</v>
      </c>
      <c r="AA506" s="9">
        <v>3427.0</v>
      </c>
      <c r="AB506" s="10">
        <f t="shared" si="8"/>
        <v>0.6821257962</v>
      </c>
      <c r="AC506" s="10">
        <f t="shared" si="9"/>
        <v>0.1064888535</v>
      </c>
      <c r="AD506" s="10">
        <v>0.07400000000000001</v>
      </c>
      <c r="AE506" s="9">
        <v>81619.0</v>
      </c>
      <c r="AF506" s="9">
        <v>1985.0</v>
      </c>
      <c r="AG506" s="9">
        <v>64498.0</v>
      </c>
      <c r="AH506" s="9">
        <v>4041.0</v>
      </c>
      <c r="AI506" s="10">
        <v>0.063</v>
      </c>
      <c r="AJ506" s="2">
        <v>4.424334691</v>
      </c>
      <c r="AK506" s="2">
        <v>1135.5379624014072</v>
      </c>
      <c r="AL506" s="2" t="s">
        <v>66</v>
      </c>
      <c r="AM506" s="2" t="s">
        <v>60</v>
      </c>
    </row>
    <row r="507" ht="15.75" hidden="1" customHeight="1">
      <c r="A507" s="2" t="s">
        <v>594</v>
      </c>
      <c r="B507" s="2">
        <v>34.3</v>
      </c>
      <c r="C507" s="2">
        <v>35.0</v>
      </c>
      <c r="D507" s="2">
        <v>34.2</v>
      </c>
      <c r="E507" s="2">
        <v>5407.0</v>
      </c>
      <c r="F507" s="2">
        <v>2660.0</v>
      </c>
      <c r="G507" s="2">
        <v>2747.0</v>
      </c>
      <c r="H507" s="10">
        <f t="shared" si="2"/>
        <v>0.4919548733</v>
      </c>
      <c r="I507" s="10">
        <f t="shared" si="3"/>
        <v>0.5080451267</v>
      </c>
      <c r="J507" s="9">
        <v>2608.0</v>
      </c>
      <c r="K507" s="10">
        <f t="shared" si="4"/>
        <v>0.4823377104</v>
      </c>
      <c r="L507" s="9">
        <v>1969.0</v>
      </c>
      <c r="M507" s="9">
        <v>355.0</v>
      </c>
      <c r="N507" s="9">
        <v>141.0</v>
      </c>
      <c r="O507" s="10">
        <f t="shared" ref="O507:Q507" si="513">L507/$J507</f>
        <v>0.7549846626</v>
      </c>
      <c r="P507" s="10">
        <f t="shared" si="513"/>
        <v>0.1361196319</v>
      </c>
      <c r="Q507" s="10">
        <f t="shared" si="513"/>
        <v>0.05406441718</v>
      </c>
      <c r="R507" s="10">
        <v>0.406</v>
      </c>
      <c r="S507" s="10">
        <v>0.377</v>
      </c>
      <c r="T507" s="10">
        <v>0.434</v>
      </c>
      <c r="U507" s="9">
        <v>5398.0</v>
      </c>
      <c r="V507" s="10">
        <f t="shared" si="6"/>
        <v>0.998335491</v>
      </c>
      <c r="W507" s="10">
        <v>0.105</v>
      </c>
      <c r="X507" s="9">
        <v>1525.0</v>
      </c>
      <c r="Y507" s="10">
        <f t="shared" si="7"/>
        <v>0.2820417977</v>
      </c>
      <c r="Z507" s="10">
        <v>0.214</v>
      </c>
      <c r="AA507" s="9">
        <v>3370.0</v>
      </c>
      <c r="AB507" s="10">
        <f t="shared" si="8"/>
        <v>0.6232661365</v>
      </c>
      <c r="AC507" s="10">
        <f t="shared" si="9"/>
        <v>0.09469206584</v>
      </c>
      <c r="AD507" s="10">
        <v>0.069</v>
      </c>
      <c r="AE507" s="9">
        <v>99263.0</v>
      </c>
      <c r="AF507" s="9">
        <v>1603.0</v>
      </c>
      <c r="AG507" s="9">
        <v>86375.0</v>
      </c>
      <c r="AH507" s="9">
        <v>4025.0</v>
      </c>
      <c r="AI507" s="10">
        <v>0.069</v>
      </c>
      <c r="AJ507" s="2">
        <v>2.709762027</v>
      </c>
      <c r="AK507" s="2">
        <v>1995.378172003589</v>
      </c>
      <c r="AL507" s="2" t="s">
        <v>59</v>
      </c>
      <c r="AM507" s="2" t="s">
        <v>64</v>
      </c>
    </row>
    <row r="508" ht="15.75" hidden="1" customHeight="1">
      <c r="A508" s="2" t="s">
        <v>595</v>
      </c>
      <c r="B508" s="2">
        <v>35.1</v>
      </c>
      <c r="C508" s="2">
        <v>35.0</v>
      </c>
      <c r="D508" s="2">
        <v>35.3</v>
      </c>
      <c r="E508" s="2">
        <v>3003.0</v>
      </c>
      <c r="F508" s="2">
        <v>1568.0</v>
      </c>
      <c r="G508" s="2">
        <v>1435.0</v>
      </c>
      <c r="H508" s="10">
        <f t="shared" si="2"/>
        <v>0.5221445221</v>
      </c>
      <c r="I508" s="10">
        <f t="shared" si="3"/>
        <v>0.4778554779</v>
      </c>
      <c r="J508" s="9">
        <v>1591.0</v>
      </c>
      <c r="K508" s="10">
        <f t="shared" si="4"/>
        <v>0.5298035298</v>
      </c>
      <c r="L508" s="9">
        <v>1281.0</v>
      </c>
      <c r="M508" s="9">
        <v>181.0</v>
      </c>
      <c r="N508" s="9">
        <v>43.0</v>
      </c>
      <c r="O508" s="10">
        <f t="shared" ref="O508:Q508" si="514">L508/$J508</f>
        <v>0.8051539912</v>
      </c>
      <c r="P508" s="10">
        <f t="shared" si="514"/>
        <v>0.1137649277</v>
      </c>
      <c r="Q508" s="10">
        <f t="shared" si="514"/>
        <v>0.02702702703</v>
      </c>
      <c r="R508" s="10">
        <v>0.3</v>
      </c>
      <c r="S508" s="10">
        <v>0.27399999999999997</v>
      </c>
      <c r="T508" s="10">
        <v>0.32899999999999996</v>
      </c>
      <c r="U508" s="9">
        <v>3003.0</v>
      </c>
      <c r="V508" s="10">
        <f t="shared" si="6"/>
        <v>1</v>
      </c>
      <c r="W508" s="10">
        <v>0.075</v>
      </c>
      <c r="X508" s="9">
        <v>775.0</v>
      </c>
      <c r="Y508" s="10">
        <f t="shared" si="7"/>
        <v>0.2580752581</v>
      </c>
      <c r="Z508" s="10">
        <v>0.08800000000000001</v>
      </c>
      <c r="AA508" s="9">
        <v>1874.0</v>
      </c>
      <c r="AB508" s="10">
        <f t="shared" si="8"/>
        <v>0.624042624</v>
      </c>
      <c r="AC508" s="10">
        <f t="shared" si="9"/>
        <v>0.1178821179</v>
      </c>
      <c r="AD508" s="10">
        <v>0.057999999999999996</v>
      </c>
      <c r="AE508" s="9">
        <v>65062.0</v>
      </c>
      <c r="AF508" s="9">
        <v>1108.0</v>
      </c>
      <c r="AG508" s="9">
        <v>57632.0</v>
      </c>
      <c r="AH508" s="9">
        <v>2331.0</v>
      </c>
      <c r="AI508" s="10">
        <v>0.098</v>
      </c>
      <c r="AJ508" s="2">
        <v>1.643433372</v>
      </c>
      <c r="AK508" s="2">
        <v>1827.27213111503</v>
      </c>
      <c r="AL508" s="2" t="s">
        <v>59</v>
      </c>
      <c r="AM508" s="2" t="s">
        <v>78</v>
      </c>
    </row>
    <row r="509" ht="15.75" hidden="1" customHeight="1">
      <c r="A509" s="2" t="s">
        <v>596</v>
      </c>
      <c r="B509" s="2">
        <v>35.1</v>
      </c>
      <c r="C509" s="2">
        <v>35.0</v>
      </c>
      <c r="D509" s="2">
        <v>35.6</v>
      </c>
      <c r="E509" s="2">
        <v>8187.0</v>
      </c>
      <c r="F509" s="2">
        <v>4233.0</v>
      </c>
      <c r="G509" s="2">
        <v>3954.0</v>
      </c>
      <c r="H509" s="10">
        <f t="shared" si="2"/>
        <v>0.5170392085</v>
      </c>
      <c r="I509" s="10">
        <f t="shared" si="3"/>
        <v>0.4829607915</v>
      </c>
      <c r="J509" s="9">
        <v>3998.0</v>
      </c>
      <c r="K509" s="10">
        <f t="shared" si="4"/>
        <v>0.4883351655</v>
      </c>
      <c r="L509" s="9">
        <v>3201.0</v>
      </c>
      <c r="M509" s="9">
        <v>412.0</v>
      </c>
      <c r="N509" s="9">
        <v>105.0</v>
      </c>
      <c r="O509" s="10">
        <f t="shared" ref="O509:Q509" si="515">L509/$J509</f>
        <v>0.8006503252</v>
      </c>
      <c r="P509" s="10">
        <f t="shared" si="515"/>
        <v>0.1030515258</v>
      </c>
      <c r="Q509" s="10">
        <f t="shared" si="515"/>
        <v>0.02626313157</v>
      </c>
      <c r="R509" s="10">
        <v>0.131</v>
      </c>
      <c r="S509" s="10">
        <v>0.105</v>
      </c>
      <c r="T509" s="10">
        <v>0.162</v>
      </c>
      <c r="U509" s="9">
        <v>8062.0</v>
      </c>
      <c r="V509" s="10">
        <f t="shared" si="6"/>
        <v>0.984731892</v>
      </c>
      <c r="W509" s="10">
        <v>0.156</v>
      </c>
      <c r="X509" s="9">
        <v>1944.0</v>
      </c>
      <c r="Y509" s="10">
        <f t="shared" si="7"/>
        <v>0.2374496152</v>
      </c>
      <c r="Z509" s="10">
        <v>0.22399999999999998</v>
      </c>
      <c r="AA509" s="9">
        <v>5459.0</v>
      </c>
      <c r="AB509" s="10">
        <f t="shared" si="8"/>
        <v>0.6667888115</v>
      </c>
      <c r="AC509" s="10">
        <f t="shared" si="9"/>
        <v>0.09576157323</v>
      </c>
      <c r="AD509" s="10">
        <v>0.136</v>
      </c>
      <c r="AE509" s="9">
        <v>60614.0</v>
      </c>
      <c r="AF509" s="9">
        <v>2692.0</v>
      </c>
      <c r="AG509" s="9">
        <v>52833.0</v>
      </c>
      <c r="AH509" s="9">
        <v>6369.0</v>
      </c>
      <c r="AI509" s="10">
        <v>0.096</v>
      </c>
      <c r="AJ509" s="2">
        <v>2.900389785</v>
      </c>
      <c r="AK509" s="2">
        <v>2822.724049829737</v>
      </c>
      <c r="AL509" s="2" t="s">
        <v>59</v>
      </c>
      <c r="AM509" s="2" t="s">
        <v>60</v>
      </c>
    </row>
    <row r="510" ht="15.75" hidden="1" customHeight="1">
      <c r="A510" s="2" t="s">
        <v>597</v>
      </c>
      <c r="B510" s="2">
        <v>32.2</v>
      </c>
      <c r="C510" s="2">
        <v>35.0</v>
      </c>
      <c r="D510" s="2">
        <v>30.2</v>
      </c>
      <c r="E510" s="2">
        <v>1631.0</v>
      </c>
      <c r="F510" s="2">
        <v>842.0</v>
      </c>
      <c r="G510" s="2">
        <v>789.0</v>
      </c>
      <c r="H510" s="10">
        <f t="shared" si="2"/>
        <v>0.5162477008</v>
      </c>
      <c r="I510" s="10">
        <f t="shared" si="3"/>
        <v>0.4837522992</v>
      </c>
      <c r="J510" s="9">
        <v>651.0</v>
      </c>
      <c r="K510" s="10">
        <f t="shared" si="4"/>
        <v>0.3991416309</v>
      </c>
      <c r="L510" s="9">
        <v>502.0</v>
      </c>
      <c r="M510" s="9">
        <v>62.0</v>
      </c>
      <c r="N510" s="9">
        <v>15.0</v>
      </c>
      <c r="O510" s="10">
        <f t="shared" ref="O510:Q510" si="516">L510/$J510</f>
        <v>0.7711213518</v>
      </c>
      <c r="P510" s="10">
        <f t="shared" si="516"/>
        <v>0.09523809524</v>
      </c>
      <c r="Q510" s="10">
        <f t="shared" si="516"/>
        <v>0.02304147465</v>
      </c>
      <c r="R510" s="10">
        <v>0.124</v>
      </c>
      <c r="S510" s="10">
        <v>0.083</v>
      </c>
      <c r="T510" s="10">
        <v>0.175</v>
      </c>
      <c r="U510" s="9">
        <v>1595.0</v>
      </c>
      <c r="V510" s="10">
        <f t="shared" si="6"/>
        <v>0.9779276517</v>
      </c>
      <c r="W510" s="10">
        <v>0.174</v>
      </c>
      <c r="X510" s="9">
        <v>475.0</v>
      </c>
      <c r="Y510" s="10">
        <f t="shared" si="7"/>
        <v>0.2912323728</v>
      </c>
      <c r="Z510" s="10">
        <v>0.152</v>
      </c>
      <c r="AA510" s="9">
        <v>991.0</v>
      </c>
      <c r="AB510" s="10">
        <f t="shared" si="8"/>
        <v>0.6076026977</v>
      </c>
      <c r="AC510" s="10">
        <f t="shared" si="9"/>
        <v>0.1011649295</v>
      </c>
      <c r="AD510" s="10">
        <v>0.182</v>
      </c>
      <c r="AE510" s="9">
        <v>54219.0</v>
      </c>
      <c r="AF510" s="9">
        <v>488.0</v>
      </c>
      <c r="AG510" s="9">
        <v>35667.0</v>
      </c>
      <c r="AH510" s="9">
        <v>1194.0</v>
      </c>
      <c r="AI510" s="10">
        <v>0.139</v>
      </c>
      <c r="AJ510" s="2">
        <v>110.8137691</v>
      </c>
      <c r="AK510" s="2">
        <v>14.718387554602183</v>
      </c>
      <c r="AL510" s="2" t="s">
        <v>77</v>
      </c>
      <c r="AM510" s="2" t="s">
        <v>541</v>
      </c>
    </row>
    <row r="511" ht="15.75" hidden="1" customHeight="1">
      <c r="A511" s="2" t="s">
        <v>598</v>
      </c>
      <c r="B511" s="2">
        <v>35.5</v>
      </c>
      <c r="C511" s="2">
        <v>35.0</v>
      </c>
      <c r="D511" s="2">
        <v>37.4</v>
      </c>
      <c r="E511" s="2">
        <v>1405.0</v>
      </c>
      <c r="F511" s="2">
        <v>717.0</v>
      </c>
      <c r="G511" s="2">
        <v>688.0</v>
      </c>
      <c r="H511" s="10">
        <f t="shared" si="2"/>
        <v>0.5103202847</v>
      </c>
      <c r="I511" s="10">
        <f t="shared" si="3"/>
        <v>0.4896797153</v>
      </c>
      <c r="J511" s="9">
        <v>670.0</v>
      </c>
      <c r="K511" s="10">
        <f t="shared" si="4"/>
        <v>0.4768683274</v>
      </c>
      <c r="L511" s="9">
        <v>584.0</v>
      </c>
      <c r="M511" s="9">
        <v>30.0</v>
      </c>
      <c r="N511" s="9">
        <v>9.0</v>
      </c>
      <c r="O511" s="10">
        <f t="shared" ref="O511:Q511" si="517">L511/$J511</f>
        <v>0.871641791</v>
      </c>
      <c r="P511" s="10">
        <f t="shared" si="517"/>
        <v>0.0447761194</v>
      </c>
      <c r="Q511" s="10">
        <f t="shared" si="517"/>
        <v>0.01343283582</v>
      </c>
      <c r="R511" s="10">
        <v>0.179</v>
      </c>
      <c r="S511" s="10">
        <v>0.157</v>
      </c>
      <c r="T511" s="10">
        <v>0.19899999999999998</v>
      </c>
      <c r="U511" s="9">
        <v>1405.0</v>
      </c>
      <c r="V511" s="10">
        <f t="shared" si="6"/>
        <v>1</v>
      </c>
      <c r="W511" s="10">
        <v>0.1</v>
      </c>
      <c r="X511" s="9">
        <v>305.0</v>
      </c>
      <c r="Y511" s="10">
        <f t="shared" si="7"/>
        <v>0.2170818505</v>
      </c>
      <c r="Z511" s="10">
        <v>0.08900000000000001</v>
      </c>
      <c r="AA511" s="9">
        <v>922.0</v>
      </c>
      <c r="AB511" s="10">
        <f t="shared" si="8"/>
        <v>0.656227758</v>
      </c>
      <c r="AC511" s="10">
        <f t="shared" si="9"/>
        <v>0.1266903915</v>
      </c>
      <c r="AD511" s="10">
        <v>0.11800000000000001</v>
      </c>
      <c r="AE511" s="9">
        <v>55889.0</v>
      </c>
      <c r="AF511" s="9">
        <v>567.0</v>
      </c>
      <c r="AG511" s="9">
        <v>43359.0</v>
      </c>
      <c r="AH511" s="9">
        <v>1118.0</v>
      </c>
      <c r="AI511" s="10">
        <v>0.084</v>
      </c>
      <c r="AJ511" s="2">
        <v>1.119667709</v>
      </c>
      <c r="AK511" s="2">
        <v>1254.8365811628494</v>
      </c>
      <c r="AL511" s="2" t="s">
        <v>66</v>
      </c>
      <c r="AM511" s="2" t="s">
        <v>78</v>
      </c>
    </row>
    <row r="512" ht="15.75" hidden="1" customHeight="1">
      <c r="A512" s="2" t="s">
        <v>599</v>
      </c>
      <c r="B512" s="2">
        <v>37.1</v>
      </c>
      <c r="C512" s="2">
        <v>35.0</v>
      </c>
      <c r="D512" s="2">
        <v>38.0</v>
      </c>
      <c r="E512" s="2">
        <v>5269.0</v>
      </c>
      <c r="F512" s="2">
        <v>2594.0</v>
      </c>
      <c r="G512" s="2">
        <v>2675.0</v>
      </c>
      <c r="H512" s="10">
        <f t="shared" si="2"/>
        <v>0.492313532</v>
      </c>
      <c r="I512" s="10">
        <f t="shared" si="3"/>
        <v>0.507686468</v>
      </c>
      <c r="J512" s="9">
        <v>2353.0</v>
      </c>
      <c r="K512" s="10">
        <f t="shared" si="4"/>
        <v>0.4465743025</v>
      </c>
      <c r="L512" s="9">
        <v>2057.0</v>
      </c>
      <c r="M512" s="9">
        <v>84.0</v>
      </c>
      <c r="N512" s="9">
        <v>40.0</v>
      </c>
      <c r="O512" s="10">
        <f t="shared" ref="O512:Q512" si="518">L512/$J512</f>
        <v>0.8742031449</v>
      </c>
      <c r="P512" s="10">
        <f t="shared" si="518"/>
        <v>0.03569910752</v>
      </c>
      <c r="Q512" s="10">
        <f t="shared" si="518"/>
        <v>0.01699957501</v>
      </c>
      <c r="R512" s="10">
        <v>0.275</v>
      </c>
      <c r="S512" s="10">
        <v>0.308</v>
      </c>
      <c r="T512" s="10">
        <v>0.24600000000000002</v>
      </c>
      <c r="U512" s="9">
        <v>5269.0</v>
      </c>
      <c r="V512" s="10">
        <f t="shared" si="6"/>
        <v>1</v>
      </c>
      <c r="W512" s="10">
        <v>0.10800000000000001</v>
      </c>
      <c r="X512" s="9">
        <v>1510.0</v>
      </c>
      <c r="Y512" s="10">
        <f t="shared" si="7"/>
        <v>0.2865818941</v>
      </c>
      <c r="Z512" s="10">
        <v>0.242</v>
      </c>
      <c r="AA512" s="9">
        <v>3248.0</v>
      </c>
      <c r="AB512" s="10">
        <f t="shared" si="8"/>
        <v>0.6164357563</v>
      </c>
      <c r="AC512" s="10">
        <f t="shared" si="9"/>
        <v>0.09698234959</v>
      </c>
      <c r="AD512" s="10">
        <v>0.057999999999999996</v>
      </c>
      <c r="AE512" s="9">
        <v>81806.0</v>
      </c>
      <c r="AF512" s="9">
        <v>1927.0</v>
      </c>
      <c r="AG512" s="9">
        <v>55530.0</v>
      </c>
      <c r="AH512" s="9">
        <v>3940.0</v>
      </c>
      <c r="AI512" s="10">
        <v>0.09</v>
      </c>
      <c r="AJ512" s="2">
        <v>13.09719277</v>
      </c>
      <c r="AK512" s="2">
        <v>402.2999502663654</v>
      </c>
      <c r="AL512" s="2" t="s">
        <v>66</v>
      </c>
      <c r="AM512" s="2" t="s">
        <v>95</v>
      </c>
    </row>
    <row r="513" ht="15.75" hidden="1" customHeight="1">
      <c r="A513" s="2" t="s">
        <v>600</v>
      </c>
      <c r="B513" s="2">
        <v>35.5</v>
      </c>
      <c r="C513" s="2">
        <v>35.1</v>
      </c>
      <c r="D513" s="2">
        <v>36.3</v>
      </c>
      <c r="E513" s="2">
        <v>6377.0</v>
      </c>
      <c r="F513" s="2">
        <v>3004.0</v>
      </c>
      <c r="G513" s="2">
        <v>3373.0</v>
      </c>
      <c r="H513" s="10">
        <f t="shared" si="2"/>
        <v>0.4710679003</v>
      </c>
      <c r="I513" s="10">
        <f t="shared" si="3"/>
        <v>0.5289320997</v>
      </c>
      <c r="J513" s="9">
        <v>3262.0</v>
      </c>
      <c r="K513" s="10">
        <f t="shared" si="4"/>
        <v>0.5115257958</v>
      </c>
      <c r="L513" s="9">
        <v>1994.0</v>
      </c>
      <c r="M513" s="9">
        <v>322.0</v>
      </c>
      <c r="N513" s="9">
        <v>685.0</v>
      </c>
      <c r="O513" s="10">
        <f t="shared" ref="O513:Q513" si="519">L513/$J513</f>
        <v>0.6112814224</v>
      </c>
      <c r="P513" s="10">
        <f t="shared" si="519"/>
        <v>0.09871244635</v>
      </c>
      <c r="Q513" s="10">
        <f t="shared" si="519"/>
        <v>0.2099938688</v>
      </c>
      <c r="R513" s="10">
        <v>0.44799999999999995</v>
      </c>
      <c r="S513" s="10">
        <v>0.39799999999999996</v>
      </c>
      <c r="T513" s="10">
        <v>0.494</v>
      </c>
      <c r="U513" s="9">
        <v>6345.0</v>
      </c>
      <c r="V513" s="10">
        <f t="shared" si="6"/>
        <v>0.9949819664</v>
      </c>
      <c r="W513" s="10">
        <v>0.261</v>
      </c>
      <c r="X513" s="9">
        <v>1112.0</v>
      </c>
      <c r="Y513" s="10">
        <f t="shared" si="7"/>
        <v>0.1743766661</v>
      </c>
      <c r="Z513" s="10">
        <v>0.46</v>
      </c>
      <c r="AA513" s="9">
        <v>4552.0</v>
      </c>
      <c r="AB513" s="10">
        <f t="shared" si="8"/>
        <v>0.7138152736</v>
      </c>
      <c r="AC513" s="10">
        <f t="shared" si="9"/>
        <v>0.1118080602</v>
      </c>
      <c r="AD513" s="10">
        <v>0.22899999999999998</v>
      </c>
      <c r="AE513" s="9">
        <v>60851.0</v>
      </c>
      <c r="AF513" s="9">
        <v>3180.0</v>
      </c>
      <c r="AG513" s="9">
        <v>41591.0</v>
      </c>
      <c r="AH513" s="9">
        <v>5342.0</v>
      </c>
      <c r="AI513" s="10">
        <v>0.08199999999999999</v>
      </c>
      <c r="AJ513" s="2">
        <v>3.396936043</v>
      </c>
      <c r="AK513" s="2">
        <v>1877.2799720916028</v>
      </c>
      <c r="AL513" s="2" t="s">
        <v>59</v>
      </c>
      <c r="AM513" s="2" t="s">
        <v>64</v>
      </c>
    </row>
    <row r="514" ht="15.75" hidden="1" customHeight="1">
      <c r="A514" s="2" t="s">
        <v>601</v>
      </c>
      <c r="B514" s="2">
        <v>35.7</v>
      </c>
      <c r="C514" s="2">
        <v>35.1</v>
      </c>
      <c r="D514" s="2">
        <v>36.5</v>
      </c>
      <c r="E514" s="2">
        <v>4355.0</v>
      </c>
      <c r="F514" s="2">
        <v>2165.0</v>
      </c>
      <c r="G514" s="2">
        <v>2190.0</v>
      </c>
      <c r="H514" s="10">
        <f t="shared" si="2"/>
        <v>0.4971297359</v>
      </c>
      <c r="I514" s="10">
        <f t="shared" si="3"/>
        <v>0.5028702641</v>
      </c>
      <c r="J514" s="9">
        <v>1955.0</v>
      </c>
      <c r="K514" s="10">
        <f t="shared" si="4"/>
        <v>0.4489092997</v>
      </c>
      <c r="L514" s="9">
        <v>1507.0</v>
      </c>
      <c r="M514" s="9">
        <v>171.0</v>
      </c>
      <c r="N514" s="9">
        <v>193.0</v>
      </c>
      <c r="O514" s="10">
        <f t="shared" ref="O514:Q514" si="520">L514/$J514</f>
        <v>0.7708439898</v>
      </c>
      <c r="P514" s="10">
        <f t="shared" si="520"/>
        <v>0.08746803069</v>
      </c>
      <c r="Q514" s="10">
        <f t="shared" si="520"/>
        <v>0.09872122762</v>
      </c>
      <c r="R514" s="10">
        <v>0.21600000000000003</v>
      </c>
      <c r="S514" s="10">
        <v>0.18100000000000002</v>
      </c>
      <c r="T514" s="10">
        <v>0.247</v>
      </c>
      <c r="U514" s="9">
        <v>4262.0</v>
      </c>
      <c r="V514" s="10">
        <f t="shared" si="6"/>
        <v>0.9786452354</v>
      </c>
      <c r="W514" s="10">
        <v>0.249</v>
      </c>
      <c r="X514" s="9">
        <v>1046.0</v>
      </c>
      <c r="Y514" s="10">
        <f t="shared" si="7"/>
        <v>0.2401836969</v>
      </c>
      <c r="Z514" s="10">
        <v>0.442</v>
      </c>
      <c r="AA514" s="9">
        <v>2729.0</v>
      </c>
      <c r="AB514" s="10">
        <f t="shared" si="8"/>
        <v>0.6266360505</v>
      </c>
      <c r="AC514" s="10">
        <f t="shared" si="9"/>
        <v>0.1331802526</v>
      </c>
      <c r="AD514" s="10">
        <v>0.196</v>
      </c>
      <c r="AE514" s="9">
        <v>53585.0</v>
      </c>
      <c r="AF514" s="9">
        <v>1546.0</v>
      </c>
      <c r="AG514" s="9">
        <v>42763.0</v>
      </c>
      <c r="AH514" s="9">
        <v>3445.0</v>
      </c>
      <c r="AI514" s="10">
        <v>0.125</v>
      </c>
      <c r="AJ514" s="2">
        <v>1.360513145</v>
      </c>
      <c r="AK514" s="2">
        <v>3200.998105755163</v>
      </c>
      <c r="AL514" s="2" t="s">
        <v>59</v>
      </c>
      <c r="AM514" s="2" t="s">
        <v>64</v>
      </c>
    </row>
    <row r="515" ht="15.75" hidden="1" customHeight="1">
      <c r="A515" s="2" t="s">
        <v>602</v>
      </c>
      <c r="B515" s="2">
        <v>39.4</v>
      </c>
      <c r="C515" s="2">
        <v>35.1</v>
      </c>
      <c r="D515" s="2">
        <v>40.8</v>
      </c>
      <c r="E515" s="2">
        <v>5647.0</v>
      </c>
      <c r="F515" s="2">
        <v>2749.0</v>
      </c>
      <c r="G515" s="2">
        <v>2898.0</v>
      </c>
      <c r="H515" s="10">
        <f t="shared" si="2"/>
        <v>0.4868071542</v>
      </c>
      <c r="I515" s="10">
        <f t="shared" si="3"/>
        <v>0.5131928458</v>
      </c>
      <c r="J515" s="9">
        <v>2660.0</v>
      </c>
      <c r="K515" s="10">
        <f t="shared" si="4"/>
        <v>0.4710465734</v>
      </c>
      <c r="L515" s="9">
        <v>2106.0</v>
      </c>
      <c r="M515" s="9">
        <v>406.0</v>
      </c>
      <c r="N515" s="9">
        <v>21.0</v>
      </c>
      <c r="O515" s="10">
        <f t="shared" ref="O515:Q515" si="521">L515/$J515</f>
        <v>0.7917293233</v>
      </c>
      <c r="P515" s="10">
        <f t="shared" si="521"/>
        <v>0.1526315789</v>
      </c>
      <c r="Q515" s="10">
        <f t="shared" si="521"/>
        <v>0.007894736842</v>
      </c>
      <c r="R515" s="10">
        <v>0.363</v>
      </c>
      <c r="S515" s="10">
        <v>0.303</v>
      </c>
      <c r="T515" s="10">
        <v>0.41700000000000004</v>
      </c>
      <c r="U515" s="9">
        <v>5630.0</v>
      </c>
      <c r="V515" s="10">
        <f t="shared" si="6"/>
        <v>0.996989552</v>
      </c>
      <c r="W515" s="10">
        <v>0.122</v>
      </c>
      <c r="X515" s="9">
        <v>1374.0</v>
      </c>
      <c r="Y515" s="10">
        <f t="shared" si="7"/>
        <v>0.2433150345</v>
      </c>
      <c r="Z515" s="10">
        <v>0.11900000000000001</v>
      </c>
      <c r="AA515" s="9">
        <v>3549.0</v>
      </c>
      <c r="AB515" s="10">
        <f t="shared" si="8"/>
        <v>0.6284752966</v>
      </c>
      <c r="AC515" s="10">
        <f t="shared" si="9"/>
        <v>0.1282096689</v>
      </c>
      <c r="AD515" s="10">
        <v>0.127</v>
      </c>
      <c r="AE515" s="9">
        <v>68584.0</v>
      </c>
      <c r="AF515" s="9">
        <v>2225.0</v>
      </c>
      <c r="AG515" s="9">
        <v>62104.0</v>
      </c>
      <c r="AH515" s="9">
        <v>4420.0</v>
      </c>
      <c r="AI515" s="10">
        <v>0.061</v>
      </c>
      <c r="AJ515" s="2">
        <v>282.4057397</v>
      </c>
      <c r="AK515" s="2">
        <v>19.996052509410095</v>
      </c>
      <c r="AL515" s="2" t="s">
        <v>77</v>
      </c>
      <c r="AM515" s="2" t="s">
        <v>78</v>
      </c>
    </row>
    <row r="516" ht="15.75" hidden="1" customHeight="1">
      <c r="A516" s="2" t="s">
        <v>603</v>
      </c>
      <c r="B516" s="2">
        <v>34.7</v>
      </c>
      <c r="C516" s="2">
        <v>35.1</v>
      </c>
      <c r="D516" s="2">
        <v>34.7</v>
      </c>
      <c r="E516" s="2">
        <v>3363.0</v>
      </c>
      <c r="F516" s="2">
        <v>1800.0</v>
      </c>
      <c r="G516" s="2">
        <v>1563.0</v>
      </c>
      <c r="H516" s="10">
        <f t="shared" si="2"/>
        <v>0.5352363961</v>
      </c>
      <c r="I516" s="10">
        <f t="shared" si="3"/>
        <v>0.4647636039</v>
      </c>
      <c r="J516" s="9">
        <v>1744.0</v>
      </c>
      <c r="K516" s="10">
        <f t="shared" si="4"/>
        <v>0.5185845971</v>
      </c>
      <c r="L516" s="9">
        <v>1422.0</v>
      </c>
      <c r="M516" s="9">
        <v>208.0</v>
      </c>
      <c r="N516" s="9">
        <v>15.0</v>
      </c>
      <c r="O516" s="10">
        <f t="shared" ref="O516:Q516" si="522">L516/$J516</f>
        <v>0.8153669725</v>
      </c>
      <c r="P516" s="10">
        <f t="shared" si="522"/>
        <v>0.119266055</v>
      </c>
      <c r="Q516" s="10">
        <f t="shared" si="522"/>
        <v>0.008600917431</v>
      </c>
      <c r="R516" s="10">
        <v>0.187</v>
      </c>
      <c r="S516" s="10">
        <v>0.196</v>
      </c>
      <c r="T516" s="10">
        <v>0.177</v>
      </c>
      <c r="U516" s="9">
        <v>3361.0</v>
      </c>
      <c r="V516" s="10">
        <f t="shared" si="6"/>
        <v>0.9994052929</v>
      </c>
      <c r="W516" s="10">
        <v>0.06</v>
      </c>
      <c r="X516" s="9">
        <v>806.0</v>
      </c>
      <c r="Y516" s="10">
        <f t="shared" si="7"/>
        <v>0.239666964</v>
      </c>
      <c r="Z516" s="10">
        <v>0.134</v>
      </c>
      <c r="AA516" s="9">
        <v>2369.0</v>
      </c>
      <c r="AB516" s="10">
        <f t="shared" si="8"/>
        <v>0.7044305679</v>
      </c>
      <c r="AC516" s="10">
        <f t="shared" si="9"/>
        <v>0.05590246803</v>
      </c>
      <c r="AD516" s="10">
        <v>0.039</v>
      </c>
      <c r="AE516" s="9">
        <v>87596.0</v>
      </c>
      <c r="AF516" s="9">
        <v>1127.0</v>
      </c>
      <c r="AG516" s="9">
        <v>81551.0</v>
      </c>
      <c r="AH516" s="9">
        <v>2627.0</v>
      </c>
      <c r="AI516" s="10">
        <v>0.127</v>
      </c>
      <c r="AJ516" s="2">
        <v>3.289373539</v>
      </c>
      <c r="AK516" s="2">
        <v>1022.3831255790983</v>
      </c>
      <c r="AL516" s="2" t="s">
        <v>66</v>
      </c>
      <c r="AM516" s="2" t="s">
        <v>60</v>
      </c>
    </row>
    <row r="517" ht="15.75" hidden="1" customHeight="1">
      <c r="A517" s="2" t="s">
        <v>604</v>
      </c>
      <c r="B517" s="2">
        <v>35.3</v>
      </c>
      <c r="C517" s="2">
        <v>35.1</v>
      </c>
      <c r="D517" s="2">
        <v>35.3</v>
      </c>
      <c r="E517" s="2">
        <v>6157.0</v>
      </c>
      <c r="F517" s="2">
        <v>2895.0</v>
      </c>
      <c r="G517" s="2">
        <v>3262.0</v>
      </c>
      <c r="H517" s="10">
        <f t="shared" si="2"/>
        <v>0.4701965243</v>
      </c>
      <c r="I517" s="10">
        <f t="shared" si="3"/>
        <v>0.5298034757</v>
      </c>
      <c r="J517" s="9">
        <v>2960.0</v>
      </c>
      <c r="K517" s="10">
        <f t="shared" si="4"/>
        <v>0.4807536138</v>
      </c>
      <c r="L517" s="9">
        <v>2344.0</v>
      </c>
      <c r="M517" s="9">
        <v>320.0</v>
      </c>
      <c r="N517" s="9">
        <v>87.0</v>
      </c>
      <c r="O517" s="10">
        <f t="shared" ref="O517:Q517" si="523">L517/$J517</f>
        <v>0.7918918919</v>
      </c>
      <c r="P517" s="10">
        <f t="shared" si="523"/>
        <v>0.1081081081</v>
      </c>
      <c r="Q517" s="10">
        <f t="shared" si="523"/>
        <v>0.02939189189</v>
      </c>
      <c r="R517" s="10">
        <v>0.207</v>
      </c>
      <c r="S517" s="10">
        <v>0.225</v>
      </c>
      <c r="T517" s="10">
        <v>0.19</v>
      </c>
      <c r="U517" s="9">
        <v>6128.0</v>
      </c>
      <c r="V517" s="10">
        <f t="shared" si="6"/>
        <v>0.9952899139</v>
      </c>
      <c r="W517" s="10">
        <v>0.061</v>
      </c>
      <c r="X517" s="9">
        <v>1523.0</v>
      </c>
      <c r="Y517" s="10">
        <f t="shared" si="7"/>
        <v>0.2473607276</v>
      </c>
      <c r="Z517" s="10">
        <v>0.079</v>
      </c>
      <c r="AA517" s="9">
        <v>3928.0</v>
      </c>
      <c r="AB517" s="10">
        <f t="shared" si="8"/>
        <v>0.6379730388</v>
      </c>
      <c r="AC517" s="10">
        <f t="shared" si="9"/>
        <v>0.1146662336</v>
      </c>
      <c r="AD517" s="10">
        <v>0.065</v>
      </c>
      <c r="AE517" s="9">
        <v>87140.0</v>
      </c>
      <c r="AF517" s="9">
        <v>2440.0</v>
      </c>
      <c r="AG517" s="9">
        <v>65305.0</v>
      </c>
      <c r="AH517" s="9">
        <v>4903.0</v>
      </c>
      <c r="AI517" s="10">
        <v>0.081</v>
      </c>
      <c r="AJ517" s="2">
        <v>5.849863179</v>
      </c>
      <c r="AK517" s="2">
        <v>1052.5032486405098</v>
      </c>
      <c r="AL517" s="2" t="s">
        <v>66</v>
      </c>
      <c r="AM517" s="2" t="s">
        <v>60</v>
      </c>
    </row>
    <row r="518" ht="15.75" hidden="1" customHeight="1">
      <c r="A518" s="2" t="s">
        <v>605</v>
      </c>
      <c r="B518" s="2">
        <v>36.1</v>
      </c>
      <c r="C518" s="2">
        <v>35.1</v>
      </c>
      <c r="D518" s="2">
        <v>40.5</v>
      </c>
      <c r="E518" s="2">
        <v>3733.0</v>
      </c>
      <c r="F518" s="2">
        <v>1875.0</v>
      </c>
      <c r="G518" s="2">
        <v>1858.0</v>
      </c>
      <c r="H518" s="10">
        <f t="shared" si="2"/>
        <v>0.502276989</v>
      </c>
      <c r="I518" s="10">
        <f t="shared" si="3"/>
        <v>0.497723011</v>
      </c>
      <c r="J518" s="9">
        <v>1657.0</v>
      </c>
      <c r="K518" s="10">
        <f t="shared" si="4"/>
        <v>0.4438789178</v>
      </c>
      <c r="L518" s="9">
        <v>1283.0</v>
      </c>
      <c r="M518" s="9">
        <v>92.0</v>
      </c>
      <c r="N518" s="9">
        <v>8.0</v>
      </c>
      <c r="O518" s="10">
        <f t="shared" ref="O518:Q518" si="524">L518/$J518</f>
        <v>0.7742908871</v>
      </c>
      <c r="P518" s="10">
        <f t="shared" si="524"/>
        <v>0.05552202776</v>
      </c>
      <c r="Q518" s="10">
        <f t="shared" si="524"/>
        <v>0.004828002414</v>
      </c>
      <c r="R518" s="10">
        <v>0.19899999999999998</v>
      </c>
      <c r="S518" s="10">
        <v>0.198</v>
      </c>
      <c r="T518" s="10">
        <v>0.19899999999999998</v>
      </c>
      <c r="U518" s="9">
        <v>3720.0</v>
      </c>
      <c r="V518" s="10">
        <f t="shared" si="6"/>
        <v>0.9965175462</v>
      </c>
      <c r="W518" s="10">
        <v>0.19699999999999998</v>
      </c>
      <c r="X518" s="9">
        <v>680.0</v>
      </c>
      <c r="Y518" s="10">
        <f t="shared" si="7"/>
        <v>0.1821591214</v>
      </c>
      <c r="Z518" s="10">
        <v>0.23399999999999999</v>
      </c>
      <c r="AA518" s="9">
        <v>2532.0</v>
      </c>
      <c r="AB518" s="10">
        <f t="shared" si="8"/>
        <v>0.678274846</v>
      </c>
      <c r="AC518" s="10">
        <f t="shared" si="9"/>
        <v>0.1395660327</v>
      </c>
      <c r="AD518" s="10">
        <v>0.209</v>
      </c>
      <c r="AE518" s="9">
        <v>47553.0</v>
      </c>
      <c r="AF518" s="9">
        <v>1604.0</v>
      </c>
      <c r="AG518" s="9">
        <v>40061.0</v>
      </c>
      <c r="AH518" s="9">
        <v>3110.0</v>
      </c>
      <c r="AI518" s="10">
        <v>0.08900000000000001</v>
      </c>
      <c r="AJ518" s="2">
        <v>3.577024823</v>
      </c>
      <c r="AK518" s="2">
        <v>1043.6047231199211</v>
      </c>
      <c r="AL518" s="2" t="s">
        <v>66</v>
      </c>
      <c r="AM518" s="2" t="s">
        <v>95</v>
      </c>
    </row>
    <row r="519" ht="15.75" hidden="1" customHeight="1">
      <c r="A519" s="2" t="s">
        <v>606</v>
      </c>
      <c r="B519" s="2">
        <v>38.8</v>
      </c>
      <c r="C519" s="2">
        <v>35.1</v>
      </c>
      <c r="D519" s="2">
        <v>40.2</v>
      </c>
      <c r="E519" s="2">
        <v>1680.0</v>
      </c>
      <c r="F519" s="2">
        <v>800.0</v>
      </c>
      <c r="G519" s="2">
        <v>880.0</v>
      </c>
      <c r="H519" s="10">
        <f t="shared" si="2"/>
        <v>0.4761904762</v>
      </c>
      <c r="I519" s="10">
        <f t="shared" si="3"/>
        <v>0.5238095238</v>
      </c>
      <c r="J519" s="9">
        <v>847.0</v>
      </c>
      <c r="K519" s="10">
        <f t="shared" si="4"/>
        <v>0.5041666667</v>
      </c>
      <c r="L519" s="9">
        <v>665.0</v>
      </c>
      <c r="M519" s="9">
        <v>60.0</v>
      </c>
      <c r="N519" s="9">
        <v>32.0</v>
      </c>
      <c r="O519" s="10">
        <f t="shared" ref="O519:Q519" si="525">L519/$J519</f>
        <v>0.7851239669</v>
      </c>
      <c r="P519" s="10">
        <f t="shared" si="525"/>
        <v>0.07083825266</v>
      </c>
      <c r="Q519" s="10">
        <f t="shared" si="525"/>
        <v>0.03778040142</v>
      </c>
      <c r="R519" s="10">
        <v>0.36200000000000004</v>
      </c>
      <c r="S519" s="10">
        <v>0.41100000000000003</v>
      </c>
      <c r="T519" s="10">
        <v>0.319</v>
      </c>
      <c r="U519" s="9">
        <v>1677.0</v>
      </c>
      <c r="V519" s="10">
        <f t="shared" si="6"/>
        <v>0.9982142857</v>
      </c>
      <c r="W519" s="10">
        <v>0.271</v>
      </c>
      <c r="X519" s="9">
        <v>280.0</v>
      </c>
      <c r="Y519" s="10">
        <f t="shared" si="7"/>
        <v>0.1666666667</v>
      </c>
      <c r="Z519" s="10">
        <v>0.396</v>
      </c>
      <c r="AA519" s="9">
        <v>1167.0</v>
      </c>
      <c r="AB519" s="10">
        <f t="shared" si="8"/>
        <v>0.6946428571</v>
      </c>
      <c r="AC519" s="10">
        <f t="shared" si="9"/>
        <v>0.1386904762</v>
      </c>
      <c r="AD519" s="10">
        <v>0.285</v>
      </c>
      <c r="AE519" s="9">
        <v>62404.0</v>
      </c>
      <c r="AF519" s="9">
        <v>811.0</v>
      </c>
      <c r="AG519" s="9">
        <v>43542.0</v>
      </c>
      <c r="AH519" s="9">
        <v>1453.0</v>
      </c>
      <c r="AI519" s="10">
        <v>0.06</v>
      </c>
      <c r="AJ519" s="2">
        <v>3.315803314</v>
      </c>
      <c r="AK519" s="2">
        <v>506.6645518166582</v>
      </c>
      <c r="AL519" s="2" t="s">
        <v>66</v>
      </c>
      <c r="AM519" s="2" t="s">
        <v>78</v>
      </c>
    </row>
    <row r="520" ht="15.75" hidden="1" customHeight="1">
      <c r="A520" s="2" t="s">
        <v>607</v>
      </c>
      <c r="B520" s="2">
        <v>39.1</v>
      </c>
      <c r="C520" s="2">
        <v>35.1</v>
      </c>
      <c r="D520" s="2">
        <v>42.8</v>
      </c>
      <c r="E520" s="2">
        <v>4324.0</v>
      </c>
      <c r="F520" s="2">
        <v>2421.0</v>
      </c>
      <c r="G520" s="2">
        <v>1903.0</v>
      </c>
      <c r="H520" s="10">
        <f t="shared" si="2"/>
        <v>0.5598982424</v>
      </c>
      <c r="I520" s="10">
        <f t="shared" si="3"/>
        <v>0.4401017576</v>
      </c>
      <c r="J520" s="9">
        <v>2449.0</v>
      </c>
      <c r="K520" s="10">
        <f t="shared" si="4"/>
        <v>0.566373728</v>
      </c>
      <c r="L520" s="9">
        <v>1385.0</v>
      </c>
      <c r="M520" s="9">
        <v>191.0</v>
      </c>
      <c r="N520" s="9">
        <v>51.0</v>
      </c>
      <c r="O520" s="10">
        <f t="shared" ref="O520:Q520" si="526">L520/$J520</f>
        <v>0.5655369539</v>
      </c>
      <c r="P520" s="10">
        <f t="shared" si="526"/>
        <v>0.07799101674</v>
      </c>
      <c r="Q520" s="10">
        <f t="shared" si="526"/>
        <v>0.02082482646</v>
      </c>
      <c r="R520" s="10">
        <v>0.358</v>
      </c>
      <c r="S520" s="10">
        <v>0.32899999999999996</v>
      </c>
      <c r="T520" s="10">
        <v>0.39</v>
      </c>
      <c r="U520" s="9">
        <v>3660.0</v>
      </c>
      <c r="V520" s="10">
        <f t="shared" si="6"/>
        <v>0.8464384829</v>
      </c>
      <c r="W520" s="10">
        <v>0.067</v>
      </c>
      <c r="X520" s="9">
        <v>641.0</v>
      </c>
      <c r="Y520" s="10">
        <f t="shared" si="7"/>
        <v>0.1482423682</v>
      </c>
      <c r="Z520" s="10">
        <v>0.0</v>
      </c>
      <c r="AA520" s="9">
        <v>2366.0</v>
      </c>
      <c r="AB520" s="10">
        <f t="shared" si="8"/>
        <v>0.5471785384</v>
      </c>
      <c r="AC520" s="10">
        <f t="shared" si="9"/>
        <v>0.3045790934</v>
      </c>
      <c r="AD520" s="10">
        <v>0.091</v>
      </c>
      <c r="AE520" s="9">
        <v>90826.0</v>
      </c>
      <c r="AF520" s="9">
        <v>1667.0</v>
      </c>
      <c r="AG520" s="9">
        <v>74028.0</v>
      </c>
      <c r="AH520" s="9">
        <v>3698.0</v>
      </c>
      <c r="AI520" s="10">
        <v>0.095</v>
      </c>
      <c r="AJ520" s="2">
        <v>8.911822017</v>
      </c>
      <c r="AK520" s="2">
        <v>485.1981998464097</v>
      </c>
      <c r="AL520" s="2" t="s">
        <v>66</v>
      </c>
      <c r="AM520" s="2" t="s">
        <v>144</v>
      </c>
    </row>
    <row r="521" ht="15.75" hidden="1" customHeight="1">
      <c r="A521" s="2" t="s">
        <v>608</v>
      </c>
      <c r="B521" s="2">
        <v>33.8</v>
      </c>
      <c r="C521" s="2">
        <v>35.2</v>
      </c>
      <c r="D521" s="2">
        <v>33.0</v>
      </c>
      <c r="E521" s="2">
        <v>5052.0</v>
      </c>
      <c r="F521" s="2">
        <v>2228.0</v>
      </c>
      <c r="G521" s="2">
        <v>2824.0</v>
      </c>
      <c r="H521" s="10">
        <f t="shared" si="2"/>
        <v>0.44101346</v>
      </c>
      <c r="I521" s="10">
        <f t="shared" si="3"/>
        <v>0.55898654</v>
      </c>
      <c r="J521" s="9">
        <v>2303.0</v>
      </c>
      <c r="K521" s="10">
        <f t="shared" si="4"/>
        <v>0.4558590657</v>
      </c>
      <c r="L521" s="9">
        <v>1607.0</v>
      </c>
      <c r="M521" s="9">
        <v>349.0</v>
      </c>
      <c r="N521" s="9">
        <v>98.0</v>
      </c>
      <c r="O521" s="10">
        <f t="shared" ref="O521:Q521" si="527">L521/$J521</f>
        <v>0.6977854972</v>
      </c>
      <c r="P521" s="10">
        <f t="shared" si="527"/>
        <v>0.1515414677</v>
      </c>
      <c r="Q521" s="10">
        <f t="shared" si="527"/>
        <v>0.04255319149</v>
      </c>
      <c r="R521" s="10">
        <v>0.281</v>
      </c>
      <c r="S521" s="10">
        <v>0.28600000000000003</v>
      </c>
      <c r="T521" s="10">
        <v>0.278</v>
      </c>
      <c r="U521" s="9">
        <v>4905.0</v>
      </c>
      <c r="V521" s="10">
        <f t="shared" si="6"/>
        <v>0.9709026128</v>
      </c>
      <c r="W521" s="10">
        <v>0.127</v>
      </c>
      <c r="X521" s="9">
        <v>981.0</v>
      </c>
      <c r="Y521" s="10">
        <f t="shared" si="7"/>
        <v>0.1941805226</v>
      </c>
      <c r="Z521" s="10">
        <v>0.175</v>
      </c>
      <c r="AA521" s="9">
        <v>3318.0</v>
      </c>
      <c r="AB521" s="10">
        <f t="shared" si="8"/>
        <v>0.6567695962</v>
      </c>
      <c r="AC521" s="10">
        <f t="shared" si="9"/>
        <v>0.1490498812</v>
      </c>
      <c r="AD521" s="10">
        <v>0.125</v>
      </c>
      <c r="AE521" s="9">
        <v>59695.0</v>
      </c>
      <c r="AF521" s="9">
        <v>1860.0</v>
      </c>
      <c r="AG521" s="9">
        <v>56786.0</v>
      </c>
      <c r="AH521" s="9">
        <v>4108.0</v>
      </c>
      <c r="AI521" s="10">
        <v>0.078</v>
      </c>
      <c r="AJ521" s="2">
        <v>2.64801274</v>
      </c>
      <c r="AK521" s="2">
        <v>1907.8458059080185</v>
      </c>
      <c r="AL521" s="2" t="s">
        <v>59</v>
      </c>
      <c r="AM521" s="2" t="s">
        <v>151</v>
      </c>
    </row>
    <row r="522" ht="15.75" hidden="1" customHeight="1">
      <c r="A522" s="2" t="s">
        <v>609</v>
      </c>
      <c r="B522" s="2">
        <v>36.0</v>
      </c>
      <c r="C522" s="2">
        <v>35.2</v>
      </c>
      <c r="D522" s="2">
        <v>36.7</v>
      </c>
      <c r="E522" s="2">
        <v>4887.0</v>
      </c>
      <c r="F522" s="2">
        <v>2578.0</v>
      </c>
      <c r="G522" s="2">
        <v>2309.0</v>
      </c>
      <c r="H522" s="10">
        <f t="shared" si="2"/>
        <v>0.5275219971</v>
      </c>
      <c r="I522" s="10">
        <f t="shared" si="3"/>
        <v>0.4724780029</v>
      </c>
      <c r="J522" s="9">
        <v>3018.0</v>
      </c>
      <c r="K522" s="10">
        <f t="shared" si="4"/>
        <v>0.6175567833</v>
      </c>
      <c r="L522" s="9">
        <v>1515.0</v>
      </c>
      <c r="M522" s="9">
        <v>204.0</v>
      </c>
      <c r="N522" s="9">
        <v>654.0</v>
      </c>
      <c r="O522" s="10">
        <f t="shared" ref="O522:Q522" si="528">L522/$J522</f>
        <v>0.5019880716</v>
      </c>
      <c r="P522" s="10">
        <f t="shared" si="528"/>
        <v>0.0675944334</v>
      </c>
      <c r="Q522" s="10">
        <f t="shared" si="528"/>
        <v>0.2166998012</v>
      </c>
      <c r="R522" s="10">
        <v>0.6970000000000001</v>
      </c>
      <c r="S522" s="10">
        <v>0.6940000000000001</v>
      </c>
      <c r="T522" s="10">
        <v>0.701</v>
      </c>
      <c r="U522" s="9">
        <v>4886.0</v>
      </c>
      <c r="V522" s="10">
        <f t="shared" si="6"/>
        <v>0.9997953755</v>
      </c>
      <c r="W522" s="10">
        <v>0.08800000000000001</v>
      </c>
      <c r="X522" s="9">
        <v>941.0</v>
      </c>
      <c r="Y522" s="10">
        <f t="shared" si="7"/>
        <v>0.1925516677</v>
      </c>
      <c r="Z522" s="10">
        <v>0.018000000000000002</v>
      </c>
      <c r="AA522" s="9">
        <v>3504.0</v>
      </c>
      <c r="AB522" s="10">
        <f t="shared" si="8"/>
        <v>0.7170042971</v>
      </c>
      <c r="AC522" s="10">
        <f t="shared" si="9"/>
        <v>0.0904440352</v>
      </c>
      <c r="AD522" s="10">
        <v>0.102</v>
      </c>
      <c r="AE522" s="9">
        <v>114583.0</v>
      </c>
      <c r="AF522" s="9">
        <v>1919.0</v>
      </c>
      <c r="AG522" s="9">
        <v>95139.0</v>
      </c>
      <c r="AH522" s="9">
        <v>4018.0</v>
      </c>
      <c r="AI522" s="10">
        <v>0.039</v>
      </c>
      <c r="AJ522" s="2">
        <v>1.244796401</v>
      </c>
      <c r="AK522" s="2">
        <v>3925.9432274017313</v>
      </c>
      <c r="AL522" s="2" t="s">
        <v>59</v>
      </c>
      <c r="AM522" s="2" t="s">
        <v>64</v>
      </c>
    </row>
    <row r="523" ht="15.75" hidden="1" customHeight="1">
      <c r="A523" s="2" t="s">
        <v>610</v>
      </c>
      <c r="B523" s="2">
        <v>37.1</v>
      </c>
      <c r="C523" s="2">
        <v>35.2</v>
      </c>
      <c r="D523" s="2">
        <v>38.8</v>
      </c>
      <c r="E523" s="2">
        <v>3054.0</v>
      </c>
      <c r="F523" s="2">
        <v>1604.0</v>
      </c>
      <c r="G523" s="2">
        <v>1450.0</v>
      </c>
      <c r="H523" s="10">
        <f t="shared" si="2"/>
        <v>0.5252128356</v>
      </c>
      <c r="I523" s="10">
        <f t="shared" si="3"/>
        <v>0.4747871644</v>
      </c>
      <c r="J523" s="9">
        <v>1796.0</v>
      </c>
      <c r="K523" s="10">
        <f t="shared" si="4"/>
        <v>0.588081205</v>
      </c>
      <c r="L523" s="9">
        <v>867.0</v>
      </c>
      <c r="M523" s="9">
        <v>143.0</v>
      </c>
      <c r="N523" s="9">
        <v>314.0</v>
      </c>
      <c r="O523" s="10">
        <f t="shared" ref="O523:Q523" si="529">L523/$J523</f>
        <v>0.4827394209</v>
      </c>
      <c r="P523" s="10">
        <f t="shared" si="529"/>
        <v>0.07962138085</v>
      </c>
      <c r="Q523" s="10">
        <f t="shared" si="529"/>
        <v>0.1748329621</v>
      </c>
      <c r="R523" s="10">
        <v>0.763</v>
      </c>
      <c r="S523" s="10">
        <v>0.7709999999999999</v>
      </c>
      <c r="T523" s="10">
        <v>0.7559999999999999</v>
      </c>
      <c r="U523" s="9">
        <v>3054.0</v>
      </c>
      <c r="V523" s="10">
        <f t="shared" si="6"/>
        <v>1</v>
      </c>
      <c r="W523" s="10">
        <v>0.065</v>
      </c>
      <c r="X523" s="9">
        <v>638.0</v>
      </c>
      <c r="Y523" s="10">
        <f t="shared" si="7"/>
        <v>0.2089063523</v>
      </c>
      <c r="Z523" s="10">
        <v>0.027999999999999997</v>
      </c>
      <c r="AA523" s="9">
        <v>2158.0</v>
      </c>
      <c r="AB523" s="10">
        <f t="shared" si="8"/>
        <v>0.7066142764</v>
      </c>
      <c r="AC523" s="10">
        <f t="shared" si="9"/>
        <v>0.08447937132</v>
      </c>
      <c r="AD523" s="10">
        <v>0.07400000000000001</v>
      </c>
      <c r="AE523" s="9">
        <v>138951.0</v>
      </c>
      <c r="AF523" s="9">
        <v>1367.0</v>
      </c>
      <c r="AG523" s="9">
        <v>96198.0</v>
      </c>
      <c r="AH523" s="9">
        <v>2475.0</v>
      </c>
      <c r="AI523" s="10">
        <v>0.037000000000000005</v>
      </c>
      <c r="AJ523" s="2">
        <v>0.718104882</v>
      </c>
      <c r="AK523" s="2">
        <v>4252.860656641518</v>
      </c>
      <c r="AL523" s="2" t="s">
        <v>59</v>
      </c>
      <c r="AM523" s="2" t="s">
        <v>64</v>
      </c>
    </row>
    <row r="524" ht="15.75" hidden="1" customHeight="1">
      <c r="A524" s="2" t="s">
        <v>611</v>
      </c>
      <c r="B524" s="2">
        <v>41.7</v>
      </c>
      <c r="C524" s="2">
        <v>35.2</v>
      </c>
      <c r="D524" s="2">
        <v>47.6</v>
      </c>
      <c r="E524" s="2">
        <v>7191.0</v>
      </c>
      <c r="F524" s="2">
        <v>3862.0</v>
      </c>
      <c r="G524" s="2">
        <v>3329.0</v>
      </c>
      <c r="H524" s="10">
        <f t="shared" si="2"/>
        <v>0.5370602142</v>
      </c>
      <c r="I524" s="10">
        <f t="shared" si="3"/>
        <v>0.4629397858</v>
      </c>
      <c r="J524" s="9">
        <v>3717.0</v>
      </c>
      <c r="K524" s="10">
        <f t="shared" si="4"/>
        <v>0.5168961202</v>
      </c>
      <c r="L524" s="9">
        <v>2788.0</v>
      </c>
      <c r="M524" s="9">
        <v>250.0</v>
      </c>
      <c r="N524" s="9">
        <v>331.0</v>
      </c>
      <c r="O524" s="10">
        <f t="shared" ref="O524:Q524" si="530">L524/$J524</f>
        <v>0.7500672585</v>
      </c>
      <c r="P524" s="10">
        <f t="shared" si="530"/>
        <v>0.06725854183</v>
      </c>
      <c r="Q524" s="10">
        <f t="shared" si="530"/>
        <v>0.08905030939</v>
      </c>
      <c r="R524" s="10">
        <v>0.25</v>
      </c>
      <c r="S524" s="10">
        <v>0.201</v>
      </c>
      <c r="T524" s="10">
        <v>0.295</v>
      </c>
      <c r="U524" s="9">
        <v>7108.0</v>
      </c>
      <c r="V524" s="10">
        <f t="shared" si="6"/>
        <v>0.9884577945</v>
      </c>
      <c r="W524" s="10">
        <v>0.155</v>
      </c>
      <c r="X524" s="9">
        <v>1274.0</v>
      </c>
      <c r="Y524" s="10">
        <f t="shared" si="7"/>
        <v>0.1771659018</v>
      </c>
      <c r="Z524" s="10">
        <v>0.193</v>
      </c>
      <c r="AA524" s="9">
        <v>4885.0</v>
      </c>
      <c r="AB524" s="10">
        <f t="shared" si="8"/>
        <v>0.6793213739</v>
      </c>
      <c r="AC524" s="10">
        <f t="shared" si="9"/>
        <v>0.1435127242</v>
      </c>
      <c r="AD524" s="10">
        <v>0.147</v>
      </c>
      <c r="AE524" s="9">
        <v>63192.0</v>
      </c>
      <c r="AF524" s="9">
        <v>3169.0</v>
      </c>
      <c r="AG524" s="9">
        <v>51497.0</v>
      </c>
      <c r="AH524" s="9">
        <v>5966.0</v>
      </c>
      <c r="AI524" s="10">
        <v>0.063</v>
      </c>
      <c r="AJ524" s="2">
        <v>3.511625367</v>
      </c>
      <c r="AK524" s="2">
        <v>2047.7696930818418</v>
      </c>
      <c r="AL524" s="2" t="s">
        <v>59</v>
      </c>
      <c r="AM524" s="2" t="s">
        <v>64</v>
      </c>
    </row>
    <row r="525" ht="15.75" hidden="1" customHeight="1">
      <c r="A525" s="2" t="s">
        <v>612</v>
      </c>
      <c r="B525" s="2">
        <v>35.6</v>
      </c>
      <c r="C525" s="2">
        <v>35.2</v>
      </c>
      <c r="D525" s="2">
        <v>36.2</v>
      </c>
      <c r="E525" s="2">
        <v>3334.0</v>
      </c>
      <c r="F525" s="2">
        <v>1686.0</v>
      </c>
      <c r="G525" s="2">
        <v>1648.0</v>
      </c>
      <c r="H525" s="10">
        <f t="shared" si="2"/>
        <v>0.5056988602</v>
      </c>
      <c r="I525" s="10">
        <f t="shared" si="3"/>
        <v>0.4943011398</v>
      </c>
      <c r="J525" s="9">
        <v>1511.0</v>
      </c>
      <c r="K525" s="10">
        <f t="shared" si="4"/>
        <v>0.4532093581</v>
      </c>
      <c r="L525" s="9">
        <v>1152.0</v>
      </c>
      <c r="M525" s="9">
        <v>249.0</v>
      </c>
      <c r="N525" s="9">
        <v>42.0</v>
      </c>
      <c r="O525" s="10">
        <f t="shared" ref="O525:Q525" si="531">L525/$J525</f>
        <v>0.7624090007</v>
      </c>
      <c r="P525" s="10">
        <f t="shared" si="531"/>
        <v>0.1647915288</v>
      </c>
      <c r="Q525" s="10">
        <f t="shared" si="531"/>
        <v>0.02779616148</v>
      </c>
      <c r="R525" s="10">
        <v>0.203</v>
      </c>
      <c r="S525" s="10">
        <v>0.21600000000000003</v>
      </c>
      <c r="T525" s="10">
        <v>0.192</v>
      </c>
      <c r="U525" s="9">
        <v>3330.0</v>
      </c>
      <c r="V525" s="10">
        <f t="shared" si="6"/>
        <v>0.99880024</v>
      </c>
      <c r="W525" s="10">
        <v>0.11</v>
      </c>
      <c r="X525" s="9">
        <v>787.0</v>
      </c>
      <c r="Y525" s="10">
        <f t="shared" si="7"/>
        <v>0.2360527894</v>
      </c>
      <c r="Z525" s="10">
        <v>0.11900000000000001</v>
      </c>
      <c r="AA525" s="9">
        <v>2207.0</v>
      </c>
      <c r="AB525" s="10">
        <f t="shared" si="8"/>
        <v>0.6619676065</v>
      </c>
      <c r="AC525" s="10">
        <f t="shared" si="9"/>
        <v>0.1019796041</v>
      </c>
      <c r="AD525" s="10">
        <v>0.115</v>
      </c>
      <c r="AE525" s="9">
        <v>81628.0</v>
      </c>
      <c r="AF525" s="9">
        <v>1153.0</v>
      </c>
      <c r="AG525" s="9">
        <v>78466.0</v>
      </c>
      <c r="AH525" s="9">
        <v>2593.0</v>
      </c>
      <c r="AI525" s="10">
        <v>0.12300000000000001</v>
      </c>
      <c r="AJ525" s="2">
        <v>1910.854103</v>
      </c>
      <c r="AK525" s="2">
        <v>1.7447695220507373</v>
      </c>
      <c r="AL525" s="2" t="s">
        <v>77</v>
      </c>
      <c r="AM525" s="2" t="s">
        <v>60</v>
      </c>
    </row>
    <row r="526" ht="15.75" hidden="1" customHeight="1">
      <c r="A526" s="2" t="s">
        <v>613</v>
      </c>
      <c r="B526" s="2">
        <v>34.6</v>
      </c>
      <c r="C526" s="2">
        <v>35.2</v>
      </c>
      <c r="D526" s="2">
        <v>33.9</v>
      </c>
      <c r="E526" s="2">
        <v>1902.0</v>
      </c>
      <c r="F526" s="2">
        <v>937.0</v>
      </c>
      <c r="G526" s="2">
        <v>965.0</v>
      </c>
      <c r="H526" s="10">
        <f t="shared" si="2"/>
        <v>0.492639327</v>
      </c>
      <c r="I526" s="10">
        <f t="shared" si="3"/>
        <v>0.507360673</v>
      </c>
      <c r="J526" s="9">
        <v>788.0</v>
      </c>
      <c r="K526" s="10">
        <f t="shared" si="4"/>
        <v>0.4143007361</v>
      </c>
      <c r="L526" s="9">
        <v>590.0</v>
      </c>
      <c r="M526" s="9">
        <v>88.0</v>
      </c>
      <c r="N526" s="9">
        <v>3.0</v>
      </c>
      <c r="O526" s="10">
        <f t="shared" ref="O526:Q526" si="532">L526/$J526</f>
        <v>0.7487309645</v>
      </c>
      <c r="P526" s="10">
        <f t="shared" si="532"/>
        <v>0.1116751269</v>
      </c>
      <c r="Q526" s="10">
        <f t="shared" si="532"/>
        <v>0.003807106599</v>
      </c>
      <c r="R526" s="10">
        <v>0.18600000000000003</v>
      </c>
      <c r="S526" s="10">
        <v>0.154</v>
      </c>
      <c r="T526" s="10">
        <v>0.22</v>
      </c>
      <c r="U526" s="9">
        <v>1902.0</v>
      </c>
      <c r="V526" s="10">
        <f t="shared" si="6"/>
        <v>1</v>
      </c>
      <c r="W526" s="10">
        <v>0.11800000000000001</v>
      </c>
      <c r="X526" s="9">
        <v>422.0</v>
      </c>
      <c r="Y526" s="10">
        <f t="shared" si="7"/>
        <v>0.221871714</v>
      </c>
      <c r="Z526" s="10">
        <v>0.128</v>
      </c>
      <c r="AA526" s="9">
        <v>1238.0</v>
      </c>
      <c r="AB526" s="10">
        <f t="shared" si="8"/>
        <v>0.650893796</v>
      </c>
      <c r="AC526" s="10">
        <f t="shared" si="9"/>
        <v>0.12723449</v>
      </c>
      <c r="AD526" s="10">
        <v>0.128</v>
      </c>
      <c r="AE526" s="9">
        <v>55501.0</v>
      </c>
      <c r="AF526" s="9">
        <v>734.0</v>
      </c>
      <c r="AG526" s="9">
        <v>46824.0</v>
      </c>
      <c r="AH526" s="9">
        <v>1516.0</v>
      </c>
      <c r="AI526" s="10">
        <v>0.132</v>
      </c>
      <c r="AJ526" s="2">
        <v>2.532217381</v>
      </c>
      <c r="AK526" s="2">
        <v>751.1203478308325</v>
      </c>
      <c r="AL526" s="2" t="s">
        <v>66</v>
      </c>
      <c r="AM526" s="2" t="s">
        <v>136</v>
      </c>
    </row>
    <row r="527" ht="15.75" hidden="1" customHeight="1">
      <c r="A527" s="2" t="s">
        <v>614</v>
      </c>
      <c r="B527" s="2">
        <v>35.0</v>
      </c>
      <c r="C527" s="2">
        <v>35.2</v>
      </c>
      <c r="D527" s="2">
        <v>34.8</v>
      </c>
      <c r="E527" s="2">
        <v>5030.0</v>
      </c>
      <c r="F527" s="2">
        <v>2493.0</v>
      </c>
      <c r="G527" s="2">
        <v>2537.0</v>
      </c>
      <c r="H527" s="10">
        <f t="shared" si="2"/>
        <v>0.4956262425</v>
      </c>
      <c r="I527" s="10">
        <f t="shared" si="3"/>
        <v>0.5043737575</v>
      </c>
      <c r="J527" s="9">
        <v>2432.0</v>
      </c>
      <c r="K527" s="10">
        <f t="shared" si="4"/>
        <v>0.483499006</v>
      </c>
      <c r="L527" s="9">
        <v>1980.0</v>
      </c>
      <c r="M527" s="9">
        <v>242.0</v>
      </c>
      <c r="N527" s="9">
        <v>84.0</v>
      </c>
      <c r="O527" s="10">
        <f t="shared" ref="O527:Q527" si="533">L527/$J527</f>
        <v>0.8141447368</v>
      </c>
      <c r="P527" s="10">
        <f t="shared" si="533"/>
        <v>0.09950657895</v>
      </c>
      <c r="Q527" s="10">
        <f t="shared" si="533"/>
        <v>0.03453947368</v>
      </c>
      <c r="R527" s="10">
        <v>0.275</v>
      </c>
      <c r="S527" s="10">
        <v>0.244</v>
      </c>
      <c r="T527" s="10">
        <v>0.305</v>
      </c>
      <c r="U527" s="9">
        <v>5030.0</v>
      </c>
      <c r="V527" s="10">
        <f t="shared" si="6"/>
        <v>1</v>
      </c>
      <c r="W527" s="10">
        <v>0.07</v>
      </c>
      <c r="X527" s="9">
        <v>1311.0</v>
      </c>
      <c r="Y527" s="10">
        <f t="shared" si="7"/>
        <v>0.2606361829</v>
      </c>
      <c r="Z527" s="10">
        <v>0.038</v>
      </c>
      <c r="AA527" s="9">
        <v>3277.0</v>
      </c>
      <c r="AB527" s="10">
        <f t="shared" si="8"/>
        <v>0.6514910537</v>
      </c>
      <c r="AC527" s="10">
        <f t="shared" si="9"/>
        <v>0.08787276342</v>
      </c>
      <c r="AD527" s="10">
        <v>0.076</v>
      </c>
      <c r="AE527" s="9">
        <v>92687.0</v>
      </c>
      <c r="AF527" s="9">
        <v>1639.0</v>
      </c>
      <c r="AG527" s="9">
        <v>85867.0</v>
      </c>
      <c r="AH527" s="9">
        <v>3834.0</v>
      </c>
      <c r="AI527" s="10">
        <v>0.10800000000000001</v>
      </c>
      <c r="AJ527" s="2">
        <v>6.50216311</v>
      </c>
      <c r="AK527" s="2">
        <v>773.5887142332854</v>
      </c>
      <c r="AL527" s="2" t="s">
        <v>66</v>
      </c>
      <c r="AM527" s="2" t="s">
        <v>60</v>
      </c>
    </row>
    <row r="528" ht="15.75" hidden="1" customHeight="1">
      <c r="A528" s="2" t="s">
        <v>615</v>
      </c>
      <c r="B528" s="2">
        <v>35.8</v>
      </c>
      <c r="C528" s="2">
        <v>35.2</v>
      </c>
      <c r="D528" s="2">
        <v>37.5</v>
      </c>
      <c r="E528" s="2">
        <v>4117.0</v>
      </c>
      <c r="F528" s="2">
        <v>2100.0</v>
      </c>
      <c r="G528" s="2">
        <v>2017.0</v>
      </c>
      <c r="H528" s="10">
        <f t="shared" si="2"/>
        <v>0.5100801555</v>
      </c>
      <c r="I528" s="10">
        <f t="shared" si="3"/>
        <v>0.4899198445</v>
      </c>
      <c r="J528" s="9">
        <v>2181.0</v>
      </c>
      <c r="K528" s="10">
        <f t="shared" si="4"/>
        <v>0.5297546757</v>
      </c>
      <c r="L528" s="9">
        <v>1693.0</v>
      </c>
      <c r="M528" s="9">
        <v>136.0</v>
      </c>
      <c r="N528" s="9">
        <v>146.0</v>
      </c>
      <c r="O528" s="10">
        <f t="shared" ref="O528:Q528" si="534">L528/$J528</f>
        <v>0.7762494269</v>
      </c>
      <c r="P528" s="10">
        <f t="shared" si="534"/>
        <v>0.0623567171</v>
      </c>
      <c r="Q528" s="10">
        <f t="shared" si="534"/>
        <v>0.06694176983</v>
      </c>
      <c r="R528" s="10">
        <v>0.49</v>
      </c>
      <c r="S528" s="10">
        <v>0.484</v>
      </c>
      <c r="T528" s="10">
        <v>0.496</v>
      </c>
      <c r="U528" s="9">
        <v>4103.0</v>
      </c>
      <c r="V528" s="10">
        <f t="shared" si="6"/>
        <v>0.9965994656</v>
      </c>
      <c r="W528" s="10">
        <v>0.055</v>
      </c>
      <c r="X528" s="9">
        <v>991.0</v>
      </c>
      <c r="Y528" s="10">
        <f t="shared" si="7"/>
        <v>0.2407092543</v>
      </c>
      <c r="Z528" s="10">
        <v>0.059000000000000004</v>
      </c>
      <c r="AA528" s="9">
        <v>2761.0</v>
      </c>
      <c r="AB528" s="10">
        <f t="shared" si="8"/>
        <v>0.6706339568</v>
      </c>
      <c r="AC528" s="10">
        <f t="shared" si="9"/>
        <v>0.08865678892</v>
      </c>
      <c r="AD528" s="10">
        <v>0.055999999999999994</v>
      </c>
      <c r="AE528" s="9">
        <v>112620.0</v>
      </c>
      <c r="AF528" s="9">
        <v>1591.0</v>
      </c>
      <c r="AG528" s="9">
        <v>99856.0</v>
      </c>
      <c r="AH528" s="9">
        <v>3212.0</v>
      </c>
      <c r="AI528" s="10">
        <v>0.091</v>
      </c>
      <c r="AJ528" s="2">
        <v>3.830313753</v>
      </c>
      <c r="AK528" s="2">
        <v>1074.8466745773658</v>
      </c>
      <c r="AL528" s="2" t="s">
        <v>66</v>
      </c>
      <c r="AM528" s="2" t="s">
        <v>64</v>
      </c>
    </row>
    <row r="529" ht="15.75" hidden="1" customHeight="1">
      <c r="A529" s="2" t="s">
        <v>616</v>
      </c>
      <c r="B529" s="2">
        <v>36.0</v>
      </c>
      <c r="C529" s="2">
        <v>35.2</v>
      </c>
      <c r="D529" s="2">
        <v>36.8</v>
      </c>
      <c r="E529" s="2">
        <v>5200.0</v>
      </c>
      <c r="F529" s="2">
        <v>2306.0</v>
      </c>
      <c r="G529" s="2">
        <v>2894.0</v>
      </c>
      <c r="H529" s="10">
        <f t="shared" si="2"/>
        <v>0.4434615385</v>
      </c>
      <c r="I529" s="10">
        <f t="shared" si="3"/>
        <v>0.5565384615</v>
      </c>
      <c r="J529" s="9">
        <v>2716.0</v>
      </c>
      <c r="K529" s="10">
        <f t="shared" si="4"/>
        <v>0.5223076923</v>
      </c>
      <c r="L529" s="9">
        <v>2255.0</v>
      </c>
      <c r="M529" s="9">
        <v>133.0</v>
      </c>
      <c r="N529" s="9">
        <v>155.0</v>
      </c>
      <c r="O529" s="10">
        <f t="shared" ref="O529:Q529" si="535">L529/$J529</f>
        <v>0.8302650957</v>
      </c>
      <c r="P529" s="10">
        <f t="shared" si="535"/>
        <v>0.04896907216</v>
      </c>
      <c r="Q529" s="10">
        <f t="shared" si="535"/>
        <v>0.05706921944</v>
      </c>
      <c r="R529" s="10">
        <v>0.376</v>
      </c>
      <c r="S529" s="10">
        <v>0.376</v>
      </c>
      <c r="T529" s="10">
        <v>0.376</v>
      </c>
      <c r="U529" s="9">
        <v>5173.0</v>
      </c>
      <c r="V529" s="10">
        <f t="shared" si="6"/>
        <v>0.9948076923</v>
      </c>
      <c r="W529" s="10">
        <v>0.05</v>
      </c>
      <c r="X529" s="9">
        <v>1453.0</v>
      </c>
      <c r="Y529" s="10">
        <f t="shared" si="7"/>
        <v>0.2794230769</v>
      </c>
      <c r="Z529" s="10">
        <v>0.063</v>
      </c>
      <c r="AA529" s="9">
        <v>3324.0</v>
      </c>
      <c r="AB529" s="10">
        <f t="shared" si="8"/>
        <v>0.6392307692</v>
      </c>
      <c r="AC529" s="10">
        <f t="shared" si="9"/>
        <v>0.08134615385</v>
      </c>
      <c r="AD529" s="10">
        <v>0.05</v>
      </c>
      <c r="AE529" s="9">
        <v>100937.0</v>
      </c>
      <c r="AF529" s="9">
        <v>1765.0</v>
      </c>
      <c r="AG529" s="9">
        <v>93021.0</v>
      </c>
      <c r="AH529" s="9">
        <v>3884.0</v>
      </c>
      <c r="AI529" s="10">
        <v>0.066</v>
      </c>
      <c r="AJ529" s="2">
        <v>9.861173556</v>
      </c>
      <c r="AK529" s="2">
        <v>527.3206044361805</v>
      </c>
      <c r="AL529" s="2" t="s">
        <v>66</v>
      </c>
      <c r="AM529" s="2" t="s">
        <v>60</v>
      </c>
    </row>
    <row r="530" ht="15.75" hidden="1" customHeight="1">
      <c r="A530" s="2" t="s">
        <v>617</v>
      </c>
      <c r="B530" s="2">
        <v>39.7</v>
      </c>
      <c r="C530" s="2">
        <v>35.2</v>
      </c>
      <c r="D530" s="2">
        <v>42.1</v>
      </c>
      <c r="E530" s="2">
        <v>3184.0</v>
      </c>
      <c r="F530" s="2">
        <v>1528.0</v>
      </c>
      <c r="G530" s="2">
        <v>1656.0</v>
      </c>
      <c r="H530" s="10">
        <f t="shared" si="2"/>
        <v>0.4798994975</v>
      </c>
      <c r="I530" s="10">
        <f t="shared" si="3"/>
        <v>0.5201005025</v>
      </c>
      <c r="J530" s="9">
        <v>1225.0</v>
      </c>
      <c r="K530" s="10">
        <f t="shared" si="4"/>
        <v>0.3847361809</v>
      </c>
      <c r="L530" s="9">
        <v>1013.0</v>
      </c>
      <c r="M530" s="9">
        <v>23.0</v>
      </c>
      <c r="N530" s="9">
        <v>21.0</v>
      </c>
      <c r="O530" s="10">
        <f t="shared" ref="O530:Q530" si="536">L530/$J530</f>
        <v>0.8269387755</v>
      </c>
      <c r="P530" s="10">
        <f t="shared" si="536"/>
        <v>0.0187755102</v>
      </c>
      <c r="Q530" s="10">
        <f t="shared" si="536"/>
        <v>0.01714285714</v>
      </c>
      <c r="R530" s="10">
        <v>0.157</v>
      </c>
      <c r="S530" s="10">
        <v>0.183</v>
      </c>
      <c r="T530" s="10">
        <v>0.136</v>
      </c>
      <c r="U530" s="9">
        <v>3147.0</v>
      </c>
      <c r="V530" s="10">
        <f t="shared" si="6"/>
        <v>0.988379397</v>
      </c>
      <c r="W530" s="10">
        <v>0.233</v>
      </c>
      <c r="X530" s="9">
        <v>814.0</v>
      </c>
      <c r="Y530" s="10">
        <f t="shared" si="7"/>
        <v>0.2556532663</v>
      </c>
      <c r="Z530" s="10">
        <v>0.431</v>
      </c>
      <c r="AA530" s="9">
        <v>1765.0</v>
      </c>
      <c r="AB530" s="10">
        <f t="shared" si="8"/>
        <v>0.5543341709</v>
      </c>
      <c r="AC530" s="10">
        <f t="shared" si="9"/>
        <v>0.1900125628</v>
      </c>
      <c r="AD530" s="10">
        <v>0.16699999999999998</v>
      </c>
      <c r="AE530" s="9">
        <v>56864.0</v>
      </c>
      <c r="AF530" s="9">
        <v>1178.0</v>
      </c>
      <c r="AG530" s="9">
        <v>49202.0</v>
      </c>
      <c r="AH530" s="9">
        <v>2435.0</v>
      </c>
      <c r="AI530" s="10">
        <v>0.11</v>
      </c>
      <c r="AJ530" s="2">
        <v>2.764371578</v>
      </c>
      <c r="AK530" s="2">
        <v>1151.79884836741</v>
      </c>
      <c r="AL530" s="2" t="s">
        <v>66</v>
      </c>
      <c r="AM530" s="2" t="s">
        <v>78</v>
      </c>
    </row>
    <row r="531" ht="15.75" hidden="1" customHeight="1">
      <c r="A531" s="2" t="s">
        <v>618</v>
      </c>
      <c r="B531" s="2">
        <v>39.9</v>
      </c>
      <c r="C531" s="2">
        <v>35.2</v>
      </c>
      <c r="D531" s="2">
        <v>41.7</v>
      </c>
      <c r="E531" s="2">
        <v>3930.0</v>
      </c>
      <c r="F531" s="2">
        <v>1891.0</v>
      </c>
      <c r="G531" s="2">
        <v>2039.0</v>
      </c>
      <c r="H531" s="10">
        <f t="shared" si="2"/>
        <v>0.4811704835</v>
      </c>
      <c r="I531" s="10">
        <f t="shared" si="3"/>
        <v>0.5188295165</v>
      </c>
      <c r="J531" s="9">
        <v>1714.0</v>
      </c>
      <c r="K531" s="10">
        <f t="shared" si="4"/>
        <v>0.4361323155</v>
      </c>
      <c r="L531" s="9">
        <v>1370.0</v>
      </c>
      <c r="M531" s="9">
        <v>108.0</v>
      </c>
      <c r="N531" s="9">
        <v>40.0</v>
      </c>
      <c r="O531" s="10">
        <f t="shared" ref="O531:Q531" si="537">L531/$J531</f>
        <v>0.7992998833</v>
      </c>
      <c r="P531" s="10">
        <f t="shared" si="537"/>
        <v>0.06301050175</v>
      </c>
      <c r="Q531" s="10">
        <f t="shared" si="537"/>
        <v>0.02333722287</v>
      </c>
      <c r="R531" s="10">
        <v>0.217</v>
      </c>
      <c r="S531" s="10">
        <v>0.226</v>
      </c>
      <c r="T531" s="10">
        <v>0.209</v>
      </c>
      <c r="U531" s="9">
        <v>3919.0</v>
      </c>
      <c r="V531" s="10">
        <f t="shared" si="6"/>
        <v>0.9972010178</v>
      </c>
      <c r="W531" s="10">
        <v>0.14</v>
      </c>
      <c r="X531" s="9">
        <v>771.0</v>
      </c>
      <c r="Y531" s="10">
        <f t="shared" si="7"/>
        <v>0.1961832061</v>
      </c>
      <c r="Z531" s="10">
        <v>0.158</v>
      </c>
      <c r="AA531" s="9">
        <v>2480.0</v>
      </c>
      <c r="AB531" s="10">
        <f t="shared" si="8"/>
        <v>0.631043257</v>
      </c>
      <c r="AC531" s="10">
        <f t="shared" si="9"/>
        <v>0.1727735369</v>
      </c>
      <c r="AD531" s="10">
        <v>0.154</v>
      </c>
      <c r="AE531" s="9">
        <v>63980.0</v>
      </c>
      <c r="AF531" s="9">
        <v>1788.0</v>
      </c>
      <c r="AG531" s="9">
        <v>52581.0</v>
      </c>
      <c r="AH531" s="9">
        <v>3327.0</v>
      </c>
      <c r="AI531" s="10">
        <v>0.132</v>
      </c>
      <c r="AJ531" s="2">
        <v>6.734069355</v>
      </c>
      <c r="AK531" s="2">
        <v>583.599572980638</v>
      </c>
      <c r="AL531" s="2" t="s">
        <v>66</v>
      </c>
      <c r="AM531" s="2" t="s">
        <v>85</v>
      </c>
    </row>
    <row r="532" ht="15.75" hidden="1" customHeight="1">
      <c r="A532" s="2" t="s">
        <v>619</v>
      </c>
      <c r="B532" s="2">
        <v>35.1</v>
      </c>
      <c r="C532" s="2">
        <v>35.3</v>
      </c>
      <c r="D532" s="2">
        <v>33.6</v>
      </c>
      <c r="E532" s="2">
        <v>4666.0</v>
      </c>
      <c r="F532" s="2">
        <v>2364.0</v>
      </c>
      <c r="G532" s="2">
        <v>2302.0</v>
      </c>
      <c r="H532" s="10">
        <f t="shared" si="2"/>
        <v>0.5066438063</v>
      </c>
      <c r="I532" s="10">
        <f t="shared" si="3"/>
        <v>0.4933561937</v>
      </c>
      <c r="J532" s="9">
        <v>2410.0</v>
      </c>
      <c r="K532" s="10">
        <f t="shared" si="4"/>
        <v>0.5165023575</v>
      </c>
      <c r="L532" s="9">
        <v>1570.0</v>
      </c>
      <c r="M532" s="9">
        <v>452.0</v>
      </c>
      <c r="N532" s="9">
        <v>201.0</v>
      </c>
      <c r="O532" s="10">
        <f t="shared" ref="O532:Q532" si="538">L532/$J532</f>
        <v>0.6514522822</v>
      </c>
      <c r="P532" s="10">
        <f t="shared" si="538"/>
        <v>0.1875518672</v>
      </c>
      <c r="Q532" s="10">
        <f t="shared" si="538"/>
        <v>0.08340248963</v>
      </c>
      <c r="R532" s="10">
        <v>0.37</v>
      </c>
      <c r="S532" s="10">
        <v>0.302</v>
      </c>
      <c r="T532" s="10">
        <v>0.44299999999999995</v>
      </c>
      <c r="U532" s="9">
        <v>4657.0</v>
      </c>
      <c r="V532" s="10">
        <f t="shared" si="6"/>
        <v>0.998071153</v>
      </c>
      <c r="W532" s="10">
        <v>0.064</v>
      </c>
      <c r="X532" s="9">
        <v>1103.0</v>
      </c>
      <c r="Y532" s="10">
        <f t="shared" si="7"/>
        <v>0.236390913</v>
      </c>
      <c r="Z532" s="10">
        <v>0.131</v>
      </c>
      <c r="AA532" s="9">
        <v>3139.0</v>
      </c>
      <c r="AB532" s="10">
        <f t="shared" si="8"/>
        <v>0.6727389627</v>
      </c>
      <c r="AC532" s="10">
        <f t="shared" si="9"/>
        <v>0.0908701243</v>
      </c>
      <c r="AD532" s="10">
        <v>0.047</v>
      </c>
      <c r="AE532" s="9">
        <v>92511.0</v>
      </c>
      <c r="AF532" s="9">
        <v>1679.0</v>
      </c>
      <c r="AG532" s="9">
        <v>83288.0</v>
      </c>
      <c r="AH532" s="9">
        <v>3716.0</v>
      </c>
      <c r="AI532" s="10">
        <v>0.063</v>
      </c>
      <c r="AJ532" s="2">
        <v>3.08697366</v>
      </c>
      <c r="AK532" s="2">
        <v>1511.512735097325</v>
      </c>
      <c r="AL532" s="2" t="s">
        <v>59</v>
      </c>
      <c r="AM532" s="2" t="s">
        <v>64</v>
      </c>
    </row>
    <row r="533" ht="15.75" hidden="1" customHeight="1">
      <c r="A533" s="2" t="s">
        <v>620</v>
      </c>
      <c r="B533" s="2">
        <v>35.1</v>
      </c>
      <c r="C533" s="2">
        <v>35.3</v>
      </c>
      <c r="D533" s="2">
        <v>33.0</v>
      </c>
      <c r="E533" s="2">
        <v>4962.0</v>
      </c>
      <c r="F533" s="2">
        <v>2396.0</v>
      </c>
      <c r="G533" s="2">
        <v>2566.0</v>
      </c>
      <c r="H533" s="10">
        <f t="shared" si="2"/>
        <v>0.4828698106</v>
      </c>
      <c r="I533" s="10">
        <f t="shared" si="3"/>
        <v>0.5171301894</v>
      </c>
      <c r="J533" s="9">
        <v>2800.0</v>
      </c>
      <c r="K533" s="10">
        <f t="shared" si="4"/>
        <v>0.5642885933</v>
      </c>
      <c r="L533" s="9">
        <v>1714.0</v>
      </c>
      <c r="M533" s="9">
        <v>241.0</v>
      </c>
      <c r="N533" s="9">
        <v>334.0</v>
      </c>
      <c r="O533" s="10">
        <f t="shared" ref="O533:Q533" si="539">L533/$J533</f>
        <v>0.6121428571</v>
      </c>
      <c r="P533" s="10">
        <f t="shared" si="539"/>
        <v>0.08607142857</v>
      </c>
      <c r="Q533" s="10">
        <f t="shared" si="539"/>
        <v>0.1192857143</v>
      </c>
      <c r="R533" s="10">
        <v>0.376</v>
      </c>
      <c r="S533" s="10">
        <v>0.385</v>
      </c>
      <c r="T533" s="10">
        <v>0.368</v>
      </c>
      <c r="U533" s="9">
        <v>4877.0</v>
      </c>
      <c r="V533" s="10">
        <f t="shared" si="6"/>
        <v>0.9828698106</v>
      </c>
      <c r="W533" s="10">
        <v>0.251</v>
      </c>
      <c r="X533" s="9">
        <v>460.0</v>
      </c>
      <c r="Y533" s="10">
        <f t="shared" si="7"/>
        <v>0.09270455462</v>
      </c>
      <c r="Z533" s="10">
        <v>0.354</v>
      </c>
      <c r="AA533" s="9">
        <v>3787.0</v>
      </c>
      <c r="AB533" s="10">
        <f t="shared" si="8"/>
        <v>0.7632003225</v>
      </c>
      <c r="AC533" s="10">
        <f t="shared" si="9"/>
        <v>0.1440951229</v>
      </c>
      <c r="AD533" s="10">
        <v>0.245</v>
      </c>
      <c r="AE533" s="9">
        <v>50033.0</v>
      </c>
      <c r="AF533" s="9">
        <v>3102.0</v>
      </c>
      <c r="AG533" s="9">
        <v>37396.0</v>
      </c>
      <c r="AH533" s="9">
        <v>4618.0</v>
      </c>
      <c r="AI533" s="10">
        <v>0.107</v>
      </c>
      <c r="AJ533" s="2">
        <v>1.171496076</v>
      </c>
      <c r="AK533" s="2">
        <v>4235.609577918894</v>
      </c>
      <c r="AL533" s="2" t="s">
        <v>59</v>
      </c>
      <c r="AM533" s="2" t="s">
        <v>60</v>
      </c>
    </row>
    <row r="534" ht="15.75" hidden="1" customHeight="1">
      <c r="A534" s="2" t="s">
        <v>621</v>
      </c>
      <c r="B534" s="2">
        <v>37.9</v>
      </c>
      <c r="C534" s="2">
        <v>35.3</v>
      </c>
      <c r="D534" s="2">
        <v>42.0</v>
      </c>
      <c r="E534" s="2">
        <v>4522.0</v>
      </c>
      <c r="F534" s="2">
        <v>2036.0</v>
      </c>
      <c r="G534" s="2">
        <v>2486.0</v>
      </c>
      <c r="H534" s="10">
        <f t="shared" si="2"/>
        <v>0.4502432552</v>
      </c>
      <c r="I534" s="10">
        <f t="shared" si="3"/>
        <v>0.5497567448</v>
      </c>
      <c r="J534" s="9">
        <v>1881.0</v>
      </c>
      <c r="K534" s="10">
        <f t="shared" si="4"/>
        <v>0.4159663866</v>
      </c>
      <c r="L534" s="9">
        <v>1443.0</v>
      </c>
      <c r="M534" s="9">
        <v>233.0</v>
      </c>
      <c r="N534" s="9">
        <v>62.0</v>
      </c>
      <c r="O534" s="10">
        <f t="shared" ref="O534:Q534" si="540">L534/$J534</f>
        <v>0.7671451356</v>
      </c>
      <c r="P534" s="10">
        <f t="shared" si="540"/>
        <v>0.1238702818</v>
      </c>
      <c r="Q534" s="10">
        <f t="shared" si="540"/>
        <v>0.03296119086</v>
      </c>
      <c r="R534" s="10">
        <v>0.158</v>
      </c>
      <c r="S534" s="10">
        <v>0.157</v>
      </c>
      <c r="T534" s="10">
        <v>0.159</v>
      </c>
      <c r="U534" s="9">
        <v>4505.0</v>
      </c>
      <c r="V534" s="10">
        <f t="shared" si="6"/>
        <v>0.9962406015</v>
      </c>
      <c r="W534" s="10">
        <v>0.297</v>
      </c>
      <c r="X534" s="9">
        <v>1030.0</v>
      </c>
      <c r="Y534" s="10">
        <f t="shared" si="7"/>
        <v>0.2277753207</v>
      </c>
      <c r="Z534" s="10">
        <v>0.552</v>
      </c>
      <c r="AA534" s="9">
        <v>2746.0</v>
      </c>
      <c r="AB534" s="10">
        <f t="shared" si="8"/>
        <v>0.6072534277</v>
      </c>
      <c r="AC534" s="10">
        <f t="shared" si="9"/>
        <v>0.1649712517</v>
      </c>
      <c r="AD534" s="10">
        <v>0.262</v>
      </c>
      <c r="AE534" s="9">
        <v>52258.0</v>
      </c>
      <c r="AF534" s="9">
        <v>1934.0</v>
      </c>
      <c r="AG534" s="9">
        <v>46639.0</v>
      </c>
      <c r="AH534" s="9">
        <v>3569.0</v>
      </c>
      <c r="AI534" s="10">
        <v>0.127</v>
      </c>
      <c r="AJ534" s="2">
        <v>1.566986509</v>
      </c>
      <c r="AK534" s="2">
        <v>2885.793830404956</v>
      </c>
      <c r="AL534" s="2" t="s">
        <v>59</v>
      </c>
      <c r="AM534" s="2" t="s">
        <v>64</v>
      </c>
    </row>
    <row r="535" ht="15.75" hidden="1" customHeight="1">
      <c r="A535" s="2" t="s">
        <v>622</v>
      </c>
      <c r="B535" s="2">
        <v>34.8</v>
      </c>
      <c r="C535" s="2">
        <v>35.3</v>
      </c>
      <c r="D535" s="2">
        <v>34.4</v>
      </c>
      <c r="E535" s="2">
        <v>3848.0</v>
      </c>
      <c r="F535" s="2">
        <v>1950.0</v>
      </c>
      <c r="G535" s="2">
        <v>1898.0</v>
      </c>
      <c r="H535" s="10">
        <f t="shared" si="2"/>
        <v>0.5067567568</v>
      </c>
      <c r="I535" s="10">
        <f t="shared" si="3"/>
        <v>0.4932432432</v>
      </c>
      <c r="J535" s="9">
        <v>1627.0</v>
      </c>
      <c r="K535" s="10">
        <f t="shared" si="4"/>
        <v>0.4228170478</v>
      </c>
      <c r="L535" s="9">
        <v>1417.0</v>
      </c>
      <c r="M535" s="9">
        <v>112.0</v>
      </c>
      <c r="N535" s="9">
        <v>32.0</v>
      </c>
      <c r="O535" s="10">
        <f t="shared" ref="O535:Q535" si="541">L535/$J535</f>
        <v>0.8709280885</v>
      </c>
      <c r="P535" s="10">
        <f t="shared" si="541"/>
        <v>0.0688383528</v>
      </c>
      <c r="Q535" s="10">
        <f t="shared" si="541"/>
        <v>0.0196681008</v>
      </c>
      <c r="R535" s="10">
        <v>0.17</v>
      </c>
      <c r="S535" s="10">
        <v>0.19399999999999998</v>
      </c>
      <c r="T535" s="10">
        <v>0.145</v>
      </c>
      <c r="U535" s="9">
        <v>3840.0</v>
      </c>
      <c r="V535" s="10">
        <f t="shared" si="6"/>
        <v>0.9979209979</v>
      </c>
      <c r="W535" s="10">
        <v>0.107</v>
      </c>
      <c r="X535" s="9">
        <v>991.0</v>
      </c>
      <c r="Y535" s="10">
        <f t="shared" si="7"/>
        <v>0.2575363825</v>
      </c>
      <c r="Z535" s="10">
        <v>0.204</v>
      </c>
      <c r="AA535" s="9">
        <v>2442.0</v>
      </c>
      <c r="AB535" s="10">
        <f t="shared" si="8"/>
        <v>0.6346153846</v>
      </c>
      <c r="AC535" s="10">
        <f t="shared" si="9"/>
        <v>0.1078482328</v>
      </c>
      <c r="AD535" s="10">
        <v>0.081</v>
      </c>
      <c r="AE535" s="9">
        <v>71216.0</v>
      </c>
      <c r="AF535" s="9">
        <v>1343.0</v>
      </c>
      <c r="AG535" s="9">
        <v>59691.0</v>
      </c>
      <c r="AH535" s="9">
        <v>2883.0</v>
      </c>
      <c r="AI535" s="10">
        <v>0.094</v>
      </c>
      <c r="AJ535" s="2">
        <v>27.40832336</v>
      </c>
      <c r="AK535" s="2">
        <v>140.39530800398438</v>
      </c>
      <c r="AL535" s="2" t="s">
        <v>77</v>
      </c>
      <c r="AM535" s="2" t="s">
        <v>144</v>
      </c>
    </row>
    <row r="536" ht="15.75" hidden="1" customHeight="1">
      <c r="A536" s="2" t="s">
        <v>623</v>
      </c>
      <c r="B536" s="2">
        <v>33.2</v>
      </c>
      <c r="C536" s="2">
        <v>35.3</v>
      </c>
      <c r="D536" s="2">
        <v>31.6</v>
      </c>
      <c r="E536" s="2">
        <v>3020.0</v>
      </c>
      <c r="F536" s="2">
        <v>1477.0</v>
      </c>
      <c r="G536" s="2">
        <v>1543.0</v>
      </c>
      <c r="H536" s="10">
        <f t="shared" si="2"/>
        <v>0.4890728477</v>
      </c>
      <c r="I536" s="10">
        <f t="shared" si="3"/>
        <v>0.5109271523</v>
      </c>
      <c r="J536" s="9">
        <v>1413.0</v>
      </c>
      <c r="K536" s="10">
        <f t="shared" si="4"/>
        <v>0.4678807947</v>
      </c>
      <c r="L536" s="9">
        <v>1030.0</v>
      </c>
      <c r="M536" s="9">
        <v>150.0</v>
      </c>
      <c r="N536" s="9">
        <v>7.0</v>
      </c>
      <c r="O536" s="10">
        <f t="shared" ref="O536:Q536" si="542">L536/$J536</f>
        <v>0.728945506</v>
      </c>
      <c r="P536" s="10">
        <f t="shared" si="542"/>
        <v>0.1061571125</v>
      </c>
      <c r="Q536" s="10">
        <f t="shared" si="542"/>
        <v>0.004953998585</v>
      </c>
      <c r="R536" s="10">
        <v>0.133</v>
      </c>
      <c r="S536" s="10">
        <v>0.125</v>
      </c>
      <c r="T536" s="10">
        <v>0.142</v>
      </c>
      <c r="U536" s="9">
        <v>2977.0</v>
      </c>
      <c r="V536" s="10">
        <f t="shared" si="6"/>
        <v>0.9857615894</v>
      </c>
      <c r="W536" s="10">
        <v>0.19</v>
      </c>
      <c r="X536" s="9">
        <v>705.0</v>
      </c>
      <c r="Y536" s="10">
        <f t="shared" si="7"/>
        <v>0.2334437086</v>
      </c>
      <c r="Z536" s="10">
        <v>0.17600000000000002</v>
      </c>
      <c r="AA536" s="9">
        <v>1999.0</v>
      </c>
      <c r="AB536" s="10">
        <f t="shared" si="8"/>
        <v>0.6619205298</v>
      </c>
      <c r="AC536" s="10">
        <f t="shared" si="9"/>
        <v>0.1046357616</v>
      </c>
      <c r="AD536" s="10">
        <v>0.175</v>
      </c>
      <c r="AE536" s="9">
        <v>44709.0</v>
      </c>
      <c r="AF536" s="9">
        <v>1296.0</v>
      </c>
      <c r="AG536" s="9">
        <v>34767.0</v>
      </c>
      <c r="AH536" s="9">
        <v>2327.0</v>
      </c>
      <c r="AI536" s="10">
        <v>0.13</v>
      </c>
      <c r="AJ536" s="2">
        <v>6.953474878</v>
      </c>
      <c r="AK536" s="2">
        <v>434.3152241126138</v>
      </c>
      <c r="AL536" s="2" t="s">
        <v>66</v>
      </c>
      <c r="AM536" s="2" t="s">
        <v>60</v>
      </c>
    </row>
    <row r="537" ht="15.75" hidden="1" customHeight="1">
      <c r="A537" s="2" t="s">
        <v>624</v>
      </c>
      <c r="B537" s="2">
        <v>38.6</v>
      </c>
      <c r="C537" s="2">
        <v>35.3</v>
      </c>
      <c r="D537" s="2">
        <v>40.7</v>
      </c>
      <c r="E537" s="2">
        <v>3889.0</v>
      </c>
      <c r="F537" s="2">
        <v>2090.0</v>
      </c>
      <c r="G537" s="2">
        <v>1799.0</v>
      </c>
      <c r="H537" s="10">
        <f t="shared" si="2"/>
        <v>0.5374132168</v>
      </c>
      <c r="I537" s="10">
        <f t="shared" si="3"/>
        <v>0.4625867832</v>
      </c>
      <c r="J537" s="9">
        <v>2066.0</v>
      </c>
      <c r="K537" s="10">
        <f t="shared" si="4"/>
        <v>0.5312419645</v>
      </c>
      <c r="L537" s="9">
        <v>1587.0</v>
      </c>
      <c r="M537" s="9">
        <v>215.0</v>
      </c>
      <c r="N537" s="9">
        <v>35.0</v>
      </c>
      <c r="O537" s="10">
        <f t="shared" ref="O537:Q537" si="543">L537/$J537</f>
        <v>0.7681510165</v>
      </c>
      <c r="P537" s="10">
        <f t="shared" si="543"/>
        <v>0.1040658277</v>
      </c>
      <c r="Q537" s="10">
        <f t="shared" si="543"/>
        <v>0.01694094869</v>
      </c>
      <c r="R537" s="10">
        <v>0.506</v>
      </c>
      <c r="S537" s="10">
        <v>0.525</v>
      </c>
      <c r="T537" s="10">
        <v>0.486</v>
      </c>
      <c r="U537" s="9">
        <v>3889.0</v>
      </c>
      <c r="V537" s="10">
        <f t="shared" si="6"/>
        <v>1</v>
      </c>
      <c r="W537" s="10">
        <v>0.11</v>
      </c>
      <c r="X537" s="9">
        <v>832.0</v>
      </c>
      <c r="Y537" s="10">
        <f t="shared" si="7"/>
        <v>0.2139367447</v>
      </c>
      <c r="Z537" s="10">
        <v>0.166</v>
      </c>
      <c r="AA537" s="9">
        <v>2685.0</v>
      </c>
      <c r="AB537" s="10">
        <f t="shared" si="8"/>
        <v>0.6904088455</v>
      </c>
      <c r="AC537" s="10">
        <f t="shared" si="9"/>
        <v>0.09565440987</v>
      </c>
      <c r="AD537" s="10">
        <v>0.10800000000000001</v>
      </c>
      <c r="AE537" s="9">
        <v>85235.0</v>
      </c>
      <c r="AF537" s="9">
        <v>1531.0</v>
      </c>
      <c r="AG537" s="9">
        <v>71599.0</v>
      </c>
      <c r="AH537" s="9">
        <v>3116.0</v>
      </c>
      <c r="AI537" s="10">
        <v>0.095</v>
      </c>
      <c r="AJ537" s="2">
        <v>8.934301461</v>
      </c>
      <c r="AK537" s="2">
        <v>435.2886475765629</v>
      </c>
      <c r="AL537" s="2" t="s">
        <v>66</v>
      </c>
      <c r="AM537" s="2" t="s">
        <v>151</v>
      </c>
    </row>
    <row r="538" ht="15.75" hidden="1" customHeight="1">
      <c r="A538" s="2" t="s">
        <v>625</v>
      </c>
      <c r="B538" s="2">
        <v>34.9</v>
      </c>
      <c r="C538" s="2">
        <v>35.4</v>
      </c>
      <c r="D538" s="2">
        <v>34.8</v>
      </c>
      <c r="E538" s="2">
        <v>5041.0</v>
      </c>
      <c r="F538" s="2">
        <v>2393.0</v>
      </c>
      <c r="G538" s="2">
        <v>2648.0</v>
      </c>
      <c r="H538" s="10">
        <f t="shared" si="2"/>
        <v>0.4747073993</v>
      </c>
      <c r="I538" s="10">
        <f t="shared" si="3"/>
        <v>0.5252926007</v>
      </c>
      <c r="J538" s="9">
        <v>2200.0</v>
      </c>
      <c r="K538" s="10">
        <f t="shared" si="4"/>
        <v>0.436421345</v>
      </c>
      <c r="L538" s="9">
        <v>1250.0</v>
      </c>
      <c r="M538" s="9">
        <v>240.0</v>
      </c>
      <c r="N538" s="9">
        <v>420.0</v>
      </c>
      <c r="O538" s="10">
        <f t="shared" ref="O538:Q538" si="544">L538/$J538</f>
        <v>0.5681818182</v>
      </c>
      <c r="P538" s="10">
        <f t="shared" si="544"/>
        <v>0.1090909091</v>
      </c>
      <c r="Q538" s="10">
        <f t="shared" si="544"/>
        <v>0.1909090909</v>
      </c>
      <c r="R538" s="10">
        <v>0.174</v>
      </c>
      <c r="S538" s="10">
        <v>0.222</v>
      </c>
      <c r="T538" s="10">
        <v>0.126</v>
      </c>
      <c r="U538" s="9">
        <v>5034.0</v>
      </c>
      <c r="V538" s="10">
        <f t="shared" si="6"/>
        <v>0.9986113866</v>
      </c>
      <c r="W538" s="10">
        <v>0.21899999999999997</v>
      </c>
      <c r="X538" s="9">
        <v>944.0</v>
      </c>
      <c r="Y538" s="10">
        <f t="shared" si="7"/>
        <v>0.1872644317</v>
      </c>
      <c r="Z538" s="10">
        <v>0.375</v>
      </c>
      <c r="AA538" s="9">
        <v>3236.0</v>
      </c>
      <c r="AB538" s="10">
        <f t="shared" si="8"/>
        <v>0.6419361238</v>
      </c>
      <c r="AC538" s="10">
        <f t="shared" si="9"/>
        <v>0.1707994446</v>
      </c>
      <c r="AD538" s="10">
        <v>0.196</v>
      </c>
      <c r="AE538" s="9">
        <v>43979.0</v>
      </c>
      <c r="AF538" s="9">
        <v>2387.0</v>
      </c>
      <c r="AG538" s="9">
        <v>31466.0</v>
      </c>
      <c r="AH538" s="9">
        <v>4177.0</v>
      </c>
      <c r="AI538" s="10">
        <v>0.092</v>
      </c>
      <c r="AJ538" s="2">
        <v>2.127332457</v>
      </c>
      <c r="AK538" s="2">
        <v>2369.63431992614</v>
      </c>
      <c r="AL538" s="2" t="s">
        <v>59</v>
      </c>
      <c r="AM538" s="2" t="s">
        <v>64</v>
      </c>
    </row>
    <row r="539" ht="15.75" hidden="1" customHeight="1">
      <c r="A539" s="2" t="s">
        <v>626</v>
      </c>
      <c r="B539" s="2">
        <v>36.8</v>
      </c>
      <c r="C539" s="2">
        <v>35.4</v>
      </c>
      <c r="D539" s="2">
        <v>38.3</v>
      </c>
      <c r="E539" s="2">
        <v>4372.0</v>
      </c>
      <c r="F539" s="2">
        <v>2194.0</v>
      </c>
      <c r="G539" s="2">
        <v>2178.0</v>
      </c>
      <c r="H539" s="10">
        <f t="shared" si="2"/>
        <v>0.5018298262</v>
      </c>
      <c r="I539" s="10">
        <f t="shared" si="3"/>
        <v>0.4981701738</v>
      </c>
      <c r="J539" s="9">
        <v>1726.0</v>
      </c>
      <c r="K539" s="10">
        <f t="shared" si="4"/>
        <v>0.3947849954</v>
      </c>
      <c r="L539" s="9">
        <v>1252.0</v>
      </c>
      <c r="M539" s="9">
        <v>255.0</v>
      </c>
      <c r="N539" s="9">
        <v>120.0</v>
      </c>
      <c r="O539" s="10">
        <f t="shared" ref="O539:Q539" si="545">L539/$J539</f>
        <v>0.7253765933</v>
      </c>
      <c r="P539" s="10">
        <f t="shared" si="545"/>
        <v>0.1477404403</v>
      </c>
      <c r="Q539" s="10">
        <f t="shared" si="545"/>
        <v>0.06952491309</v>
      </c>
      <c r="R539" s="10">
        <v>0.139</v>
      </c>
      <c r="S539" s="10">
        <v>0.106</v>
      </c>
      <c r="T539" s="10">
        <v>0.16899999999999998</v>
      </c>
      <c r="U539" s="9">
        <v>4312.0</v>
      </c>
      <c r="V539" s="10">
        <f t="shared" si="6"/>
        <v>0.9862763038</v>
      </c>
      <c r="W539" s="10">
        <v>0.20199999999999999</v>
      </c>
      <c r="X539" s="9">
        <v>1055.0</v>
      </c>
      <c r="Y539" s="10">
        <f t="shared" si="7"/>
        <v>0.2413083257</v>
      </c>
      <c r="Z539" s="10">
        <v>0.183</v>
      </c>
      <c r="AA539" s="9">
        <v>2808.0</v>
      </c>
      <c r="AB539" s="10">
        <f t="shared" si="8"/>
        <v>0.6422689844</v>
      </c>
      <c r="AC539" s="10">
        <f t="shared" si="9"/>
        <v>0.1164226898</v>
      </c>
      <c r="AD539" s="10">
        <v>0.207</v>
      </c>
      <c r="AE539" s="9">
        <v>49294.0</v>
      </c>
      <c r="AF539" s="9">
        <v>1638.0</v>
      </c>
      <c r="AG539" s="9">
        <v>45881.0</v>
      </c>
      <c r="AH539" s="9">
        <v>3355.0</v>
      </c>
      <c r="AI539" s="10">
        <v>0.19399999999999998</v>
      </c>
      <c r="AJ539" s="2">
        <v>2.099284366</v>
      </c>
      <c r="AK539" s="2">
        <v>2082.614471297406</v>
      </c>
      <c r="AL539" s="2" t="s">
        <v>59</v>
      </c>
      <c r="AM539" s="2" t="s">
        <v>60</v>
      </c>
    </row>
    <row r="540" ht="15.75" hidden="1" customHeight="1">
      <c r="A540" s="2" t="s">
        <v>627</v>
      </c>
      <c r="B540" s="2">
        <v>39.1</v>
      </c>
      <c r="C540" s="2">
        <v>35.4</v>
      </c>
      <c r="D540" s="2">
        <v>41.9</v>
      </c>
      <c r="E540" s="2">
        <v>5127.0</v>
      </c>
      <c r="F540" s="2">
        <v>2477.0</v>
      </c>
      <c r="G540" s="2">
        <v>2650.0</v>
      </c>
      <c r="H540" s="10">
        <f t="shared" si="2"/>
        <v>0.4831285352</v>
      </c>
      <c r="I540" s="10">
        <f t="shared" si="3"/>
        <v>0.5168714648</v>
      </c>
      <c r="J540" s="9">
        <v>2966.0</v>
      </c>
      <c r="K540" s="10">
        <f t="shared" si="4"/>
        <v>0.5785059489</v>
      </c>
      <c r="L540" s="9">
        <v>2009.0</v>
      </c>
      <c r="M540" s="9">
        <v>447.0</v>
      </c>
      <c r="N540" s="9">
        <v>181.0</v>
      </c>
      <c r="O540" s="10">
        <f t="shared" ref="O540:Q540" si="546">L540/$J540</f>
        <v>0.6773432232</v>
      </c>
      <c r="P540" s="10">
        <f t="shared" si="546"/>
        <v>0.1507080243</v>
      </c>
      <c r="Q540" s="10">
        <f t="shared" si="546"/>
        <v>0.06102494943</v>
      </c>
      <c r="R540" s="10">
        <v>0.163</v>
      </c>
      <c r="S540" s="10">
        <v>0.146</v>
      </c>
      <c r="T540" s="10">
        <v>0.177</v>
      </c>
      <c r="U540" s="9">
        <v>5096.0</v>
      </c>
      <c r="V540" s="10">
        <f t="shared" si="6"/>
        <v>0.9939535791</v>
      </c>
      <c r="W540" s="10">
        <v>0.067</v>
      </c>
      <c r="X540" s="9">
        <v>696.0</v>
      </c>
      <c r="Y540" s="10">
        <f t="shared" si="7"/>
        <v>0.1357519017</v>
      </c>
      <c r="Z540" s="10">
        <v>0.096</v>
      </c>
      <c r="AA540" s="9">
        <v>3696.0</v>
      </c>
      <c r="AB540" s="10">
        <f t="shared" si="8"/>
        <v>0.720889409</v>
      </c>
      <c r="AC540" s="10">
        <f t="shared" si="9"/>
        <v>0.1433586893</v>
      </c>
      <c r="AD540" s="10">
        <v>0.064</v>
      </c>
      <c r="AE540" s="9">
        <v>68730.0</v>
      </c>
      <c r="AF540" s="9">
        <v>2209.0</v>
      </c>
      <c r="AG540" s="9">
        <v>51812.0</v>
      </c>
      <c r="AH540" s="9">
        <v>4447.0</v>
      </c>
      <c r="AI540" s="10">
        <v>0.06</v>
      </c>
      <c r="AJ540" s="2">
        <v>3.323434654</v>
      </c>
      <c r="AK540" s="2">
        <v>1542.6811518106051</v>
      </c>
      <c r="AL540" s="2" t="s">
        <v>59</v>
      </c>
      <c r="AM540" s="2" t="s">
        <v>144</v>
      </c>
    </row>
    <row r="541" ht="15.75" hidden="1" customHeight="1">
      <c r="A541" s="2" t="s">
        <v>628</v>
      </c>
      <c r="B541" s="2">
        <v>33.0</v>
      </c>
      <c r="C541" s="2">
        <v>35.4</v>
      </c>
      <c r="D541" s="2">
        <v>30.8</v>
      </c>
      <c r="E541" s="2">
        <v>2027.0</v>
      </c>
      <c r="F541" s="2">
        <v>925.0</v>
      </c>
      <c r="G541" s="2">
        <v>1102.0</v>
      </c>
      <c r="H541" s="10">
        <f t="shared" si="2"/>
        <v>0.4563394179</v>
      </c>
      <c r="I541" s="10">
        <f t="shared" si="3"/>
        <v>0.5436605821</v>
      </c>
      <c r="J541" s="9">
        <v>775.0</v>
      </c>
      <c r="K541" s="10">
        <f t="shared" si="4"/>
        <v>0.3823384312</v>
      </c>
      <c r="L541" s="9">
        <v>630.0</v>
      </c>
      <c r="M541" s="9">
        <v>61.0</v>
      </c>
      <c r="N541" s="9">
        <v>0.0</v>
      </c>
      <c r="O541" s="10">
        <f t="shared" ref="O541:Q541" si="547">L541/$J541</f>
        <v>0.8129032258</v>
      </c>
      <c r="P541" s="10">
        <f t="shared" si="547"/>
        <v>0.07870967742</v>
      </c>
      <c r="Q541" s="10">
        <f t="shared" si="547"/>
        <v>0</v>
      </c>
      <c r="R541" s="10">
        <v>0.16899999999999998</v>
      </c>
      <c r="S541" s="10">
        <v>0.13</v>
      </c>
      <c r="T541" s="10">
        <v>0.205</v>
      </c>
      <c r="U541" s="9">
        <v>2027.0</v>
      </c>
      <c r="V541" s="10">
        <f t="shared" si="6"/>
        <v>1</v>
      </c>
      <c r="W541" s="10">
        <v>0.193</v>
      </c>
      <c r="X541" s="9">
        <v>693.0</v>
      </c>
      <c r="Y541" s="10">
        <f t="shared" si="7"/>
        <v>0.3418845585</v>
      </c>
      <c r="Z541" s="10">
        <v>0.28300000000000003</v>
      </c>
      <c r="AA541" s="9">
        <v>1160.0</v>
      </c>
      <c r="AB541" s="10">
        <f t="shared" si="8"/>
        <v>0.572274297</v>
      </c>
      <c r="AC541" s="10">
        <f t="shared" si="9"/>
        <v>0.08584114455</v>
      </c>
      <c r="AD541" s="10">
        <v>0.16</v>
      </c>
      <c r="AE541" s="9">
        <v>68553.0</v>
      </c>
      <c r="AF541" s="9">
        <v>579.0</v>
      </c>
      <c r="AG541" s="9">
        <v>57880.0</v>
      </c>
      <c r="AH541" s="9">
        <v>1430.0</v>
      </c>
      <c r="AI541" s="10">
        <v>0.107</v>
      </c>
      <c r="AJ541" s="2">
        <v>192.8476453</v>
      </c>
      <c r="AK541" s="2">
        <v>10.510887995789284</v>
      </c>
      <c r="AL541" s="2" t="s">
        <v>77</v>
      </c>
      <c r="AM541" s="2" t="s">
        <v>67</v>
      </c>
    </row>
    <row r="542" ht="15.75" hidden="1" customHeight="1">
      <c r="A542" s="2" t="s">
        <v>629</v>
      </c>
      <c r="B542" s="2">
        <v>35.3</v>
      </c>
      <c r="C542" s="2">
        <v>35.4</v>
      </c>
      <c r="D542" s="2">
        <v>35.0</v>
      </c>
      <c r="E542" s="2">
        <v>6355.0</v>
      </c>
      <c r="F542" s="2">
        <v>2907.0</v>
      </c>
      <c r="G542" s="2">
        <v>3448.0</v>
      </c>
      <c r="H542" s="10">
        <f t="shared" si="2"/>
        <v>0.4574350905</v>
      </c>
      <c r="I542" s="10">
        <f t="shared" si="3"/>
        <v>0.5425649095</v>
      </c>
      <c r="J542" s="9">
        <v>2572.0</v>
      </c>
      <c r="K542" s="10">
        <f t="shared" si="4"/>
        <v>0.4047206924</v>
      </c>
      <c r="L542" s="9">
        <v>2073.0</v>
      </c>
      <c r="M542" s="9">
        <v>215.0</v>
      </c>
      <c r="N542" s="9">
        <v>90.0</v>
      </c>
      <c r="O542" s="10">
        <f t="shared" ref="O542:Q542" si="548">L542/$J542</f>
        <v>0.8059875583</v>
      </c>
      <c r="P542" s="10">
        <f t="shared" si="548"/>
        <v>0.08359253499</v>
      </c>
      <c r="Q542" s="10">
        <f t="shared" si="548"/>
        <v>0.03499222395</v>
      </c>
      <c r="R542" s="10">
        <v>0.23800000000000002</v>
      </c>
      <c r="S542" s="10">
        <v>0.193</v>
      </c>
      <c r="T542" s="10">
        <v>0.275</v>
      </c>
      <c r="U542" s="9">
        <v>6234.0</v>
      </c>
      <c r="V542" s="10">
        <f t="shared" si="6"/>
        <v>0.9809598741</v>
      </c>
      <c r="W542" s="10">
        <v>0.161</v>
      </c>
      <c r="X542" s="9">
        <v>1779.0</v>
      </c>
      <c r="Y542" s="10">
        <f t="shared" si="7"/>
        <v>0.2799370574</v>
      </c>
      <c r="Z542" s="10">
        <v>0.21600000000000003</v>
      </c>
      <c r="AA542" s="9">
        <v>3641.0</v>
      </c>
      <c r="AB542" s="10">
        <f t="shared" si="8"/>
        <v>0.5729346971</v>
      </c>
      <c r="AC542" s="10">
        <f t="shared" si="9"/>
        <v>0.1471282455</v>
      </c>
      <c r="AD542" s="10">
        <v>0.154</v>
      </c>
      <c r="AE542" s="9">
        <v>63596.0</v>
      </c>
      <c r="AF542" s="9">
        <v>2410.0</v>
      </c>
      <c r="AG542" s="9">
        <v>52767.0</v>
      </c>
      <c r="AH542" s="9">
        <v>4729.0</v>
      </c>
      <c r="AI542" s="10">
        <v>0.068</v>
      </c>
      <c r="AJ542" s="2">
        <v>28.0179221</v>
      </c>
      <c r="AK542" s="2">
        <v>226.81910447598824</v>
      </c>
      <c r="AL542" s="2" t="s">
        <v>77</v>
      </c>
      <c r="AM542" s="2" t="s">
        <v>144</v>
      </c>
    </row>
    <row r="543" ht="15.75" hidden="1" customHeight="1">
      <c r="A543" s="2" t="s">
        <v>630</v>
      </c>
      <c r="B543" s="2">
        <v>36.4</v>
      </c>
      <c r="C543" s="2">
        <v>35.4</v>
      </c>
      <c r="D543" s="2">
        <v>40.1</v>
      </c>
      <c r="E543" s="2">
        <v>758.0</v>
      </c>
      <c r="F543" s="2">
        <v>405.0</v>
      </c>
      <c r="G543" s="2">
        <v>353.0</v>
      </c>
      <c r="H543" s="10">
        <f t="shared" si="2"/>
        <v>0.5343007916</v>
      </c>
      <c r="I543" s="10">
        <f t="shared" si="3"/>
        <v>0.4656992084</v>
      </c>
      <c r="J543" s="9">
        <v>205.0</v>
      </c>
      <c r="K543" s="10">
        <f t="shared" si="4"/>
        <v>0.2704485488</v>
      </c>
      <c r="L543" s="9">
        <v>149.0</v>
      </c>
      <c r="M543" s="9">
        <v>42.0</v>
      </c>
      <c r="N543" s="9">
        <v>0.0</v>
      </c>
      <c r="O543" s="10">
        <f t="shared" ref="O543:Q543" si="549">L543/$J543</f>
        <v>0.7268292683</v>
      </c>
      <c r="P543" s="10">
        <f t="shared" si="549"/>
        <v>0.2048780488</v>
      </c>
      <c r="Q543" s="10">
        <f t="shared" si="549"/>
        <v>0</v>
      </c>
      <c r="R543" s="10">
        <v>0.12</v>
      </c>
      <c r="S543" s="10">
        <v>0.109</v>
      </c>
      <c r="T543" s="10">
        <v>0.132</v>
      </c>
      <c r="U543" s="9">
        <v>750.0</v>
      </c>
      <c r="V543" s="10">
        <f t="shared" si="6"/>
        <v>0.9894459103</v>
      </c>
      <c r="W543" s="10">
        <v>0.34</v>
      </c>
      <c r="X543" s="9">
        <v>178.0</v>
      </c>
      <c r="Y543" s="10">
        <f t="shared" si="7"/>
        <v>0.234828496</v>
      </c>
      <c r="Z543" s="10">
        <v>0.34299999999999997</v>
      </c>
      <c r="AA543" s="9">
        <v>462.0</v>
      </c>
      <c r="AB543" s="10">
        <f t="shared" si="8"/>
        <v>0.6094986807</v>
      </c>
      <c r="AC543" s="10">
        <f t="shared" si="9"/>
        <v>0.1556728232</v>
      </c>
      <c r="AD543" s="10">
        <v>0.387</v>
      </c>
      <c r="AE543" s="9">
        <v>52830.0</v>
      </c>
      <c r="AF543" s="9">
        <v>233.0</v>
      </c>
      <c r="AG543" s="9">
        <v>32292.0</v>
      </c>
      <c r="AH543" s="9">
        <v>583.0</v>
      </c>
      <c r="AI543" s="10">
        <v>0.262</v>
      </c>
      <c r="AJ543" s="2">
        <v>21.82612716</v>
      </c>
      <c r="AK543" s="2">
        <v>34.72901969476109</v>
      </c>
      <c r="AL543" s="2" t="s">
        <v>77</v>
      </c>
      <c r="AM543" s="2" t="s">
        <v>389</v>
      </c>
    </row>
    <row r="544" ht="15.75" hidden="1" customHeight="1">
      <c r="A544" s="2" t="s">
        <v>631</v>
      </c>
      <c r="B544" s="2">
        <v>34.8</v>
      </c>
      <c r="C544" s="2">
        <v>35.4</v>
      </c>
      <c r="D544" s="2">
        <v>34.4</v>
      </c>
      <c r="E544" s="2">
        <v>2682.0</v>
      </c>
      <c r="F544" s="2">
        <v>1600.0</v>
      </c>
      <c r="G544" s="2">
        <v>1082.0</v>
      </c>
      <c r="H544" s="10">
        <f t="shared" si="2"/>
        <v>0.5965697241</v>
      </c>
      <c r="I544" s="10">
        <f t="shared" si="3"/>
        <v>0.4034302759</v>
      </c>
      <c r="J544" s="9">
        <v>1217.0</v>
      </c>
      <c r="K544" s="10">
        <f t="shared" si="4"/>
        <v>0.4537658464</v>
      </c>
      <c r="L544" s="9">
        <v>885.0</v>
      </c>
      <c r="M544" s="9">
        <v>99.0</v>
      </c>
      <c r="N544" s="9">
        <v>17.0</v>
      </c>
      <c r="O544" s="10">
        <f t="shared" ref="O544:Q544" si="550">L544/$J544</f>
        <v>0.7271980279</v>
      </c>
      <c r="P544" s="10">
        <f t="shared" si="550"/>
        <v>0.08134757601</v>
      </c>
      <c r="Q544" s="10">
        <f t="shared" si="550"/>
        <v>0.01396877568</v>
      </c>
      <c r="R544" s="10">
        <v>0.276</v>
      </c>
      <c r="S544" s="10">
        <v>0.262</v>
      </c>
      <c r="T544" s="10">
        <v>0.294</v>
      </c>
      <c r="U544" s="9">
        <v>2418.0</v>
      </c>
      <c r="V544" s="10">
        <f t="shared" si="6"/>
        <v>0.9015659955</v>
      </c>
      <c r="W544" s="10">
        <v>0.179</v>
      </c>
      <c r="X544" s="9">
        <v>590.0</v>
      </c>
      <c r="Y544" s="10">
        <f t="shared" si="7"/>
        <v>0.2199850858</v>
      </c>
      <c r="Z544" s="10">
        <v>0.192</v>
      </c>
      <c r="AA544" s="9">
        <v>1653.0</v>
      </c>
      <c r="AB544" s="10">
        <f t="shared" si="8"/>
        <v>0.6163310962</v>
      </c>
      <c r="AC544" s="10">
        <f t="shared" si="9"/>
        <v>0.163683818</v>
      </c>
      <c r="AD544" s="10">
        <v>0.18600000000000003</v>
      </c>
      <c r="AE544" s="9">
        <v>50467.0</v>
      </c>
      <c r="AF544" s="9">
        <v>1010.0</v>
      </c>
      <c r="AG544" s="9">
        <v>33071.0</v>
      </c>
      <c r="AH544" s="9">
        <v>2149.0</v>
      </c>
      <c r="AI544" s="10">
        <v>0.092</v>
      </c>
      <c r="AJ544" s="2">
        <v>1.986003417</v>
      </c>
      <c r="AK544" s="2">
        <v>1350.4508486955942</v>
      </c>
      <c r="AL544" s="2" t="s">
        <v>66</v>
      </c>
      <c r="AM544" s="2" t="s">
        <v>115</v>
      </c>
    </row>
    <row r="545" ht="15.75" hidden="1" customHeight="1">
      <c r="A545" s="2" t="s">
        <v>632</v>
      </c>
      <c r="B545" s="2">
        <v>35.4</v>
      </c>
      <c r="C545" s="2">
        <v>35.4</v>
      </c>
      <c r="D545" s="2">
        <v>35.8</v>
      </c>
      <c r="E545" s="2">
        <v>7109.0</v>
      </c>
      <c r="F545" s="2">
        <v>3668.0</v>
      </c>
      <c r="G545" s="2">
        <v>3441.0</v>
      </c>
      <c r="H545" s="10">
        <f t="shared" si="2"/>
        <v>0.5159656773</v>
      </c>
      <c r="I545" s="10">
        <f t="shared" si="3"/>
        <v>0.4840343227</v>
      </c>
      <c r="J545" s="9">
        <v>2888.0</v>
      </c>
      <c r="K545" s="10">
        <f t="shared" si="4"/>
        <v>0.4062456042</v>
      </c>
      <c r="L545" s="9">
        <v>2545.0</v>
      </c>
      <c r="M545" s="9">
        <v>229.0</v>
      </c>
      <c r="N545" s="9">
        <v>20.0</v>
      </c>
      <c r="O545" s="10">
        <f t="shared" ref="O545:Q545" si="551">L545/$J545</f>
        <v>0.881232687</v>
      </c>
      <c r="P545" s="10">
        <f t="shared" si="551"/>
        <v>0.07929362881</v>
      </c>
      <c r="Q545" s="10">
        <f t="shared" si="551"/>
        <v>0.006925207756</v>
      </c>
      <c r="R545" s="10">
        <v>0.249</v>
      </c>
      <c r="S545" s="10">
        <v>0.251</v>
      </c>
      <c r="T545" s="10">
        <v>0.248</v>
      </c>
      <c r="U545" s="9">
        <v>7109.0</v>
      </c>
      <c r="V545" s="10">
        <f t="shared" si="6"/>
        <v>1</v>
      </c>
      <c r="W545" s="10">
        <v>0.076</v>
      </c>
      <c r="X545" s="9">
        <v>1482.0</v>
      </c>
      <c r="Y545" s="10">
        <f t="shared" si="7"/>
        <v>0.208468139</v>
      </c>
      <c r="Z545" s="10">
        <v>0.099</v>
      </c>
      <c r="AA545" s="9">
        <v>4729.0</v>
      </c>
      <c r="AB545" s="10">
        <f t="shared" si="8"/>
        <v>0.6652131101</v>
      </c>
      <c r="AC545" s="10">
        <f t="shared" si="9"/>
        <v>0.1263187509</v>
      </c>
      <c r="AD545" s="10">
        <v>0.07400000000000001</v>
      </c>
      <c r="AE545" s="9">
        <v>69753.0</v>
      </c>
      <c r="AF545" s="9">
        <v>2542.0</v>
      </c>
      <c r="AG545" s="9">
        <v>64810.0</v>
      </c>
      <c r="AH545" s="9">
        <v>5801.0</v>
      </c>
      <c r="AI545" s="10">
        <v>0.142</v>
      </c>
      <c r="AJ545" s="2">
        <v>6.323649133</v>
      </c>
      <c r="AK545" s="2">
        <v>1124.1926695302625</v>
      </c>
      <c r="AL545" s="2" t="s">
        <v>66</v>
      </c>
      <c r="AM545" s="2" t="s">
        <v>151</v>
      </c>
    </row>
    <row r="546" ht="15.75" hidden="1" customHeight="1">
      <c r="A546" s="2" t="s">
        <v>633</v>
      </c>
      <c r="B546" s="2">
        <v>38.3</v>
      </c>
      <c r="C546" s="2">
        <v>35.4</v>
      </c>
      <c r="D546" s="2">
        <v>41.1</v>
      </c>
      <c r="E546" s="2">
        <v>7619.0</v>
      </c>
      <c r="F546" s="2">
        <v>3907.0</v>
      </c>
      <c r="G546" s="2">
        <v>3712.0</v>
      </c>
      <c r="H546" s="10">
        <f t="shared" si="2"/>
        <v>0.512796955</v>
      </c>
      <c r="I546" s="10">
        <f t="shared" si="3"/>
        <v>0.487203045</v>
      </c>
      <c r="J546" s="9">
        <v>3675.0</v>
      </c>
      <c r="K546" s="10">
        <f t="shared" si="4"/>
        <v>0.4823467647</v>
      </c>
      <c r="L546" s="9">
        <v>2930.0</v>
      </c>
      <c r="M546" s="9">
        <v>446.0</v>
      </c>
      <c r="N546" s="9">
        <v>0.0</v>
      </c>
      <c r="O546" s="10">
        <f t="shared" ref="O546:Q546" si="552">L546/$J546</f>
        <v>0.7972789116</v>
      </c>
      <c r="P546" s="10">
        <f t="shared" si="552"/>
        <v>0.1213605442</v>
      </c>
      <c r="Q546" s="10">
        <f t="shared" si="552"/>
        <v>0</v>
      </c>
      <c r="R546" s="10">
        <v>0.366</v>
      </c>
      <c r="S546" s="10">
        <v>0.371</v>
      </c>
      <c r="T546" s="10">
        <v>0.361</v>
      </c>
      <c r="U546" s="9">
        <v>7553.0</v>
      </c>
      <c r="V546" s="10">
        <f t="shared" si="6"/>
        <v>0.9913374459</v>
      </c>
      <c r="W546" s="10">
        <v>0.096</v>
      </c>
      <c r="X546" s="9">
        <v>1632.0</v>
      </c>
      <c r="Y546" s="10">
        <f t="shared" si="7"/>
        <v>0.2142013388</v>
      </c>
      <c r="Z546" s="10">
        <v>0.052000000000000005</v>
      </c>
      <c r="AA546" s="9">
        <v>4810.0</v>
      </c>
      <c r="AB546" s="10">
        <f t="shared" si="8"/>
        <v>0.6313164457</v>
      </c>
      <c r="AC546" s="10">
        <f t="shared" si="9"/>
        <v>0.1544822155</v>
      </c>
      <c r="AD546" s="10">
        <v>0.12300000000000001</v>
      </c>
      <c r="AE546" s="9">
        <v>88295.0</v>
      </c>
      <c r="AF546" s="9">
        <v>2999.0</v>
      </c>
      <c r="AG546" s="9">
        <v>68134.0</v>
      </c>
      <c r="AH546" s="9">
        <v>6190.0</v>
      </c>
      <c r="AI546" s="10">
        <v>0.08</v>
      </c>
      <c r="AJ546" s="2">
        <v>18.94423884</v>
      </c>
      <c r="AK546" s="2">
        <v>402.1803179504255</v>
      </c>
      <c r="AL546" s="2" t="s">
        <v>66</v>
      </c>
      <c r="AM546" s="2" t="s">
        <v>78</v>
      </c>
    </row>
    <row r="547" ht="15.75" hidden="1" customHeight="1">
      <c r="A547" s="2" t="s">
        <v>634</v>
      </c>
      <c r="B547" s="2">
        <v>40.0</v>
      </c>
      <c r="C547" s="2">
        <v>35.4</v>
      </c>
      <c r="D547" s="2">
        <v>50.0</v>
      </c>
      <c r="E547" s="2">
        <v>5553.0</v>
      </c>
      <c r="F547" s="2">
        <v>2826.0</v>
      </c>
      <c r="G547" s="2">
        <v>2727.0</v>
      </c>
      <c r="H547" s="10">
        <f t="shared" si="2"/>
        <v>0.5089141005</v>
      </c>
      <c r="I547" s="10">
        <f t="shared" si="3"/>
        <v>0.4910858995</v>
      </c>
      <c r="J547" s="9">
        <v>1957.0</v>
      </c>
      <c r="K547" s="10">
        <f t="shared" si="4"/>
        <v>0.3524221142</v>
      </c>
      <c r="L547" s="9">
        <v>1573.0</v>
      </c>
      <c r="M547" s="9">
        <v>198.0</v>
      </c>
      <c r="N547" s="9">
        <v>27.0</v>
      </c>
      <c r="O547" s="10">
        <f t="shared" ref="O547:Q547" si="553">L547/$J547</f>
        <v>0.8037812979</v>
      </c>
      <c r="P547" s="10">
        <f t="shared" si="553"/>
        <v>0.1011752683</v>
      </c>
      <c r="Q547" s="10">
        <f t="shared" si="553"/>
        <v>0.01379662749</v>
      </c>
      <c r="R547" s="10">
        <v>0.16899999999999998</v>
      </c>
      <c r="S547" s="10">
        <v>0.165</v>
      </c>
      <c r="T547" s="10">
        <v>0.172</v>
      </c>
      <c r="U547" s="9">
        <v>5353.0</v>
      </c>
      <c r="V547" s="10">
        <f t="shared" si="6"/>
        <v>0.9639834324</v>
      </c>
      <c r="W547" s="10">
        <v>0.23800000000000002</v>
      </c>
      <c r="X547" s="9">
        <v>1213.0</v>
      </c>
      <c r="Y547" s="10">
        <f t="shared" si="7"/>
        <v>0.2184404826</v>
      </c>
      <c r="Z547" s="10">
        <v>0.316</v>
      </c>
      <c r="AA547" s="9">
        <v>2894.0</v>
      </c>
      <c r="AB547" s="10">
        <f t="shared" si="8"/>
        <v>0.5211597335</v>
      </c>
      <c r="AC547" s="10">
        <f t="shared" si="9"/>
        <v>0.2603997839</v>
      </c>
      <c r="AD547" s="10">
        <v>0.257</v>
      </c>
      <c r="AE547" s="9">
        <v>43283.0</v>
      </c>
      <c r="AF547" s="9">
        <v>2405.0</v>
      </c>
      <c r="AG547" s="9">
        <v>29639.0</v>
      </c>
      <c r="AH547" s="9">
        <v>4460.0</v>
      </c>
      <c r="AI547" s="10">
        <v>0.094</v>
      </c>
      <c r="AJ547" s="2">
        <v>6.707149654</v>
      </c>
      <c r="AK547" s="2">
        <v>827.9224836869877</v>
      </c>
      <c r="AL547" s="2" t="s">
        <v>66</v>
      </c>
      <c r="AM547" s="2" t="s">
        <v>103</v>
      </c>
    </row>
    <row r="548" ht="15.75" hidden="1" customHeight="1">
      <c r="A548" s="2" t="s">
        <v>635</v>
      </c>
      <c r="B548" s="2">
        <v>40.1</v>
      </c>
      <c r="C548" s="2">
        <v>35.4</v>
      </c>
      <c r="D548" s="2">
        <v>43.2</v>
      </c>
      <c r="E548" s="2">
        <v>3163.0</v>
      </c>
      <c r="F548" s="2">
        <v>1547.0</v>
      </c>
      <c r="G548" s="2">
        <v>1616.0</v>
      </c>
      <c r="H548" s="10">
        <f t="shared" si="2"/>
        <v>0.4890926336</v>
      </c>
      <c r="I548" s="10">
        <f t="shared" si="3"/>
        <v>0.5109073664</v>
      </c>
      <c r="J548" s="9">
        <v>1568.0</v>
      </c>
      <c r="K548" s="10">
        <f t="shared" si="4"/>
        <v>0.4957319001</v>
      </c>
      <c r="L548" s="9">
        <v>1109.0</v>
      </c>
      <c r="M548" s="9">
        <v>168.0</v>
      </c>
      <c r="N548" s="9">
        <v>97.0</v>
      </c>
      <c r="O548" s="10">
        <f t="shared" ref="O548:Q548" si="554">L548/$J548</f>
        <v>0.7072704082</v>
      </c>
      <c r="P548" s="10">
        <f t="shared" si="554"/>
        <v>0.1071428571</v>
      </c>
      <c r="Q548" s="10">
        <f t="shared" si="554"/>
        <v>0.0618622449</v>
      </c>
      <c r="R548" s="10">
        <v>0.28300000000000003</v>
      </c>
      <c r="S548" s="10">
        <v>0.305</v>
      </c>
      <c r="T548" s="10">
        <v>0.262</v>
      </c>
      <c r="U548" s="9">
        <v>3163.0</v>
      </c>
      <c r="V548" s="10">
        <f t="shared" si="6"/>
        <v>1</v>
      </c>
      <c r="W548" s="10">
        <v>0.066</v>
      </c>
      <c r="X548" s="9">
        <v>711.0</v>
      </c>
      <c r="Y548" s="10">
        <f t="shared" si="7"/>
        <v>0.224786595</v>
      </c>
      <c r="Z548" s="10">
        <v>0.084</v>
      </c>
      <c r="AA548" s="9">
        <v>2092.0</v>
      </c>
      <c r="AB548" s="10">
        <f t="shared" si="8"/>
        <v>0.6613974075</v>
      </c>
      <c r="AC548" s="10">
        <f t="shared" si="9"/>
        <v>0.1138159975</v>
      </c>
      <c r="AD548" s="10">
        <v>0.068</v>
      </c>
      <c r="AE548" s="9">
        <v>93546.0</v>
      </c>
      <c r="AF548" s="9">
        <v>1117.0</v>
      </c>
      <c r="AG548" s="9">
        <v>84250.0</v>
      </c>
      <c r="AH548" s="9">
        <v>2496.0</v>
      </c>
      <c r="AI548" s="10">
        <v>0.078</v>
      </c>
      <c r="AJ548" s="2">
        <v>5.77388734</v>
      </c>
      <c r="AK548" s="2">
        <v>547.8111736070001</v>
      </c>
      <c r="AL548" s="2" t="s">
        <v>66</v>
      </c>
      <c r="AM548" s="2" t="s">
        <v>60</v>
      </c>
    </row>
    <row r="549" ht="15.75" hidden="1" customHeight="1">
      <c r="A549" s="2" t="s">
        <v>636</v>
      </c>
      <c r="B549" s="2">
        <v>35.7</v>
      </c>
      <c r="C549" s="2">
        <v>35.5</v>
      </c>
      <c r="D549" s="2">
        <v>36.2</v>
      </c>
      <c r="E549" s="2">
        <v>6882.0</v>
      </c>
      <c r="F549" s="2">
        <v>3578.0</v>
      </c>
      <c r="G549" s="2">
        <v>3304.0</v>
      </c>
      <c r="H549" s="10">
        <f t="shared" si="2"/>
        <v>0.5199070038</v>
      </c>
      <c r="I549" s="10">
        <f t="shared" si="3"/>
        <v>0.4800929962</v>
      </c>
      <c r="J549" s="9">
        <v>3003.0</v>
      </c>
      <c r="K549" s="10">
        <f t="shared" si="4"/>
        <v>0.4363557105</v>
      </c>
      <c r="L549" s="9">
        <v>2671.0</v>
      </c>
      <c r="M549" s="9">
        <v>164.0</v>
      </c>
      <c r="N549" s="9">
        <v>118.0</v>
      </c>
      <c r="O549" s="10">
        <f t="shared" ref="O549:Q549" si="555">L549/$J549</f>
        <v>0.8894438894</v>
      </c>
      <c r="P549" s="10">
        <f t="shared" si="555"/>
        <v>0.05461205461</v>
      </c>
      <c r="Q549" s="10">
        <f t="shared" si="555"/>
        <v>0.03929403929</v>
      </c>
      <c r="R549" s="10">
        <v>0.126</v>
      </c>
      <c r="S549" s="10">
        <v>0.134</v>
      </c>
      <c r="T549" s="10">
        <v>0.11699999999999999</v>
      </c>
      <c r="U549" s="9">
        <v>6845.0</v>
      </c>
      <c r="V549" s="10">
        <f t="shared" si="6"/>
        <v>0.9946236559</v>
      </c>
      <c r="W549" s="10">
        <v>0.087</v>
      </c>
      <c r="X549" s="9">
        <v>1843.0</v>
      </c>
      <c r="Y549" s="10">
        <f t="shared" si="7"/>
        <v>0.2678000581</v>
      </c>
      <c r="Z549" s="10">
        <v>0.171</v>
      </c>
      <c r="AA549" s="9">
        <v>4285.0</v>
      </c>
      <c r="AB549" s="10">
        <f t="shared" si="8"/>
        <v>0.6226387678</v>
      </c>
      <c r="AC549" s="10">
        <f t="shared" si="9"/>
        <v>0.1095611741</v>
      </c>
      <c r="AD549" s="10">
        <v>0.061</v>
      </c>
      <c r="AE549" s="9">
        <v>66645.0</v>
      </c>
      <c r="AF549" s="9">
        <v>2432.0</v>
      </c>
      <c r="AG549" s="9">
        <v>58281.0</v>
      </c>
      <c r="AH549" s="9">
        <v>5234.0</v>
      </c>
      <c r="AI549" s="10">
        <v>0.14</v>
      </c>
      <c r="AJ549" s="2">
        <v>3.167841602</v>
      </c>
      <c r="AK549" s="2">
        <v>2172.4571063323006</v>
      </c>
      <c r="AL549" s="2" t="s">
        <v>59</v>
      </c>
      <c r="AM549" s="2" t="s">
        <v>144</v>
      </c>
    </row>
    <row r="550" ht="15.75" hidden="1" customHeight="1">
      <c r="A550" s="2" t="s">
        <v>637</v>
      </c>
      <c r="B550" s="2">
        <v>36.0</v>
      </c>
      <c r="C550" s="2">
        <v>35.5</v>
      </c>
      <c r="D550" s="2">
        <v>37.0</v>
      </c>
      <c r="E550" s="2">
        <v>4914.0</v>
      </c>
      <c r="F550" s="2">
        <v>2628.0</v>
      </c>
      <c r="G550" s="2">
        <v>2286.0</v>
      </c>
      <c r="H550" s="10">
        <f t="shared" si="2"/>
        <v>0.5347985348</v>
      </c>
      <c r="I550" s="10">
        <f t="shared" si="3"/>
        <v>0.4652014652</v>
      </c>
      <c r="J550" s="9">
        <v>2491.0</v>
      </c>
      <c r="K550" s="10">
        <f t="shared" si="4"/>
        <v>0.5069190069</v>
      </c>
      <c r="L550" s="9">
        <v>1750.0</v>
      </c>
      <c r="M550" s="9">
        <v>255.0</v>
      </c>
      <c r="N550" s="9">
        <v>202.0</v>
      </c>
      <c r="O550" s="10">
        <f t="shared" ref="O550:Q550" si="556">L550/$J550</f>
        <v>0.7025291048</v>
      </c>
      <c r="P550" s="10">
        <f t="shared" si="556"/>
        <v>0.1023685267</v>
      </c>
      <c r="Q550" s="10">
        <f t="shared" si="556"/>
        <v>0.08109193095</v>
      </c>
      <c r="R550" s="10">
        <v>0.633</v>
      </c>
      <c r="S550" s="10">
        <v>0.639</v>
      </c>
      <c r="T550" s="10">
        <v>0.626</v>
      </c>
      <c r="U550" s="9">
        <v>4909.0</v>
      </c>
      <c r="V550" s="10">
        <f t="shared" si="6"/>
        <v>0.998982499</v>
      </c>
      <c r="W550" s="10">
        <v>0.06</v>
      </c>
      <c r="X550" s="9">
        <v>1122.0</v>
      </c>
      <c r="Y550" s="10">
        <f t="shared" si="7"/>
        <v>0.2283272283</v>
      </c>
      <c r="Z550" s="10">
        <v>0.076</v>
      </c>
      <c r="AA550" s="9">
        <v>3227.0</v>
      </c>
      <c r="AB550" s="10">
        <f t="shared" si="8"/>
        <v>0.6566951567</v>
      </c>
      <c r="AC550" s="10">
        <f t="shared" si="9"/>
        <v>0.114977615</v>
      </c>
      <c r="AD550" s="10">
        <v>0.055</v>
      </c>
      <c r="AE550" s="9">
        <v>122921.0</v>
      </c>
      <c r="AF550" s="9">
        <v>2092.0</v>
      </c>
      <c r="AG550" s="9">
        <v>100888.0</v>
      </c>
      <c r="AH550" s="9">
        <v>3857.0</v>
      </c>
      <c r="AI550" s="10">
        <v>0.061</v>
      </c>
      <c r="AJ550" s="2">
        <v>2.65597673</v>
      </c>
      <c r="AK550" s="2">
        <v>1850.1668122672145</v>
      </c>
      <c r="AL550" s="2" t="s">
        <v>59</v>
      </c>
      <c r="AM550" s="2" t="s">
        <v>64</v>
      </c>
    </row>
    <row r="551" ht="15.75" hidden="1" customHeight="1">
      <c r="A551" s="2" t="s">
        <v>638</v>
      </c>
      <c r="B551" s="2">
        <v>36.5</v>
      </c>
      <c r="C551" s="2">
        <v>35.5</v>
      </c>
      <c r="D551" s="2">
        <v>38.0</v>
      </c>
      <c r="E551" s="2">
        <v>7429.0</v>
      </c>
      <c r="F551" s="2">
        <v>3375.0</v>
      </c>
      <c r="G551" s="2">
        <v>4054.0</v>
      </c>
      <c r="H551" s="10">
        <f t="shared" si="2"/>
        <v>0.4543007134</v>
      </c>
      <c r="I551" s="10">
        <f t="shared" si="3"/>
        <v>0.5456992866</v>
      </c>
      <c r="J551" s="9">
        <v>2462.0</v>
      </c>
      <c r="K551" s="10">
        <f t="shared" si="4"/>
        <v>0.3314039575</v>
      </c>
      <c r="L551" s="9">
        <v>1771.0</v>
      </c>
      <c r="M551" s="9">
        <v>390.0</v>
      </c>
      <c r="N551" s="9">
        <v>169.0</v>
      </c>
      <c r="O551" s="10">
        <f t="shared" ref="O551:Q551" si="557">L551/$J551</f>
        <v>0.7193338749</v>
      </c>
      <c r="P551" s="10">
        <f t="shared" si="557"/>
        <v>0.1584077985</v>
      </c>
      <c r="Q551" s="10">
        <f t="shared" si="557"/>
        <v>0.06864337937</v>
      </c>
      <c r="R551" s="10">
        <v>0.121</v>
      </c>
      <c r="S551" s="10">
        <v>0.115</v>
      </c>
      <c r="T551" s="10">
        <v>0.124</v>
      </c>
      <c r="U551" s="9">
        <v>7336.0</v>
      </c>
      <c r="V551" s="10">
        <f t="shared" si="6"/>
        <v>0.9874814915</v>
      </c>
      <c r="W551" s="10">
        <v>0.24</v>
      </c>
      <c r="X551" s="9">
        <v>2070.0</v>
      </c>
      <c r="Y551" s="10">
        <f t="shared" si="7"/>
        <v>0.2786377709</v>
      </c>
      <c r="Z551" s="10">
        <v>0.462</v>
      </c>
      <c r="AA551" s="9">
        <v>4221.0</v>
      </c>
      <c r="AB551" s="10">
        <f t="shared" si="8"/>
        <v>0.5681787589</v>
      </c>
      <c r="AC551" s="10">
        <f t="shared" si="9"/>
        <v>0.1531834702</v>
      </c>
      <c r="AD551" s="10">
        <v>0.166</v>
      </c>
      <c r="AE551" s="9">
        <v>53172.0</v>
      </c>
      <c r="AF551" s="9">
        <v>2639.0</v>
      </c>
      <c r="AG551" s="9">
        <v>38585.0</v>
      </c>
      <c r="AH551" s="9">
        <v>5398.0</v>
      </c>
      <c r="AI551" s="10">
        <v>0.16699999999999998</v>
      </c>
      <c r="AJ551" s="2">
        <v>3.860357789</v>
      </c>
      <c r="AK551" s="2">
        <v>1924.433020475139</v>
      </c>
      <c r="AL551" s="2" t="s">
        <v>59</v>
      </c>
      <c r="AM551" s="2" t="s">
        <v>60</v>
      </c>
    </row>
    <row r="552" ht="15.75" hidden="1" customHeight="1">
      <c r="A552" s="2" t="s">
        <v>639</v>
      </c>
      <c r="B552" s="2">
        <v>37.0</v>
      </c>
      <c r="C552" s="2">
        <v>35.5</v>
      </c>
      <c r="D552" s="2">
        <v>38.4</v>
      </c>
      <c r="E552" s="2">
        <v>5820.0</v>
      </c>
      <c r="F552" s="2">
        <v>2918.0</v>
      </c>
      <c r="G552" s="2">
        <v>2902.0</v>
      </c>
      <c r="H552" s="10">
        <f t="shared" si="2"/>
        <v>0.5013745704</v>
      </c>
      <c r="I552" s="10">
        <f t="shared" si="3"/>
        <v>0.4986254296</v>
      </c>
      <c r="J552" s="9">
        <v>3389.0</v>
      </c>
      <c r="K552" s="10">
        <f t="shared" si="4"/>
        <v>0.5823024055</v>
      </c>
      <c r="L552" s="9">
        <v>1744.0</v>
      </c>
      <c r="M552" s="9">
        <v>489.0</v>
      </c>
      <c r="N552" s="9">
        <v>550.0</v>
      </c>
      <c r="O552" s="10">
        <f t="shared" ref="O552:Q552" si="558">L552/$J552</f>
        <v>0.5146060785</v>
      </c>
      <c r="P552" s="10">
        <f t="shared" si="558"/>
        <v>0.1442903511</v>
      </c>
      <c r="Q552" s="10">
        <f t="shared" si="558"/>
        <v>0.162289761</v>
      </c>
      <c r="R552" s="10">
        <v>0.667</v>
      </c>
      <c r="S552" s="10">
        <v>0.708</v>
      </c>
      <c r="T552" s="10">
        <v>0.629</v>
      </c>
      <c r="U552" s="9">
        <v>5811.0</v>
      </c>
      <c r="V552" s="10">
        <f t="shared" si="6"/>
        <v>0.9984536082</v>
      </c>
      <c r="W552" s="10">
        <v>0.057999999999999996</v>
      </c>
      <c r="X552" s="9">
        <v>1361.0</v>
      </c>
      <c r="Y552" s="10">
        <f t="shared" si="7"/>
        <v>0.2338487973</v>
      </c>
      <c r="Z552" s="10">
        <v>0.008</v>
      </c>
      <c r="AA552" s="9">
        <v>4056.0</v>
      </c>
      <c r="AB552" s="10">
        <f t="shared" si="8"/>
        <v>0.6969072165</v>
      </c>
      <c r="AC552" s="10">
        <f t="shared" si="9"/>
        <v>0.06924398625</v>
      </c>
      <c r="AD552" s="10">
        <v>0.073</v>
      </c>
      <c r="AE552" s="9">
        <v>103713.0</v>
      </c>
      <c r="AF552" s="9">
        <v>2423.0</v>
      </c>
      <c r="AG552" s="9">
        <v>95361.0</v>
      </c>
      <c r="AH552" s="9">
        <v>4642.0</v>
      </c>
      <c r="AI552" s="10">
        <v>0.047</v>
      </c>
      <c r="AJ552" s="2">
        <v>1.493252855</v>
      </c>
      <c r="AK552" s="2">
        <v>3897.531473328407</v>
      </c>
      <c r="AL552" s="2" t="s">
        <v>59</v>
      </c>
      <c r="AM552" s="2" t="s">
        <v>64</v>
      </c>
    </row>
    <row r="553" ht="15.75" hidden="1" customHeight="1">
      <c r="A553" s="2" t="s">
        <v>640</v>
      </c>
      <c r="B553" s="2">
        <v>41.7</v>
      </c>
      <c r="C553" s="2">
        <v>35.5</v>
      </c>
      <c r="D553" s="2">
        <v>46.1</v>
      </c>
      <c r="E553" s="2">
        <v>5149.0</v>
      </c>
      <c r="F553" s="2">
        <v>2758.0</v>
      </c>
      <c r="G553" s="2">
        <v>2391.0</v>
      </c>
      <c r="H553" s="10">
        <f t="shared" si="2"/>
        <v>0.535637988</v>
      </c>
      <c r="I553" s="10">
        <f t="shared" si="3"/>
        <v>0.464362012</v>
      </c>
      <c r="J553" s="9">
        <v>2985.0</v>
      </c>
      <c r="K553" s="10">
        <f t="shared" si="4"/>
        <v>0.5797242183</v>
      </c>
      <c r="L553" s="9">
        <v>2387.0</v>
      </c>
      <c r="M553" s="9">
        <v>156.0</v>
      </c>
      <c r="N553" s="9">
        <v>102.0</v>
      </c>
      <c r="O553" s="10">
        <f t="shared" ref="O553:Q553" si="559">L553/$J553</f>
        <v>0.7996649916</v>
      </c>
      <c r="P553" s="10">
        <f t="shared" si="559"/>
        <v>0.05226130653</v>
      </c>
      <c r="Q553" s="10">
        <f t="shared" si="559"/>
        <v>0.03417085427</v>
      </c>
      <c r="R553" s="10">
        <v>0.408</v>
      </c>
      <c r="S553" s="10">
        <v>0.373</v>
      </c>
      <c r="T553" s="10">
        <v>0.445</v>
      </c>
      <c r="U553" s="9">
        <v>5114.0</v>
      </c>
      <c r="V553" s="10">
        <f t="shared" si="6"/>
        <v>0.9932025636</v>
      </c>
      <c r="W553" s="10">
        <v>0.062</v>
      </c>
      <c r="X553" s="9">
        <v>974.0</v>
      </c>
      <c r="Y553" s="10">
        <f t="shared" si="7"/>
        <v>0.1891629443</v>
      </c>
      <c r="Z553" s="10">
        <v>0.048</v>
      </c>
      <c r="AA553" s="9">
        <v>3536.0</v>
      </c>
      <c r="AB553" s="10">
        <f t="shared" si="8"/>
        <v>0.6867352884</v>
      </c>
      <c r="AC553" s="10">
        <f t="shared" si="9"/>
        <v>0.1241017673</v>
      </c>
      <c r="AD553" s="10">
        <v>0.077</v>
      </c>
      <c r="AE553" s="9">
        <v>82017.0</v>
      </c>
      <c r="AF553" s="9">
        <v>2196.0</v>
      </c>
      <c r="AG553" s="9">
        <v>72908.0</v>
      </c>
      <c r="AH553" s="9">
        <v>4218.0</v>
      </c>
      <c r="AI553" s="10">
        <v>0.027000000000000003</v>
      </c>
      <c r="AJ553" s="2">
        <v>2.583062722</v>
      </c>
      <c r="AK553" s="2">
        <v>1993.3701013706936</v>
      </c>
      <c r="AL553" s="2" t="s">
        <v>59</v>
      </c>
      <c r="AM553" s="2" t="s">
        <v>60</v>
      </c>
    </row>
    <row r="554" ht="15.75" hidden="1" customHeight="1">
      <c r="A554" s="2" t="s">
        <v>641</v>
      </c>
      <c r="B554" s="2">
        <v>35.4</v>
      </c>
      <c r="C554" s="2">
        <v>35.5</v>
      </c>
      <c r="D554" s="2">
        <v>35.2</v>
      </c>
      <c r="E554" s="2">
        <v>11723.0</v>
      </c>
      <c r="F554" s="2">
        <v>5698.0</v>
      </c>
      <c r="G554" s="2">
        <v>6025.0</v>
      </c>
      <c r="H554" s="10">
        <f t="shared" si="2"/>
        <v>0.4860530581</v>
      </c>
      <c r="I554" s="10">
        <f t="shared" si="3"/>
        <v>0.5139469419</v>
      </c>
      <c r="J554" s="9">
        <v>5974.0</v>
      </c>
      <c r="K554" s="10">
        <f t="shared" si="4"/>
        <v>0.5095965197</v>
      </c>
      <c r="L554" s="9">
        <v>3625.0</v>
      </c>
      <c r="M554" s="9">
        <v>1078.0</v>
      </c>
      <c r="N554" s="9">
        <v>662.0</v>
      </c>
      <c r="O554" s="10">
        <f t="shared" ref="O554:Q554" si="560">L554/$J554</f>
        <v>0.6067961165</v>
      </c>
      <c r="P554" s="10">
        <f t="shared" si="560"/>
        <v>0.1804486106</v>
      </c>
      <c r="Q554" s="10">
        <f t="shared" si="560"/>
        <v>0.1108135253</v>
      </c>
      <c r="R554" s="10">
        <v>0.655</v>
      </c>
      <c r="S554" s="10">
        <v>0.672</v>
      </c>
      <c r="T554" s="10">
        <v>0.639</v>
      </c>
      <c r="U554" s="9">
        <v>11711.0</v>
      </c>
      <c r="V554" s="10">
        <f t="shared" si="6"/>
        <v>0.9989763712</v>
      </c>
      <c r="W554" s="10">
        <v>0.027999999999999997</v>
      </c>
      <c r="X554" s="9">
        <v>3688.0</v>
      </c>
      <c r="Y554" s="10">
        <f t="shared" si="7"/>
        <v>0.3145952401</v>
      </c>
      <c r="Z554" s="10">
        <v>0.025</v>
      </c>
      <c r="AA554" s="9">
        <v>7600.0</v>
      </c>
      <c r="AB554" s="10">
        <f t="shared" si="8"/>
        <v>0.6482982172</v>
      </c>
      <c r="AC554" s="10">
        <f t="shared" si="9"/>
        <v>0.03710654269</v>
      </c>
      <c r="AD554" s="10">
        <v>0.021</v>
      </c>
      <c r="AE554" s="9">
        <v>139216.0</v>
      </c>
      <c r="AF554" s="9">
        <v>4159.0</v>
      </c>
      <c r="AG554" s="9">
        <v>120574.0</v>
      </c>
      <c r="AH554" s="9">
        <v>8313.0</v>
      </c>
      <c r="AI554" s="10">
        <v>0.076</v>
      </c>
      <c r="AJ554" s="2">
        <v>41.80286755</v>
      </c>
      <c r="AK554" s="2">
        <v>280.4353071228483</v>
      </c>
      <c r="AL554" s="2" t="s">
        <v>77</v>
      </c>
      <c r="AM554" s="2" t="s">
        <v>64</v>
      </c>
    </row>
    <row r="555" ht="15.75" hidden="1" customHeight="1">
      <c r="A555" s="2" t="s">
        <v>642</v>
      </c>
      <c r="B555" s="2">
        <v>35.9</v>
      </c>
      <c r="C555" s="2">
        <v>35.5</v>
      </c>
      <c r="D555" s="2">
        <v>36.7</v>
      </c>
      <c r="E555" s="2">
        <v>6164.0</v>
      </c>
      <c r="F555" s="2">
        <v>3181.0</v>
      </c>
      <c r="G555" s="2">
        <v>2983.0</v>
      </c>
      <c r="H555" s="10">
        <f t="shared" si="2"/>
        <v>0.5160609994</v>
      </c>
      <c r="I555" s="10">
        <f t="shared" si="3"/>
        <v>0.4839390006</v>
      </c>
      <c r="J555" s="9">
        <v>3187.0</v>
      </c>
      <c r="K555" s="10">
        <f t="shared" si="4"/>
        <v>0.5170343933</v>
      </c>
      <c r="L555" s="9">
        <v>2446.0</v>
      </c>
      <c r="M555" s="9">
        <v>310.0</v>
      </c>
      <c r="N555" s="9">
        <v>99.0</v>
      </c>
      <c r="O555" s="10">
        <f t="shared" ref="O555:Q555" si="561">L555/$J555</f>
        <v>0.7674929401</v>
      </c>
      <c r="P555" s="10">
        <f t="shared" si="561"/>
        <v>0.09727016003</v>
      </c>
      <c r="Q555" s="10">
        <f t="shared" si="561"/>
        <v>0.03106369627</v>
      </c>
      <c r="R555" s="10">
        <v>0.37799999999999995</v>
      </c>
      <c r="S555" s="10">
        <v>0.39899999999999997</v>
      </c>
      <c r="T555" s="10">
        <v>0.358</v>
      </c>
      <c r="U555" s="9">
        <v>6164.0</v>
      </c>
      <c r="V555" s="10">
        <f t="shared" si="6"/>
        <v>1</v>
      </c>
      <c r="W555" s="10">
        <v>0.062</v>
      </c>
      <c r="X555" s="9">
        <v>1714.0</v>
      </c>
      <c r="Y555" s="10">
        <f t="shared" si="7"/>
        <v>0.2780661908</v>
      </c>
      <c r="Z555" s="10">
        <v>0.067</v>
      </c>
      <c r="AA555" s="9">
        <v>4076.0</v>
      </c>
      <c r="AB555" s="10">
        <f t="shared" si="8"/>
        <v>0.6612589228</v>
      </c>
      <c r="AC555" s="10">
        <f t="shared" si="9"/>
        <v>0.06067488644</v>
      </c>
      <c r="AD555" s="10">
        <v>0.066</v>
      </c>
      <c r="AE555" s="9">
        <v>116599.0</v>
      </c>
      <c r="AF555" s="9">
        <v>2199.0</v>
      </c>
      <c r="AG555" s="9">
        <v>101641.0</v>
      </c>
      <c r="AH555" s="9">
        <v>4724.0</v>
      </c>
      <c r="AI555" s="10">
        <v>0.09</v>
      </c>
      <c r="AJ555" s="2">
        <v>25.77119871</v>
      </c>
      <c r="AK555" s="2">
        <v>239.181734205021</v>
      </c>
      <c r="AL555" s="2" t="s">
        <v>77</v>
      </c>
      <c r="AM555" s="2" t="s">
        <v>64</v>
      </c>
    </row>
    <row r="556" ht="15.75" hidden="1" customHeight="1">
      <c r="A556" s="2" t="s">
        <v>643</v>
      </c>
      <c r="B556" s="2">
        <v>31.8</v>
      </c>
      <c r="C556" s="2">
        <v>35.5</v>
      </c>
      <c r="D556" s="2">
        <v>29.5</v>
      </c>
      <c r="E556" s="2">
        <v>4701.0</v>
      </c>
      <c r="F556" s="2">
        <v>2450.0</v>
      </c>
      <c r="G556" s="2">
        <v>2251.0</v>
      </c>
      <c r="H556" s="10">
        <f t="shared" si="2"/>
        <v>0.5211657094</v>
      </c>
      <c r="I556" s="10">
        <f t="shared" si="3"/>
        <v>0.4788342906</v>
      </c>
      <c r="J556" s="9">
        <v>2097.0</v>
      </c>
      <c r="K556" s="10">
        <f t="shared" si="4"/>
        <v>0.4460753031</v>
      </c>
      <c r="L556" s="9">
        <v>1384.0</v>
      </c>
      <c r="M556" s="9">
        <v>138.0</v>
      </c>
      <c r="N556" s="9">
        <v>275.0</v>
      </c>
      <c r="O556" s="10">
        <f t="shared" ref="O556:Q556" si="562">L556/$J556</f>
        <v>0.6599904626</v>
      </c>
      <c r="P556" s="10">
        <f t="shared" si="562"/>
        <v>0.06580829757</v>
      </c>
      <c r="Q556" s="10">
        <f t="shared" si="562"/>
        <v>0.1311397234</v>
      </c>
      <c r="R556" s="10">
        <v>0.14400000000000002</v>
      </c>
      <c r="S556" s="10">
        <v>0.182</v>
      </c>
      <c r="T556" s="10">
        <v>0.099</v>
      </c>
      <c r="U556" s="9">
        <v>4687.0</v>
      </c>
      <c r="V556" s="10">
        <f t="shared" si="6"/>
        <v>0.9970219102</v>
      </c>
      <c r="W556" s="10">
        <v>0.231</v>
      </c>
      <c r="X556" s="9">
        <v>1071.0</v>
      </c>
      <c r="Y556" s="10">
        <f t="shared" si="7"/>
        <v>0.2278238673</v>
      </c>
      <c r="Z556" s="10">
        <v>0.41100000000000003</v>
      </c>
      <c r="AA556" s="9">
        <v>3198.0</v>
      </c>
      <c r="AB556" s="10">
        <f t="shared" si="8"/>
        <v>0.6802807913</v>
      </c>
      <c r="AC556" s="10">
        <f t="shared" si="9"/>
        <v>0.09189534142</v>
      </c>
      <c r="AD556" s="10">
        <v>0.19699999999999998</v>
      </c>
      <c r="AE556" s="9">
        <v>49655.0</v>
      </c>
      <c r="AF556" s="9">
        <v>1704.0</v>
      </c>
      <c r="AG556" s="9">
        <v>38317.0</v>
      </c>
      <c r="AH556" s="9">
        <v>3708.0</v>
      </c>
      <c r="AI556" s="10">
        <v>0.11599999999999999</v>
      </c>
      <c r="AJ556" s="2">
        <v>8.492416886</v>
      </c>
      <c r="AK556" s="2">
        <v>553.5526650546014</v>
      </c>
      <c r="AL556" s="2" t="s">
        <v>66</v>
      </c>
      <c r="AM556" s="2" t="s">
        <v>64</v>
      </c>
    </row>
    <row r="557" ht="15.75" hidden="1" customHeight="1">
      <c r="A557" s="2" t="s">
        <v>644</v>
      </c>
      <c r="B557" s="2">
        <v>34.6</v>
      </c>
      <c r="C557" s="2">
        <v>35.5</v>
      </c>
      <c r="D557" s="2">
        <v>34.1</v>
      </c>
      <c r="E557" s="2">
        <v>7426.0</v>
      </c>
      <c r="F557" s="2">
        <v>3575.0</v>
      </c>
      <c r="G557" s="2">
        <v>3851.0</v>
      </c>
      <c r="H557" s="10">
        <f t="shared" si="2"/>
        <v>0.4814166442</v>
      </c>
      <c r="I557" s="10">
        <f t="shared" si="3"/>
        <v>0.5185833558</v>
      </c>
      <c r="J557" s="9">
        <v>3881.0</v>
      </c>
      <c r="K557" s="10">
        <f t="shared" si="4"/>
        <v>0.5226232157</v>
      </c>
      <c r="L557" s="9">
        <v>2547.0</v>
      </c>
      <c r="M557" s="9">
        <v>741.0</v>
      </c>
      <c r="N557" s="9">
        <v>238.0</v>
      </c>
      <c r="O557" s="10">
        <f t="shared" ref="O557:Q557" si="563">L557/$J557</f>
        <v>0.6562741561</v>
      </c>
      <c r="P557" s="10">
        <f t="shared" si="563"/>
        <v>0.1909301726</v>
      </c>
      <c r="Q557" s="10">
        <f t="shared" si="563"/>
        <v>0.06132440093</v>
      </c>
      <c r="R557" s="10">
        <v>0.5479999999999999</v>
      </c>
      <c r="S557" s="10">
        <v>0.58</v>
      </c>
      <c r="T557" s="10">
        <v>0.517</v>
      </c>
      <c r="U557" s="9">
        <v>7406.0</v>
      </c>
      <c r="V557" s="10">
        <f t="shared" si="6"/>
        <v>0.99730676</v>
      </c>
      <c r="W557" s="10">
        <v>0.032</v>
      </c>
      <c r="X557" s="9">
        <v>1897.0</v>
      </c>
      <c r="Y557" s="10">
        <f t="shared" si="7"/>
        <v>0.2554538109</v>
      </c>
      <c r="Z557" s="10">
        <v>0.024</v>
      </c>
      <c r="AA557" s="9">
        <v>4988.0</v>
      </c>
      <c r="AB557" s="10">
        <f t="shared" si="8"/>
        <v>0.6716940479</v>
      </c>
      <c r="AC557" s="10">
        <f t="shared" si="9"/>
        <v>0.07285214113</v>
      </c>
      <c r="AD557" s="10">
        <v>0.034</v>
      </c>
      <c r="AE557" s="9">
        <v>120652.0</v>
      </c>
      <c r="AF557" s="9">
        <v>2721.0</v>
      </c>
      <c r="AG557" s="9">
        <v>106645.0</v>
      </c>
      <c r="AH557" s="9">
        <v>5647.0</v>
      </c>
      <c r="AI557" s="10">
        <v>0.07</v>
      </c>
      <c r="AJ557" s="2">
        <v>8.038618208</v>
      </c>
      <c r="AK557" s="2">
        <v>923.790607770086</v>
      </c>
      <c r="AL557" s="2" t="s">
        <v>66</v>
      </c>
      <c r="AM557" s="2" t="s">
        <v>144</v>
      </c>
    </row>
    <row r="558" ht="15.75" hidden="1" customHeight="1">
      <c r="A558" s="2" t="s">
        <v>645</v>
      </c>
      <c r="B558" s="2">
        <v>35.0</v>
      </c>
      <c r="C558" s="2">
        <v>35.5</v>
      </c>
      <c r="D558" s="2">
        <v>34.6</v>
      </c>
      <c r="E558" s="2">
        <v>3029.0</v>
      </c>
      <c r="F558" s="2">
        <v>1299.0</v>
      </c>
      <c r="G558" s="2">
        <v>1730.0</v>
      </c>
      <c r="H558" s="10">
        <f t="shared" si="2"/>
        <v>0.4288544074</v>
      </c>
      <c r="I558" s="10">
        <f t="shared" si="3"/>
        <v>0.5711455926</v>
      </c>
      <c r="J558" s="9">
        <v>1369.0</v>
      </c>
      <c r="K558" s="10">
        <f t="shared" si="4"/>
        <v>0.4519643447</v>
      </c>
      <c r="L558" s="9">
        <v>1036.0</v>
      </c>
      <c r="M558" s="9">
        <v>157.0</v>
      </c>
      <c r="N558" s="9">
        <v>0.0</v>
      </c>
      <c r="O558" s="10">
        <f t="shared" ref="O558:Q558" si="564">L558/$J558</f>
        <v>0.7567567568</v>
      </c>
      <c r="P558" s="10">
        <f t="shared" si="564"/>
        <v>0.1146822498</v>
      </c>
      <c r="Q558" s="10">
        <f t="shared" si="564"/>
        <v>0</v>
      </c>
      <c r="R558" s="10">
        <v>0.131</v>
      </c>
      <c r="S558" s="10">
        <v>0.15</v>
      </c>
      <c r="T558" s="10">
        <v>0.115</v>
      </c>
      <c r="U558" s="9">
        <v>3025.0</v>
      </c>
      <c r="V558" s="10">
        <f t="shared" si="6"/>
        <v>0.9986794322</v>
      </c>
      <c r="W558" s="10">
        <v>0.125</v>
      </c>
      <c r="X558" s="9">
        <v>688.0</v>
      </c>
      <c r="Y558" s="10">
        <f t="shared" si="7"/>
        <v>0.2271376692</v>
      </c>
      <c r="Z558" s="10">
        <v>0.193</v>
      </c>
      <c r="AA558" s="9">
        <v>1790.0</v>
      </c>
      <c r="AB558" s="10">
        <f t="shared" si="8"/>
        <v>0.5909541103</v>
      </c>
      <c r="AC558" s="10">
        <f t="shared" si="9"/>
        <v>0.1819082205</v>
      </c>
      <c r="AD558" s="10">
        <v>0.11699999999999999</v>
      </c>
      <c r="AE558" s="9">
        <v>54287.0</v>
      </c>
      <c r="AF558" s="9">
        <v>1304.0</v>
      </c>
      <c r="AG558" s="9">
        <v>46371.0</v>
      </c>
      <c r="AH558" s="9">
        <v>2416.0</v>
      </c>
      <c r="AI558" s="10">
        <v>0.141</v>
      </c>
      <c r="AJ558" s="2">
        <v>2.740156723</v>
      </c>
      <c r="AK558" s="2">
        <v>1105.4112250498454</v>
      </c>
      <c r="AL558" s="2" t="s">
        <v>66</v>
      </c>
      <c r="AM558" s="2" t="s">
        <v>170</v>
      </c>
    </row>
    <row r="559" ht="15.75" hidden="1" customHeight="1">
      <c r="A559" s="2" t="s">
        <v>646</v>
      </c>
      <c r="B559" s="2">
        <v>35.4</v>
      </c>
      <c r="C559" s="2">
        <v>35.5</v>
      </c>
      <c r="D559" s="2">
        <v>35.3</v>
      </c>
      <c r="E559" s="2">
        <v>8386.0</v>
      </c>
      <c r="F559" s="2">
        <v>3868.0</v>
      </c>
      <c r="G559" s="2">
        <v>4518.0</v>
      </c>
      <c r="H559" s="10">
        <f t="shared" si="2"/>
        <v>0.461244932</v>
      </c>
      <c r="I559" s="10">
        <f t="shared" si="3"/>
        <v>0.538755068</v>
      </c>
      <c r="J559" s="9">
        <v>4140.0</v>
      </c>
      <c r="K559" s="10">
        <f t="shared" si="4"/>
        <v>0.4936799428</v>
      </c>
      <c r="L559" s="9">
        <v>2974.0</v>
      </c>
      <c r="M559" s="9">
        <v>548.0</v>
      </c>
      <c r="N559" s="9">
        <v>119.0</v>
      </c>
      <c r="O559" s="10">
        <f t="shared" ref="O559:Q559" si="565">L559/$J559</f>
        <v>0.7183574879</v>
      </c>
      <c r="P559" s="10">
        <f t="shared" si="565"/>
        <v>0.1323671498</v>
      </c>
      <c r="Q559" s="10">
        <f t="shared" si="565"/>
        <v>0.02874396135</v>
      </c>
      <c r="R559" s="10">
        <v>0.755</v>
      </c>
      <c r="S559" s="10">
        <v>0.807</v>
      </c>
      <c r="T559" s="10">
        <v>0.7090000000000001</v>
      </c>
      <c r="U559" s="9">
        <v>8386.0</v>
      </c>
      <c r="V559" s="10">
        <f t="shared" si="6"/>
        <v>1</v>
      </c>
      <c r="W559" s="10">
        <v>0.017</v>
      </c>
      <c r="X559" s="9">
        <v>2657.0</v>
      </c>
      <c r="Y559" s="10">
        <f t="shared" si="7"/>
        <v>0.3168375865</v>
      </c>
      <c r="Z559" s="10">
        <v>0.013999999999999999</v>
      </c>
      <c r="AA559" s="9">
        <v>5176.0</v>
      </c>
      <c r="AB559" s="10">
        <f t="shared" si="8"/>
        <v>0.6172191748</v>
      </c>
      <c r="AC559" s="10">
        <f t="shared" si="9"/>
        <v>0.06594323873</v>
      </c>
      <c r="AD559" s="10">
        <v>0.018000000000000002</v>
      </c>
      <c r="AE559" s="9">
        <v>158433.0</v>
      </c>
      <c r="AF559" s="9">
        <v>2884.0</v>
      </c>
      <c r="AG559" s="9">
        <v>135417.0</v>
      </c>
      <c r="AH559" s="9">
        <v>5989.0</v>
      </c>
      <c r="AI559" s="10">
        <v>0.045</v>
      </c>
      <c r="AJ559" s="2">
        <v>9.669016294</v>
      </c>
      <c r="AK559" s="2">
        <v>867.3064296317133</v>
      </c>
      <c r="AL559" s="2" t="s">
        <v>66</v>
      </c>
      <c r="AM559" s="2" t="s">
        <v>64</v>
      </c>
    </row>
    <row r="560" ht="15.75" hidden="1" customHeight="1">
      <c r="A560" s="2" t="s">
        <v>647</v>
      </c>
      <c r="B560" s="2">
        <v>35.8</v>
      </c>
      <c r="C560" s="2">
        <v>35.5</v>
      </c>
      <c r="D560" s="2">
        <v>35.8</v>
      </c>
      <c r="E560" s="2">
        <v>6407.0</v>
      </c>
      <c r="F560" s="2">
        <v>3091.0</v>
      </c>
      <c r="G560" s="2">
        <v>3316.0</v>
      </c>
      <c r="H560" s="10">
        <f t="shared" si="2"/>
        <v>0.4824410801</v>
      </c>
      <c r="I560" s="10">
        <f t="shared" si="3"/>
        <v>0.5175589199</v>
      </c>
      <c r="J560" s="9">
        <v>2870.0</v>
      </c>
      <c r="K560" s="10">
        <f t="shared" si="4"/>
        <v>0.4479475574</v>
      </c>
      <c r="L560" s="9">
        <v>2233.0</v>
      </c>
      <c r="M560" s="9">
        <v>216.0</v>
      </c>
      <c r="N560" s="9">
        <v>73.0</v>
      </c>
      <c r="O560" s="10">
        <f t="shared" ref="O560:Q560" si="566">L560/$J560</f>
        <v>0.7780487805</v>
      </c>
      <c r="P560" s="10">
        <f t="shared" si="566"/>
        <v>0.07526132404</v>
      </c>
      <c r="Q560" s="10">
        <f t="shared" si="566"/>
        <v>0.02543554007</v>
      </c>
      <c r="R560" s="10">
        <v>0.731</v>
      </c>
      <c r="S560" s="10">
        <v>0.794</v>
      </c>
      <c r="T560" s="10">
        <v>0.672</v>
      </c>
      <c r="U560" s="9">
        <v>6340.0</v>
      </c>
      <c r="V560" s="10">
        <f t="shared" si="6"/>
        <v>0.9895426877</v>
      </c>
      <c r="W560" s="10">
        <v>0.067</v>
      </c>
      <c r="X560" s="9">
        <v>1522.0</v>
      </c>
      <c r="Y560" s="10">
        <f t="shared" si="7"/>
        <v>0.2375526768</v>
      </c>
      <c r="Z560" s="10">
        <v>0.078</v>
      </c>
      <c r="AA560" s="9">
        <v>3919.0</v>
      </c>
      <c r="AB560" s="10">
        <f t="shared" si="8"/>
        <v>0.6116747308</v>
      </c>
      <c r="AC560" s="10">
        <f t="shared" si="9"/>
        <v>0.1507725925</v>
      </c>
      <c r="AD560" s="10">
        <v>0.061</v>
      </c>
      <c r="AE560" s="9">
        <v>141179.0</v>
      </c>
      <c r="AF560" s="9">
        <v>2431.0</v>
      </c>
      <c r="AG560" s="9">
        <v>105694.0</v>
      </c>
      <c r="AH560" s="9">
        <v>4983.0</v>
      </c>
      <c r="AI560" s="10">
        <v>0.045</v>
      </c>
      <c r="AJ560" s="2">
        <v>5.1014231</v>
      </c>
      <c r="AK560" s="2">
        <v>1255.9240577398884</v>
      </c>
      <c r="AL560" s="2" t="s">
        <v>66</v>
      </c>
      <c r="AM560" s="2" t="s">
        <v>64</v>
      </c>
    </row>
    <row r="561" ht="15.75" hidden="1" customHeight="1">
      <c r="A561" s="2" t="s">
        <v>648</v>
      </c>
      <c r="B561" s="2">
        <v>36.4</v>
      </c>
      <c r="C561" s="2">
        <v>35.5</v>
      </c>
      <c r="D561" s="2">
        <v>39.3</v>
      </c>
      <c r="E561" s="2">
        <v>4192.0</v>
      </c>
      <c r="F561" s="2">
        <v>2200.0</v>
      </c>
      <c r="G561" s="2">
        <v>1992.0</v>
      </c>
      <c r="H561" s="10">
        <f t="shared" si="2"/>
        <v>0.5248091603</v>
      </c>
      <c r="I561" s="10">
        <f t="shared" si="3"/>
        <v>0.4751908397</v>
      </c>
      <c r="J561" s="9">
        <v>2446.0</v>
      </c>
      <c r="K561" s="10">
        <f t="shared" si="4"/>
        <v>0.5834923664</v>
      </c>
      <c r="L561" s="9">
        <v>1850.0</v>
      </c>
      <c r="M561" s="9">
        <v>357.0</v>
      </c>
      <c r="N561" s="9">
        <v>107.0</v>
      </c>
      <c r="O561" s="10">
        <f t="shared" ref="O561:Q561" si="567">L561/$J561</f>
        <v>0.7563368765</v>
      </c>
      <c r="P561" s="10">
        <f t="shared" si="567"/>
        <v>0.1459525756</v>
      </c>
      <c r="Q561" s="10">
        <f t="shared" si="567"/>
        <v>0.04374488962</v>
      </c>
      <c r="R561" s="10">
        <v>0.29</v>
      </c>
      <c r="S561" s="10">
        <v>0.273</v>
      </c>
      <c r="T561" s="10">
        <v>0.306</v>
      </c>
      <c r="U561" s="9">
        <v>4178.0</v>
      </c>
      <c r="V561" s="10">
        <f t="shared" si="6"/>
        <v>0.9966603053</v>
      </c>
      <c r="W561" s="10">
        <v>0.015</v>
      </c>
      <c r="X561" s="9">
        <v>920.0</v>
      </c>
      <c r="Y561" s="10">
        <f t="shared" si="7"/>
        <v>0.2194656489</v>
      </c>
      <c r="Z561" s="10">
        <v>0.013000000000000001</v>
      </c>
      <c r="AA561" s="9">
        <v>2958.0</v>
      </c>
      <c r="AB561" s="10">
        <f t="shared" si="8"/>
        <v>0.705629771</v>
      </c>
      <c r="AC561" s="10">
        <f t="shared" si="9"/>
        <v>0.07490458015</v>
      </c>
      <c r="AD561" s="10">
        <v>0.017</v>
      </c>
      <c r="AE561" s="9">
        <v>114914.0</v>
      </c>
      <c r="AF561" s="9">
        <v>1326.0</v>
      </c>
      <c r="AG561" s="9">
        <v>105255.0</v>
      </c>
      <c r="AH561" s="9">
        <v>3333.0</v>
      </c>
      <c r="AI561" s="10">
        <v>0.053</v>
      </c>
      <c r="AJ561" s="2">
        <v>5.054197996</v>
      </c>
      <c r="AK561" s="2">
        <v>829.4095330886598</v>
      </c>
      <c r="AL561" s="2" t="s">
        <v>66</v>
      </c>
      <c r="AM561" s="2" t="s">
        <v>64</v>
      </c>
    </row>
    <row r="562" ht="15.75" hidden="1" customHeight="1">
      <c r="A562" s="2" t="s">
        <v>649</v>
      </c>
      <c r="B562" s="2">
        <v>37.2</v>
      </c>
      <c r="C562" s="2">
        <v>35.5</v>
      </c>
      <c r="D562" s="2">
        <v>43.4</v>
      </c>
      <c r="E562" s="2">
        <v>1508.0</v>
      </c>
      <c r="F562" s="2">
        <v>766.0</v>
      </c>
      <c r="G562" s="2">
        <v>742.0</v>
      </c>
      <c r="H562" s="10">
        <f t="shared" si="2"/>
        <v>0.5079575597</v>
      </c>
      <c r="I562" s="10">
        <f t="shared" si="3"/>
        <v>0.4920424403</v>
      </c>
      <c r="J562" s="9">
        <v>551.0</v>
      </c>
      <c r="K562" s="10">
        <f t="shared" si="4"/>
        <v>0.3653846154</v>
      </c>
      <c r="L562" s="9">
        <v>364.0</v>
      </c>
      <c r="M562" s="9">
        <v>127.0</v>
      </c>
      <c r="N562" s="9">
        <v>4.0</v>
      </c>
      <c r="O562" s="10">
        <f t="shared" ref="O562:Q562" si="568">L562/$J562</f>
        <v>0.6606170599</v>
      </c>
      <c r="P562" s="10">
        <f t="shared" si="568"/>
        <v>0.2304900181</v>
      </c>
      <c r="Q562" s="10">
        <f t="shared" si="568"/>
        <v>0.007259528131</v>
      </c>
      <c r="R562" s="10">
        <v>0.125</v>
      </c>
      <c r="S562" s="10">
        <v>0.098</v>
      </c>
      <c r="T562" s="10">
        <v>0.152</v>
      </c>
      <c r="U562" s="9">
        <v>1508.0</v>
      </c>
      <c r="V562" s="10">
        <f t="shared" si="6"/>
        <v>1</v>
      </c>
      <c r="W562" s="10">
        <v>0.204</v>
      </c>
      <c r="X562" s="9">
        <v>359.0</v>
      </c>
      <c r="Y562" s="10">
        <f t="shared" si="7"/>
        <v>0.2380636605</v>
      </c>
      <c r="Z562" s="10">
        <v>0.192</v>
      </c>
      <c r="AA562" s="9">
        <v>915.0</v>
      </c>
      <c r="AB562" s="10">
        <f t="shared" si="8"/>
        <v>0.6067639257</v>
      </c>
      <c r="AC562" s="10">
        <f t="shared" si="9"/>
        <v>0.1551724138</v>
      </c>
      <c r="AD562" s="10">
        <v>0.235</v>
      </c>
      <c r="AE562" s="9">
        <v>51768.0</v>
      </c>
      <c r="AF562" s="9">
        <v>502.0</v>
      </c>
      <c r="AG562" s="9">
        <v>48500.0</v>
      </c>
      <c r="AH562" s="9">
        <v>1178.0</v>
      </c>
      <c r="AI562" s="10">
        <v>0.11</v>
      </c>
      <c r="AJ562" s="2">
        <v>1.936149313</v>
      </c>
      <c r="AK562" s="2">
        <v>778.8655502314557</v>
      </c>
      <c r="AL562" s="2" t="s">
        <v>66</v>
      </c>
      <c r="AM562" s="2" t="s">
        <v>389</v>
      </c>
    </row>
    <row r="563" ht="15.75" hidden="1" customHeight="1">
      <c r="A563" s="2" t="s">
        <v>650</v>
      </c>
      <c r="B563" s="2">
        <v>39.6</v>
      </c>
      <c r="C563" s="2">
        <v>35.5</v>
      </c>
      <c r="D563" s="2">
        <v>46.8</v>
      </c>
      <c r="E563" s="2">
        <v>1766.0</v>
      </c>
      <c r="F563" s="2">
        <v>932.0</v>
      </c>
      <c r="G563" s="2">
        <v>834.0</v>
      </c>
      <c r="H563" s="10">
        <f t="shared" si="2"/>
        <v>0.5277463194</v>
      </c>
      <c r="I563" s="10">
        <f t="shared" si="3"/>
        <v>0.4722536806</v>
      </c>
      <c r="J563" s="9">
        <v>849.0</v>
      </c>
      <c r="K563" s="10">
        <f t="shared" si="4"/>
        <v>0.4807474519</v>
      </c>
      <c r="L563" s="9">
        <v>648.0</v>
      </c>
      <c r="M563" s="9">
        <v>63.0</v>
      </c>
      <c r="N563" s="9">
        <v>11.0</v>
      </c>
      <c r="O563" s="10">
        <f t="shared" ref="O563:Q563" si="569">L563/$J563</f>
        <v>0.7632508834</v>
      </c>
      <c r="P563" s="10">
        <f t="shared" si="569"/>
        <v>0.074204947</v>
      </c>
      <c r="Q563" s="10">
        <f t="shared" si="569"/>
        <v>0.01295641932</v>
      </c>
      <c r="R563" s="10">
        <v>0.22699999999999998</v>
      </c>
      <c r="S563" s="10">
        <v>0.174</v>
      </c>
      <c r="T563" s="10">
        <v>0.27899999999999997</v>
      </c>
      <c r="U563" s="9">
        <v>1766.0</v>
      </c>
      <c r="V563" s="10">
        <f t="shared" si="6"/>
        <v>1</v>
      </c>
      <c r="W563" s="10">
        <v>0.122</v>
      </c>
      <c r="X563" s="9">
        <v>326.0</v>
      </c>
      <c r="Y563" s="10">
        <f t="shared" si="7"/>
        <v>0.1845979615</v>
      </c>
      <c r="Z563" s="10">
        <v>0.19</v>
      </c>
      <c r="AA563" s="9">
        <v>1143.0</v>
      </c>
      <c r="AB563" s="10">
        <f t="shared" si="8"/>
        <v>0.6472253681</v>
      </c>
      <c r="AC563" s="10">
        <f t="shared" si="9"/>
        <v>0.1681766704</v>
      </c>
      <c r="AD563" s="10">
        <v>0.105</v>
      </c>
      <c r="AE563" s="9">
        <v>64106.0</v>
      </c>
      <c r="AF563" s="9">
        <v>709.0</v>
      </c>
      <c r="AG563" s="9">
        <v>50282.0</v>
      </c>
      <c r="AH563" s="9">
        <v>1472.0</v>
      </c>
      <c r="AI563" s="10">
        <v>0.057</v>
      </c>
      <c r="AJ563" s="2">
        <v>1.315538639</v>
      </c>
      <c r="AK563" s="2">
        <v>1342.4159105979709</v>
      </c>
      <c r="AL563" s="2" t="s">
        <v>66</v>
      </c>
      <c r="AM563" s="2" t="s">
        <v>95</v>
      </c>
    </row>
    <row r="564" ht="15.75" hidden="1" customHeight="1">
      <c r="A564" s="2" t="s">
        <v>651</v>
      </c>
      <c r="B564" s="2">
        <v>35.8</v>
      </c>
      <c r="C564" s="2">
        <v>35.6</v>
      </c>
      <c r="D564" s="2">
        <v>37.2</v>
      </c>
      <c r="E564" s="2">
        <v>1940.0</v>
      </c>
      <c r="F564" s="2">
        <v>1053.0</v>
      </c>
      <c r="G564" s="2">
        <v>887.0</v>
      </c>
      <c r="H564" s="10">
        <f t="shared" si="2"/>
        <v>0.5427835052</v>
      </c>
      <c r="I564" s="10">
        <f t="shared" si="3"/>
        <v>0.4572164948</v>
      </c>
      <c r="J564" s="9">
        <v>890.0</v>
      </c>
      <c r="K564" s="10">
        <f t="shared" si="4"/>
        <v>0.4587628866</v>
      </c>
      <c r="L564" s="9">
        <v>398.0</v>
      </c>
      <c r="M564" s="9">
        <v>97.0</v>
      </c>
      <c r="N564" s="9">
        <v>199.0</v>
      </c>
      <c r="O564" s="10">
        <f t="shared" ref="O564:Q564" si="570">L564/$J564</f>
        <v>0.4471910112</v>
      </c>
      <c r="P564" s="10">
        <f t="shared" si="570"/>
        <v>0.108988764</v>
      </c>
      <c r="Q564" s="10">
        <f t="shared" si="570"/>
        <v>0.2235955056</v>
      </c>
      <c r="R564" s="10">
        <v>0.547</v>
      </c>
      <c r="S564" s="10">
        <v>0.562</v>
      </c>
      <c r="T564" s="10">
        <v>0.532</v>
      </c>
      <c r="U564" s="9">
        <v>1940.0</v>
      </c>
      <c r="V564" s="10">
        <f t="shared" si="6"/>
        <v>1</v>
      </c>
      <c r="W564" s="10">
        <v>0.20800000000000002</v>
      </c>
      <c r="X564" s="9">
        <v>548.0</v>
      </c>
      <c r="Y564" s="10">
        <f t="shared" si="7"/>
        <v>0.2824742268</v>
      </c>
      <c r="Z564" s="10">
        <v>0.37799999999999995</v>
      </c>
      <c r="AA564" s="9">
        <v>1234.0</v>
      </c>
      <c r="AB564" s="10">
        <f t="shared" si="8"/>
        <v>0.6360824742</v>
      </c>
      <c r="AC564" s="10">
        <f t="shared" si="9"/>
        <v>0.08144329897</v>
      </c>
      <c r="AD564" s="10">
        <v>0.156</v>
      </c>
      <c r="AE564" s="9">
        <v>88728.0</v>
      </c>
      <c r="AF564" s="9">
        <v>745.0</v>
      </c>
      <c r="AG564" s="9">
        <v>68371.0</v>
      </c>
      <c r="AH564" s="9">
        <v>1440.0</v>
      </c>
      <c r="AI564" s="10">
        <v>0.096</v>
      </c>
      <c r="AJ564" s="2">
        <v>0.954458433</v>
      </c>
      <c r="AK564" s="2">
        <v>2032.5662521544298</v>
      </c>
      <c r="AL564" s="2" t="s">
        <v>59</v>
      </c>
      <c r="AM564" s="2" t="s">
        <v>64</v>
      </c>
    </row>
    <row r="565" ht="15.75" hidden="1" customHeight="1">
      <c r="A565" s="2" t="s">
        <v>652</v>
      </c>
      <c r="B565" s="2">
        <v>36.2</v>
      </c>
      <c r="C565" s="2">
        <v>35.6</v>
      </c>
      <c r="D565" s="2">
        <v>37.5</v>
      </c>
      <c r="E565" s="2">
        <v>5109.0</v>
      </c>
      <c r="F565" s="2">
        <v>2573.0</v>
      </c>
      <c r="G565" s="2">
        <v>2536.0</v>
      </c>
      <c r="H565" s="10">
        <f t="shared" si="2"/>
        <v>0.5036210609</v>
      </c>
      <c r="I565" s="10">
        <f t="shared" si="3"/>
        <v>0.4963789391</v>
      </c>
      <c r="J565" s="9">
        <v>2692.0</v>
      </c>
      <c r="K565" s="10">
        <f t="shared" si="4"/>
        <v>0.5269132903</v>
      </c>
      <c r="L565" s="9">
        <v>1813.0</v>
      </c>
      <c r="M565" s="9">
        <v>341.0</v>
      </c>
      <c r="N565" s="9">
        <v>311.0</v>
      </c>
      <c r="O565" s="10">
        <f t="shared" ref="O565:Q565" si="571">L565/$J565</f>
        <v>0.6734769688</v>
      </c>
      <c r="P565" s="10">
        <f t="shared" si="571"/>
        <v>0.1266716196</v>
      </c>
      <c r="Q565" s="10">
        <f t="shared" si="571"/>
        <v>0.1155274889</v>
      </c>
      <c r="R565" s="10">
        <v>0.414</v>
      </c>
      <c r="S565" s="10">
        <v>0.418</v>
      </c>
      <c r="T565" s="10">
        <v>0.409</v>
      </c>
      <c r="U565" s="9">
        <v>5091.0</v>
      </c>
      <c r="V565" s="10">
        <f t="shared" si="6"/>
        <v>0.9964768056</v>
      </c>
      <c r="W565" s="10">
        <v>0.08199999999999999</v>
      </c>
      <c r="X565" s="9">
        <v>1301.0</v>
      </c>
      <c r="Y565" s="10">
        <f t="shared" si="7"/>
        <v>0.2546486592</v>
      </c>
      <c r="Z565" s="10">
        <v>0.094</v>
      </c>
      <c r="AA565" s="9">
        <v>3355.0</v>
      </c>
      <c r="AB565" s="10">
        <f t="shared" si="8"/>
        <v>0.6566842826</v>
      </c>
      <c r="AC565" s="10">
        <f t="shared" si="9"/>
        <v>0.08866705813</v>
      </c>
      <c r="AD565" s="10">
        <v>0.083</v>
      </c>
      <c r="AE565" s="9">
        <v>113842.0</v>
      </c>
      <c r="AF565" s="9">
        <v>1783.0</v>
      </c>
      <c r="AG565" s="9">
        <v>84732.0</v>
      </c>
      <c r="AH565" s="9">
        <v>3973.0</v>
      </c>
      <c r="AI565" s="10">
        <v>0.052000000000000005</v>
      </c>
      <c r="AJ565" s="2">
        <v>3.404640794</v>
      </c>
      <c r="AK565" s="2">
        <v>1500.598832336026</v>
      </c>
      <c r="AL565" s="2" t="s">
        <v>59</v>
      </c>
      <c r="AM565" s="2" t="s">
        <v>64</v>
      </c>
    </row>
    <row r="566" ht="15.75" hidden="1" customHeight="1">
      <c r="A566" s="2" t="s">
        <v>653</v>
      </c>
      <c r="B566" s="2">
        <v>36.4</v>
      </c>
      <c r="C566" s="2">
        <v>35.6</v>
      </c>
      <c r="D566" s="2">
        <v>37.4</v>
      </c>
      <c r="E566" s="2">
        <v>4518.0</v>
      </c>
      <c r="F566" s="2">
        <v>2241.0</v>
      </c>
      <c r="G566" s="2">
        <v>2277.0</v>
      </c>
      <c r="H566" s="10">
        <f t="shared" si="2"/>
        <v>0.4960159363</v>
      </c>
      <c r="I566" s="10">
        <f t="shared" si="3"/>
        <v>0.5039840637</v>
      </c>
      <c r="J566" s="9">
        <v>2535.0</v>
      </c>
      <c r="K566" s="10">
        <f t="shared" si="4"/>
        <v>0.5610889774</v>
      </c>
      <c r="L566" s="9">
        <v>1578.0</v>
      </c>
      <c r="M566" s="9">
        <v>166.0</v>
      </c>
      <c r="N566" s="9">
        <v>457.0</v>
      </c>
      <c r="O566" s="10">
        <f t="shared" ref="O566:Q566" si="572">L566/$J566</f>
        <v>0.6224852071</v>
      </c>
      <c r="P566" s="10">
        <f t="shared" si="572"/>
        <v>0.06548323471</v>
      </c>
      <c r="Q566" s="10">
        <f t="shared" si="572"/>
        <v>0.1802761341</v>
      </c>
      <c r="R566" s="10">
        <v>0.539</v>
      </c>
      <c r="S566" s="10">
        <v>0.5379999999999999</v>
      </c>
      <c r="T566" s="10">
        <v>0.54</v>
      </c>
      <c r="U566" s="9">
        <v>4478.0</v>
      </c>
      <c r="V566" s="10">
        <f t="shared" si="6"/>
        <v>0.991146525</v>
      </c>
      <c r="W566" s="10">
        <v>0.16399999999999998</v>
      </c>
      <c r="X566" s="9">
        <v>599.0</v>
      </c>
      <c r="Y566" s="10">
        <f t="shared" si="7"/>
        <v>0.132580788</v>
      </c>
      <c r="Z566" s="10">
        <v>0.053</v>
      </c>
      <c r="AA566" s="9">
        <v>3425.0</v>
      </c>
      <c r="AB566" s="10">
        <f t="shared" si="8"/>
        <v>0.7580787959</v>
      </c>
      <c r="AC566" s="10">
        <f t="shared" si="9"/>
        <v>0.1093404161</v>
      </c>
      <c r="AD566" s="10">
        <v>0.204</v>
      </c>
      <c r="AE566" s="9">
        <v>93689.0</v>
      </c>
      <c r="AF566" s="9">
        <v>2106.0</v>
      </c>
      <c r="AG566" s="9">
        <v>61979.0</v>
      </c>
      <c r="AH566" s="9">
        <v>3954.0</v>
      </c>
      <c r="AI566" s="10">
        <v>0.096</v>
      </c>
      <c r="AJ566" s="2">
        <v>1.663251803</v>
      </c>
      <c r="AK566" s="2">
        <v>2716.365610938105</v>
      </c>
      <c r="AL566" s="2" t="s">
        <v>59</v>
      </c>
      <c r="AM566" s="2" t="s">
        <v>64</v>
      </c>
    </row>
    <row r="567" ht="15.75" hidden="1" customHeight="1">
      <c r="A567" s="2" t="s">
        <v>654</v>
      </c>
      <c r="B567" s="2">
        <v>38.2</v>
      </c>
      <c r="C567" s="2">
        <v>35.6</v>
      </c>
      <c r="D567" s="2">
        <v>39.6</v>
      </c>
      <c r="E567" s="2">
        <v>3031.0</v>
      </c>
      <c r="F567" s="2">
        <v>1507.0</v>
      </c>
      <c r="G567" s="2">
        <v>1524.0</v>
      </c>
      <c r="H567" s="10">
        <f t="shared" si="2"/>
        <v>0.497195645</v>
      </c>
      <c r="I567" s="10">
        <f t="shared" si="3"/>
        <v>0.502804355</v>
      </c>
      <c r="J567" s="9">
        <v>1509.0</v>
      </c>
      <c r="K567" s="10">
        <f t="shared" si="4"/>
        <v>0.4978554932</v>
      </c>
      <c r="L567" s="9">
        <v>1211.0</v>
      </c>
      <c r="M567" s="9">
        <v>149.0</v>
      </c>
      <c r="N567" s="9">
        <v>28.0</v>
      </c>
      <c r="O567" s="10">
        <f t="shared" ref="O567:Q567" si="573">L567/$J567</f>
        <v>0.802518224</v>
      </c>
      <c r="P567" s="10">
        <f t="shared" si="573"/>
        <v>0.09874088801</v>
      </c>
      <c r="Q567" s="10">
        <f t="shared" si="573"/>
        <v>0.01855533466</v>
      </c>
      <c r="R567" s="10">
        <v>0.179</v>
      </c>
      <c r="S567" s="10">
        <v>0.18</v>
      </c>
      <c r="T567" s="10">
        <v>0.17800000000000002</v>
      </c>
      <c r="U567" s="9">
        <v>3031.0</v>
      </c>
      <c r="V567" s="10">
        <f t="shared" si="6"/>
        <v>1</v>
      </c>
      <c r="W567" s="10">
        <v>0.057999999999999996</v>
      </c>
      <c r="X567" s="9">
        <v>802.0</v>
      </c>
      <c r="Y567" s="10">
        <f t="shared" si="7"/>
        <v>0.2645991422</v>
      </c>
      <c r="Z567" s="10">
        <v>0.054000000000000006</v>
      </c>
      <c r="AA567" s="9">
        <v>1921.0</v>
      </c>
      <c r="AB567" s="10">
        <f t="shared" si="8"/>
        <v>0.6337842296</v>
      </c>
      <c r="AC567" s="10">
        <f t="shared" si="9"/>
        <v>0.1016166282</v>
      </c>
      <c r="AD567" s="10">
        <v>0.064</v>
      </c>
      <c r="AE567" s="9">
        <v>67926.0</v>
      </c>
      <c r="AF567" s="9">
        <v>1077.0</v>
      </c>
      <c r="AG567" s="9">
        <v>55750.0</v>
      </c>
      <c r="AH567" s="9">
        <v>2377.0</v>
      </c>
      <c r="AI567" s="10">
        <v>0.066</v>
      </c>
      <c r="AJ567" s="2">
        <v>1.462335719</v>
      </c>
      <c r="AK567" s="2">
        <v>2072.7114578536807</v>
      </c>
      <c r="AL567" s="2" t="s">
        <v>59</v>
      </c>
      <c r="AM567" s="2" t="s">
        <v>95</v>
      </c>
    </row>
    <row r="568" ht="15.75" hidden="1" customHeight="1">
      <c r="A568" s="2" t="s">
        <v>655</v>
      </c>
      <c r="B568" s="2">
        <v>39.4</v>
      </c>
      <c r="C568" s="2">
        <v>35.6</v>
      </c>
      <c r="D568" s="2">
        <v>41.7</v>
      </c>
      <c r="E568" s="2">
        <v>4126.0</v>
      </c>
      <c r="F568" s="2">
        <v>2075.0</v>
      </c>
      <c r="G568" s="2">
        <v>2051.0</v>
      </c>
      <c r="H568" s="10">
        <f t="shared" si="2"/>
        <v>0.5029083858</v>
      </c>
      <c r="I568" s="10">
        <f t="shared" si="3"/>
        <v>0.4970916142</v>
      </c>
      <c r="J568" s="9">
        <v>2052.0</v>
      </c>
      <c r="K568" s="10">
        <f t="shared" si="4"/>
        <v>0.4973339796</v>
      </c>
      <c r="L568" s="9">
        <v>1466.0</v>
      </c>
      <c r="M568" s="9">
        <v>256.0</v>
      </c>
      <c r="N568" s="9">
        <v>143.0</v>
      </c>
      <c r="O568" s="10">
        <f t="shared" ref="O568:Q568" si="574">L568/$J568</f>
        <v>0.7144249513</v>
      </c>
      <c r="P568" s="10">
        <f t="shared" si="574"/>
        <v>0.1247563353</v>
      </c>
      <c r="Q568" s="10">
        <f t="shared" si="574"/>
        <v>0.06968810916</v>
      </c>
      <c r="R568" s="10">
        <v>0.31</v>
      </c>
      <c r="S568" s="10">
        <v>0.361</v>
      </c>
      <c r="T568" s="10">
        <v>0.259</v>
      </c>
      <c r="U568" s="9">
        <v>3969.0</v>
      </c>
      <c r="V568" s="10">
        <f t="shared" si="6"/>
        <v>0.9619486185</v>
      </c>
      <c r="W568" s="10">
        <v>0.10300000000000001</v>
      </c>
      <c r="X568" s="9">
        <v>797.0</v>
      </c>
      <c r="Y568" s="10">
        <f t="shared" si="7"/>
        <v>0.1931652933</v>
      </c>
      <c r="Z568" s="10">
        <v>0.171</v>
      </c>
      <c r="AA568" s="9">
        <v>2449.0</v>
      </c>
      <c r="AB568" s="10">
        <f t="shared" si="8"/>
        <v>0.593553078</v>
      </c>
      <c r="AC568" s="10">
        <f t="shared" si="9"/>
        <v>0.2132816287</v>
      </c>
      <c r="AD568" s="10">
        <v>0.086</v>
      </c>
      <c r="AE568" s="9">
        <v>76732.0</v>
      </c>
      <c r="AF568" s="9">
        <v>1524.0</v>
      </c>
      <c r="AG568" s="9">
        <v>62656.0</v>
      </c>
      <c r="AH568" s="9">
        <v>3503.0</v>
      </c>
      <c r="AI568" s="10">
        <v>0.09300000000000001</v>
      </c>
      <c r="AJ568" s="2">
        <v>2.16708531</v>
      </c>
      <c r="AK568" s="2">
        <v>1903.9398130570135</v>
      </c>
      <c r="AL568" s="2" t="s">
        <v>59</v>
      </c>
      <c r="AM568" s="2" t="s">
        <v>144</v>
      </c>
    </row>
    <row r="569" ht="15.75" hidden="1" customHeight="1">
      <c r="A569" s="2" t="s">
        <v>656</v>
      </c>
      <c r="B569" s="2">
        <v>35.1</v>
      </c>
      <c r="C569" s="2">
        <v>35.6</v>
      </c>
      <c r="D569" s="2">
        <v>34.5</v>
      </c>
      <c r="E569" s="2">
        <v>5105.0</v>
      </c>
      <c r="F569" s="2">
        <v>2387.0</v>
      </c>
      <c r="G569" s="2">
        <v>2718.0</v>
      </c>
      <c r="H569" s="10">
        <f t="shared" si="2"/>
        <v>0.4675808031</v>
      </c>
      <c r="I569" s="10">
        <f t="shared" si="3"/>
        <v>0.5324191969</v>
      </c>
      <c r="J569" s="9">
        <v>2037.0</v>
      </c>
      <c r="K569" s="10">
        <f t="shared" si="4"/>
        <v>0.3990205681</v>
      </c>
      <c r="L569" s="9">
        <v>1554.0</v>
      </c>
      <c r="M569" s="9">
        <v>194.0</v>
      </c>
      <c r="N569" s="9">
        <v>0.0</v>
      </c>
      <c r="O569" s="10">
        <f t="shared" ref="O569:Q569" si="575">L569/$J569</f>
        <v>0.7628865979</v>
      </c>
      <c r="P569" s="10">
        <f t="shared" si="575"/>
        <v>0.09523809524</v>
      </c>
      <c r="Q569" s="10">
        <f t="shared" si="575"/>
        <v>0</v>
      </c>
      <c r="R569" s="10">
        <v>0.168</v>
      </c>
      <c r="S569" s="10">
        <v>0.152</v>
      </c>
      <c r="T569" s="10">
        <v>0.182</v>
      </c>
      <c r="U569" s="9">
        <v>5042.0</v>
      </c>
      <c r="V569" s="10">
        <f t="shared" si="6"/>
        <v>0.9876591577</v>
      </c>
      <c r="W569" s="10">
        <v>0.114</v>
      </c>
      <c r="X569" s="9">
        <v>1551.0</v>
      </c>
      <c r="Y569" s="10">
        <f t="shared" si="7"/>
        <v>0.3038197845</v>
      </c>
      <c r="Z569" s="10">
        <v>0.158</v>
      </c>
      <c r="AA569" s="9">
        <v>2915.0</v>
      </c>
      <c r="AB569" s="10">
        <f t="shared" si="8"/>
        <v>0.5710088149</v>
      </c>
      <c r="AC569" s="10">
        <f t="shared" si="9"/>
        <v>0.1251714006</v>
      </c>
      <c r="AD569" s="10">
        <v>0.111</v>
      </c>
      <c r="AE569" s="9">
        <v>72314.0</v>
      </c>
      <c r="AF569" s="9">
        <v>1682.0</v>
      </c>
      <c r="AG569" s="9">
        <v>62500.0</v>
      </c>
      <c r="AH569" s="9">
        <v>3667.0</v>
      </c>
      <c r="AI569" s="10">
        <v>0.08</v>
      </c>
      <c r="AJ569" s="2">
        <v>1710.850912</v>
      </c>
      <c r="AK569" s="2">
        <v>2.983895302736934</v>
      </c>
      <c r="AL569" s="2" t="s">
        <v>77</v>
      </c>
      <c r="AM569" s="2" t="s">
        <v>103</v>
      </c>
    </row>
    <row r="570" ht="15.75" hidden="1" customHeight="1">
      <c r="A570" s="2" t="s">
        <v>657</v>
      </c>
      <c r="B570" s="2">
        <v>36.6</v>
      </c>
      <c r="C570" s="2">
        <v>35.6</v>
      </c>
      <c r="D570" s="2">
        <v>38.0</v>
      </c>
      <c r="E570" s="2">
        <v>3176.0</v>
      </c>
      <c r="F570" s="2">
        <v>1754.0</v>
      </c>
      <c r="G570" s="2">
        <v>1422.0</v>
      </c>
      <c r="H570" s="10">
        <f t="shared" si="2"/>
        <v>0.5522670025</v>
      </c>
      <c r="I570" s="10">
        <f t="shared" si="3"/>
        <v>0.4477329975</v>
      </c>
      <c r="J570" s="9">
        <v>1412.0</v>
      </c>
      <c r="K570" s="10">
        <f t="shared" si="4"/>
        <v>0.4445843829</v>
      </c>
      <c r="L570" s="9">
        <v>1182.0</v>
      </c>
      <c r="M570" s="9">
        <v>154.0</v>
      </c>
      <c r="N570" s="9">
        <v>0.0</v>
      </c>
      <c r="O570" s="10">
        <f t="shared" ref="O570:Q570" si="576">L570/$J570</f>
        <v>0.8371104816</v>
      </c>
      <c r="P570" s="10">
        <f t="shared" si="576"/>
        <v>0.1090651558</v>
      </c>
      <c r="Q570" s="10">
        <f t="shared" si="576"/>
        <v>0</v>
      </c>
      <c r="R570" s="10">
        <v>0.29</v>
      </c>
      <c r="S570" s="10">
        <v>0.28</v>
      </c>
      <c r="T570" s="10">
        <v>0.302</v>
      </c>
      <c r="U570" s="9">
        <v>3171.0</v>
      </c>
      <c r="V570" s="10">
        <f t="shared" si="6"/>
        <v>0.9984256927</v>
      </c>
      <c r="W570" s="10">
        <v>0.1</v>
      </c>
      <c r="X570" s="9">
        <v>910.0</v>
      </c>
      <c r="Y570" s="10">
        <f t="shared" si="7"/>
        <v>0.2865239295</v>
      </c>
      <c r="Z570" s="10">
        <v>0.12</v>
      </c>
      <c r="AA570" s="9">
        <v>1962.0</v>
      </c>
      <c r="AB570" s="10">
        <f t="shared" si="8"/>
        <v>0.6177581864</v>
      </c>
      <c r="AC570" s="10">
        <f t="shared" si="9"/>
        <v>0.09571788413</v>
      </c>
      <c r="AD570" s="10">
        <v>0.106</v>
      </c>
      <c r="AE570" s="9">
        <v>90187.0</v>
      </c>
      <c r="AF570" s="9">
        <v>1020.0</v>
      </c>
      <c r="AG570" s="9">
        <v>78750.0</v>
      </c>
      <c r="AH570" s="9">
        <v>2355.0</v>
      </c>
      <c r="AI570" s="10">
        <v>0.033</v>
      </c>
      <c r="AJ570" s="2">
        <v>13.25824379</v>
      </c>
      <c r="AK570" s="2">
        <v>239.54907228327562</v>
      </c>
      <c r="AL570" s="2" t="s">
        <v>77</v>
      </c>
      <c r="AM570" s="2" t="s">
        <v>111</v>
      </c>
    </row>
    <row r="571" ht="15.75" hidden="1" customHeight="1">
      <c r="A571" s="2" t="s">
        <v>658</v>
      </c>
      <c r="B571" s="2">
        <v>33.5</v>
      </c>
      <c r="C571" s="2">
        <v>35.7</v>
      </c>
      <c r="D571" s="2">
        <v>31.2</v>
      </c>
      <c r="E571" s="2">
        <v>3774.0</v>
      </c>
      <c r="F571" s="2">
        <v>1667.0</v>
      </c>
      <c r="G571" s="2">
        <v>2107.0</v>
      </c>
      <c r="H571" s="10">
        <f t="shared" si="2"/>
        <v>0.4417064123</v>
      </c>
      <c r="I571" s="10">
        <f t="shared" si="3"/>
        <v>0.5582935877</v>
      </c>
      <c r="J571" s="9">
        <v>1537.0</v>
      </c>
      <c r="K571" s="10">
        <f t="shared" si="4"/>
        <v>0.4072602014</v>
      </c>
      <c r="L571" s="9">
        <v>1134.0</v>
      </c>
      <c r="M571" s="9">
        <v>259.0</v>
      </c>
      <c r="N571" s="9">
        <v>60.0</v>
      </c>
      <c r="O571" s="10">
        <f t="shared" ref="O571:Q571" si="577">L571/$J571</f>
        <v>0.7378009109</v>
      </c>
      <c r="P571" s="10">
        <f t="shared" si="577"/>
        <v>0.1685100846</v>
      </c>
      <c r="Q571" s="10">
        <f t="shared" si="577"/>
        <v>0.03903708523</v>
      </c>
      <c r="R571" s="10">
        <v>0.08800000000000001</v>
      </c>
      <c r="S571" s="10">
        <v>0.076</v>
      </c>
      <c r="T571" s="10">
        <v>0.098</v>
      </c>
      <c r="U571" s="9">
        <v>3764.0</v>
      </c>
      <c r="V571" s="10">
        <f t="shared" si="6"/>
        <v>0.9973502915</v>
      </c>
      <c r="W571" s="10">
        <v>0.304</v>
      </c>
      <c r="X571" s="9">
        <v>1044.0</v>
      </c>
      <c r="Y571" s="10">
        <f t="shared" si="7"/>
        <v>0.2766295707</v>
      </c>
      <c r="Z571" s="10">
        <v>0.33799999999999997</v>
      </c>
      <c r="AA571" s="9">
        <v>2222.0</v>
      </c>
      <c r="AB571" s="10">
        <f t="shared" si="8"/>
        <v>0.5887652358</v>
      </c>
      <c r="AC571" s="10">
        <f t="shared" si="9"/>
        <v>0.1346051934</v>
      </c>
      <c r="AD571" s="10">
        <v>0.245</v>
      </c>
      <c r="AE571" s="9">
        <v>39716.0</v>
      </c>
      <c r="AF571" s="9">
        <v>1416.0</v>
      </c>
      <c r="AG571" s="9">
        <v>37689.0</v>
      </c>
      <c r="AH571" s="9">
        <v>2761.0</v>
      </c>
      <c r="AI571" s="10">
        <v>0.098</v>
      </c>
      <c r="AJ571" s="2">
        <v>2.102597469</v>
      </c>
      <c r="AK571" s="2">
        <v>1794.9227351609638</v>
      </c>
      <c r="AL571" s="2" t="s">
        <v>59</v>
      </c>
      <c r="AM571" s="2" t="s">
        <v>78</v>
      </c>
    </row>
    <row r="572" ht="15.75" hidden="1" customHeight="1">
      <c r="A572" s="2" t="s">
        <v>659</v>
      </c>
      <c r="B572" s="2">
        <v>35.9</v>
      </c>
      <c r="C572" s="2">
        <v>35.7</v>
      </c>
      <c r="D572" s="2">
        <v>36.1</v>
      </c>
      <c r="E572" s="2">
        <v>4114.0</v>
      </c>
      <c r="F572" s="2">
        <v>2169.0</v>
      </c>
      <c r="G572" s="2">
        <v>1945.0</v>
      </c>
      <c r="H572" s="10">
        <f t="shared" si="2"/>
        <v>0.5272241128</v>
      </c>
      <c r="I572" s="10">
        <f t="shared" si="3"/>
        <v>0.4727758872</v>
      </c>
      <c r="J572" s="9">
        <v>2655.0</v>
      </c>
      <c r="K572" s="10">
        <f t="shared" si="4"/>
        <v>0.6453573165</v>
      </c>
      <c r="L572" s="9">
        <v>1672.0</v>
      </c>
      <c r="M572" s="9">
        <v>191.0</v>
      </c>
      <c r="N572" s="9">
        <v>403.0</v>
      </c>
      <c r="O572" s="10">
        <f t="shared" ref="O572:Q572" si="578">L572/$J572</f>
        <v>0.6297551789</v>
      </c>
      <c r="P572" s="10">
        <f t="shared" si="578"/>
        <v>0.07193973635</v>
      </c>
      <c r="Q572" s="10">
        <f t="shared" si="578"/>
        <v>0.1517890772</v>
      </c>
      <c r="R572" s="10">
        <v>0.583</v>
      </c>
      <c r="S572" s="10">
        <v>0.498</v>
      </c>
      <c r="T572" s="10">
        <v>0.67</v>
      </c>
      <c r="U572" s="9">
        <v>4114.0</v>
      </c>
      <c r="V572" s="10">
        <f t="shared" si="6"/>
        <v>1</v>
      </c>
      <c r="W572" s="10">
        <v>0.07</v>
      </c>
      <c r="X572" s="9">
        <v>651.0</v>
      </c>
      <c r="Y572" s="10">
        <f t="shared" si="7"/>
        <v>0.1582401556</v>
      </c>
      <c r="Z572" s="10">
        <v>0.022000000000000002</v>
      </c>
      <c r="AA572" s="9">
        <v>3124.0</v>
      </c>
      <c r="AB572" s="10">
        <f t="shared" si="8"/>
        <v>0.7593582888</v>
      </c>
      <c r="AC572" s="10">
        <f t="shared" si="9"/>
        <v>0.08240155566</v>
      </c>
      <c r="AD572" s="10">
        <v>0.075</v>
      </c>
      <c r="AE572" s="9">
        <v>98374.0</v>
      </c>
      <c r="AF572" s="9">
        <v>1946.0</v>
      </c>
      <c r="AG572" s="9">
        <v>74659.0</v>
      </c>
      <c r="AH572" s="9">
        <v>3503.0</v>
      </c>
      <c r="AI572" s="10">
        <v>0.066</v>
      </c>
      <c r="AJ572" s="2">
        <v>0.892769109</v>
      </c>
      <c r="AK572" s="2">
        <v>4608.134352462233</v>
      </c>
      <c r="AL572" s="2" t="s">
        <v>59</v>
      </c>
      <c r="AM572" s="2" t="s">
        <v>64</v>
      </c>
    </row>
    <row r="573" ht="15.75" hidden="1" customHeight="1">
      <c r="A573" s="2" t="s">
        <v>660</v>
      </c>
      <c r="B573" s="2">
        <v>36.3</v>
      </c>
      <c r="C573" s="2">
        <v>35.7</v>
      </c>
      <c r="D573" s="2">
        <v>36.7</v>
      </c>
      <c r="E573" s="2">
        <v>3555.0</v>
      </c>
      <c r="F573" s="2">
        <v>1574.0</v>
      </c>
      <c r="G573" s="2">
        <v>1981.0</v>
      </c>
      <c r="H573" s="10">
        <f t="shared" si="2"/>
        <v>0.4427566807</v>
      </c>
      <c r="I573" s="10">
        <f t="shared" si="3"/>
        <v>0.5572433193</v>
      </c>
      <c r="J573" s="9">
        <v>1610.0</v>
      </c>
      <c r="K573" s="10">
        <f t="shared" si="4"/>
        <v>0.452883263</v>
      </c>
      <c r="L573" s="9">
        <v>1058.0</v>
      </c>
      <c r="M573" s="9">
        <v>158.0</v>
      </c>
      <c r="N573" s="9">
        <v>169.0</v>
      </c>
      <c r="O573" s="10">
        <f t="shared" ref="O573:Q573" si="579">L573/$J573</f>
        <v>0.6571428571</v>
      </c>
      <c r="P573" s="10">
        <f t="shared" si="579"/>
        <v>0.09813664596</v>
      </c>
      <c r="Q573" s="10">
        <f t="shared" si="579"/>
        <v>0.1049689441</v>
      </c>
      <c r="R573" s="10">
        <v>0.145</v>
      </c>
      <c r="S573" s="10">
        <v>0.19699999999999998</v>
      </c>
      <c r="T573" s="10">
        <v>0.10800000000000001</v>
      </c>
      <c r="U573" s="9">
        <v>3379.0</v>
      </c>
      <c r="V573" s="10">
        <f t="shared" si="6"/>
        <v>0.9504922644</v>
      </c>
      <c r="W573" s="10">
        <v>0.17</v>
      </c>
      <c r="X573" s="9">
        <v>641.0</v>
      </c>
      <c r="Y573" s="10">
        <f t="shared" si="7"/>
        <v>0.1803094233</v>
      </c>
      <c r="Z573" s="10">
        <v>0.239</v>
      </c>
      <c r="AA573" s="9">
        <v>2131.0</v>
      </c>
      <c r="AB573" s="10">
        <f t="shared" si="8"/>
        <v>0.5994374121</v>
      </c>
      <c r="AC573" s="10">
        <f t="shared" si="9"/>
        <v>0.2202531646</v>
      </c>
      <c r="AD573" s="10">
        <v>0.158</v>
      </c>
      <c r="AE573" s="9">
        <v>46619.0</v>
      </c>
      <c r="AF573" s="9">
        <v>1611.0</v>
      </c>
      <c r="AG573" s="9">
        <v>38229.0</v>
      </c>
      <c r="AH573" s="9">
        <v>2868.0</v>
      </c>
      <c r="AI573" s="10">
        <v>0.069</v>
      </c>
      <c r="AJ573" s="2">
        <v>1.876350285</v>
      </c>
      <c r="AK573" s="2">
        <v>1894.6355744018233</v>
      </c>
      <c r="AL573" s="2" t="s">
        <v>59</v>
      </c>
      <c r="AM573" s="2" t="s">
        <v>85</v>
      </c>
    </row>
    <row r="574" ht="15.75" hidden="1" customHeight="1">
      <c r="A574" s="2" t="s">
        <v>661</v>
      </c>
      <c r="B574" s="2">
        <v>36.9</v>
      </c>
      <c r="C574" s="2">
        <v>35.7</v>
      </c>
      <c r="D574" s="2">
        <v>38.9</v>
      </c>
      <c r="E574" s="2">
        <v>3663.0</v>
      </c>
      <c r="F574" s="2">
        <v>1738.0</v>
      </c>
      <c r="G574" s="2">
        <v>1925.0</v>
      </c>
      <c r="H574" s="10">
        <f t="shared" si="2"/>
        <v>0.4744744745</v>
      </c>
      <c r="I574" s="10">
        <f t="shared" si="3"/>
        <v>0.5255255255</v>
      </c>
      <c r="J574" s="9">
        <v>1843.0</v>
      </c>
      <c r="K574" s="10">
        <f t="shared" si="4"/>
        <v>0.5031395031</v>
      </c>
      <c r="L574" s="9">
        <v>1238.0</v>
      </c>
      <c r="M574" s="9">
        <v>304.0</v>
      </c>
      <c r="N574" s="9">
        <v>108.0</v>
      </c>
      <c r="O574" s="10">
        <f t="shared" ref="O574:Q574" si="580">L574/$J574</f>
        <v>0.6717308736</v>
      </c>
      <c r="P574" s="10">
        <f t="shared" si="580"/>
        <v>0.1649484536</v>
      </c>
      <c r="Q574" s="10">
        <f t="shared" si="580"/>
        <v>0.05860010852</v>
      </c>
      <c r="R574" s="10">
        <v>0.306</v>
      </c>
      <c r="S574" s="10">
        <v>0.32</v>
      </c>
      <c r="T574" s="10">
        <v>0.294</v>
      </c>
      <c r="U574" s="9">
        <v>3663.0</v>
      </c>
      <c r="V574" s="10">
        <f t="shared" si="6"/>
        <v>1</v>
      </c>
      <c r="W574" s="10">
        <v>0.111</v>
      </c>
      <c r="X574" s="9">
        <v>841.0</v>
      </c>
      <c r="Y574" s="10">
        <f t="shared" si="7"/>
        <v>0.2295932296</v>
      </c>
      <c r="Z574" s="10">
        <v>0.22</v>
      </c>
      <c r="AA574" s="9">
        <v>2279.0</v>
      </c>
      <c r="AB574" s="10">
        <f t="shared" si="8"/>
        <v>0.6221676222</v>
      </c>
      <c r="AC574" s="10">
        <f t="shared" si="9"/>
        <v>0.1482391482</v>
      </c>
      <c r="AD574" s="10">
        <v>0.083</v>
      </c>
      <c r="AE574" s="9">
        <v>81659.0</v>
      </c>
      <c r="AF574" s="9">
        <v>1219.0</v>
      </c>
      <c r="AG574" s="9">
        <v>70594.0</v>
      </c>
      <c r="AH574" s="9">
        <v>2912.0</v>
      </c>
      <c r="AI574" s="10">
        <v>0.05</v>
      </c>
      <c r="AJ574" s="2">
        <v>2.358345002</v>
      </c>
      <c r="AK574" s="2">
        <v>1553.2078626721639</v>
      </c>
      <c r="AL574" s="2" t="s">
        <v>59</v>
      </c>
      <c r="AM574" s="2" t="s">
        <v>64</v>
      </c>
    </row>
    <row r="575" ht="15.75" hidden="1" customHeight="1">
      <c r="A575" s="2" t="s">
        <v>662</v>
      </c>
      <c r="B575" s="2">
        <v>35.5</v>
      </c>
      <c r="C575" s="2">
        <v>35.7</v>
      </c>
      <c r="D575" s="2">
        <v>35.3</v>
      </c>
      <c r="E575" s="2">
        <v>7176.0</v>
      </c>
      <c r="F575" s="2">
        <v>3846.0</v>
      </c>
      <c r="G575" s="2">
        <v>3330.0</v>
      </c>
      <c r="H575" s="10">
        <f t="shared" si="2"/>
        <v>0.5359531773</v>
      </c>
      <c r="I575" s="10">
        <f t="shared" si="3"/>
        <v>0.4640468227</v>
      </c>
      <c r="J575" s="9">
        <v>2761.0</v>
      </c>
      <c r="K575" s="10">
        <f t="shared" si="4"/>
        <v>0.384754738</v>
      </c>
      <c r="L575" s="9">
        <v>2076.0</v>
      </c>
      <c r="M575" s="9">
        <v>545.0</v>
      </c>
      <c r="N575" s="9">
        <v>0.0</v>
      </c>
      <c r="O575" s="10">
        <f t="shared" ref="O575:Q575" si="581">L575/$J575</f>
        <v>0.751901485</v>
      </c>
      <c r="P575" s="10">
        <f t="shared" si="581"/>
        <v>0.1973922492</v>
      </c>
      <c r="Q575" s="10">
        <f t="shared" si="581"/>
        <v>0</v>
      </c>
      <c r="R575" s="10">
        <v>0.133</v>
      </c>
      <c r="S575" s="10">
        <v>0.08199999999999999</v>
      </c>
      <c r="T575" s="10">
        <v>0.191</v>
      </c>
      <c r="U575" s="9">
        <v>7161.0</v>
      </c>
      <c r="V575" s="10">
        <f t="shared" si="6"/>
        <v>0.997909699</v>
      </c>
      <c r="W575" s="10">
        <v>0.099</v>
      </c>
      <c r="X575" s="9">
        <v>1994.0</v>
      </c>
      <c r="Y575" s="10">
        <f t="shared" si="7"/>
        <v>0.27787068</v>
      </c>
      <c r="Z575" s="10">
        <v>0.092</v>
      </c>
      <c r="AA575" s="9">
        <v>4154.0</v>
      </c>
      <c r="AB575" s="10">
        <f t="shared" si="8"/>
        <v>0.5788740245</v>
      </c>
      <c r="AC575" s="10">
        <f t="shared" si="9"/>
        <v>0.1432552954</v>
      </c>
      <c r="AD575" s="10">
        <v>0.113</v>
      </c>
      <c r="AE575" s="9">
        <v>62103.0</v>
      </c>
      <c r="AF575" s="9">
        <v>2210.0</v>
      </c>
      <c r="AG575" s="9">
        <v>56003.0</v>
      </c>
      <c r="AH575" s="9">
        <v>5363.0</v>
      </c>
      <c r="AI575" s="10">
        <v>0.11800000000000001</v>
      </c>
      <c r="AJ575" s="2">
        <v>267.4841195</v>
      </c>
      <c r="AK575" s="2">
        <v>26.827760890679716</v>
      </c>
      <c r="AL575" s="2" t="s">
        <v>77</v>
      </c>
      <c r="AM575" s="2" t="s">
        <v>67</v>
      </c>
    </row>
    <row r="576" ht="15.75" hidden="1" customHeight="1">
      <c r="A576" s="2" t="s">
        <v>663</v>
      </c>
      <c r="B576" s="2">
        <v>34.5</v>
      </c>
      <c r="C576" s="2">
        <v>35.7</v>
      </c>
      <c r="D576" s="2">
        <v>34.2</v>
      </c>
      <c r="E576" s="2">
        <v>6417.0</v>
      </c>
      <c r="F576" s="2">
        <v>3187.0</v>
      </c>
      <c r="G576" s="2">
        <v>3230.0</v>
      </c>
      <c r="H576" s="10">
        <f t="shared" si="2"/>
        <v>0.4966495247</v>
      </c>
      <c r="I576" s="10">
        <f t="shared" si="3"/>
        <v>0.5033504753</v>
      </c>
      <c r="J576" s="9">
        <v>2803.0</v>
      </c>
      <c r="K576" s="10">
        <f t="shared" si="4"/>
        <v>0.4368084775</v>
      </c>
      <c r="L576" s="9">
        <v>2028.0</v>
      </c>
      <c r="M576" s="9">
        <v>354.0</v>
      </c>
      <c r="N576" s="9">
        <v>24.0</v>
      </c>
      <c r="O576" s="10">
        <f t="shared" ref="O576:Q576" si="582">L576/$J576</f>
        <v>0.7235105244</v>
      </c>
      <c r="P576" s="10">
        <f t="shared" si="582"/>
        <v>0.1262932572</v>
      </c>
      <c r="Q576" s="10">
        <f t="shared" si="582"/>
        <v>0.008562254727</v>
      </c>
      <c r="R576" s="10">
        <v>0.54</v>
      </c>
      <c r="S576" s="10">
        <v>0.568</v>
      </c>
      <c r="T576" s="10">
        <v>0.512</v>
      </c>
      <c r="U576" s="9">
        <v>6360.0</v>
      </c>
      <c r="V576" s="10">
        <f t="shared" si="6"/>
        <v>0.9911173446</v>
      </c>
      <c r="W576" s="10">
        <v>0.017</v>
      </c>
      <c r="X576" s="9">
        <v>2064.0</v>
      </c>
      <c r="Y576" s="10">
        <f t="shared" si="7"/>
        <v>0.3216456288</v>
      </c>
      <c r="Z576" s="10">
        <v>0.0</v>
      </c>
      <c r="AA576" s="9">
        <v>3844.0</v>
      </c>
      <c r="AB576" s="10">
        <f t="shared" si="8"/>
        <v>0.5990338164</v>
      </c>
      <c r="AC576" s="10">
        <f t="shared" si="9"/>
        <v>0.07932055478</v>
      </c>
      <c r="AD576" s="10">
        <v>0.025</v>
      </c>
      <c r="AE576" s="9">
        <v>105268.0</v>
      </c>
      <c r="AF576" s="9">
        <v>2188.0</v>
      </c>
      <c r="AG576" s="9">
        <v>91952.0</v>
      </c>
      <c r="AH576" s="9">
        <v>4405.0</v>
      </c>
      <c r="AI576" s="10">
        <v>0.046</v>
      </c>
      <c r="AJ576" s="2">
        <v>12.16415306</v>
      </c>
      <c r="AK576" s="2">
        <v>527.5336448290301</v>
      </c>
      <c r="AL576" s="2" t="s">
        <v>66</v>
      </c>
      <c r="AM576" s="2" t="s">
        <v>78</v>
      </c>
    </row>
    <row r="577" ht="15.75" hidden="1" customHeight="1">
      <c r="A577" s="2" t="s">
        <v>664</v>
      </c>
      <c r="B577" s="2">
        <v>36.0</v>
      </c>
      <c r="C577" s="2">
        <v>35.7</v>
      </c>
      <c r="D577" s="2">
        <v>38.1</v>
      </c>
      <c r="E577" s="2">
        <v>3364.0</v>
      </c>
      <c r="F577" s="2">
        <v>1731.0</v>
      </c>
      <c r="G577" s="2">
        <v>1633.0</v>
      </c>
      <c r="H577" s="10">
        <f t="shared" si="2"/>
        <v>0.5145659929</v>
      </c>
      <c r="I577" s="10">
        <f t="shared" si="3"/>
        <v>0.4854340071</v>
      </c>
      <c r="J577" s="9">
        <v>1544.0</v>
      </c>
      <c r="K577" s="10">
        <f t="shared" si="4"/>
        <v>0.4589774078</v>
      </c>
      <c r="L577" s="9">
        <v>1359.0</v>
      </c>
      <c r="M577" s="9">
        <v>112.0</v>
      </c>
      <c r="N577" s="9">
        <v>14.0</v>
      </c>
      <c r="O577" s="10">
        <f t="shared" ref="O577:Q577" si="583">L577/$J577</f>
        <v>0.8801813472</v>
      </c>
      <c r="P577" s="10">
        <f t="shared" si="583"/>
        <v>0.0725388601</v>
      </c>
      <c r="Q577" s="10">
        <f t="shared" si="583"/>
        <v>0.009067357513</v>
      </c>
      <c r="R577" s="10">
        <v>0.191</v>
      </c>
      <c r="S577" s="10">
        <v>0.21600000000000003</v>
      </c>
      <c r="T577" s="10">
        <v>0.163</v>
      </c>
      <c r="U577" s="9">
        <v>3259.0</v>
      </c>
      <c r="V577" s="10">
        <f t="shared" si="6"/>
        <v>0.9687871581</v>
      </c>
      <c r="W577" s="10">
        <v>0.094</v>
      </c>
      <c r="X577" s="9">
        <v>600.0</v>
      </c>
      <c r="Y577" s="10">
        <f t="shared" si="7"/>
        <v>0.1783590963</v>
      </c>
      <c r="Z577" s="10">
        <v>0.075</v>
      </c>
      <c r="AA577" s="9">
        <v>2242.0</v>
      </c>
      <c r="AB577" s="10">
        <f t="shared" si="8"/>
        <v>0.6664684899</v>
      </c>
      <c r="AC577" s="10">
        <f t="shared" si="9"/>
        <v>0.1551724138</v>
      </c>
      <c r="AD577" s="10">
        <v>0.094</v>
      </c>
      <c r="AE577" s="9">
        <v>72237.0</v>
      </c>
      <c r="AF577" s="9">
        <v>1358.0</v>
      </c>
      <c r="AG577" s="9">
        <v>59058.0</v>
      </c>
      <c r="AH577" s="9">
        <v>2854.0</v>
      </c>
      <c r="AI577" s="10">
        <v>0.12</v>
      </c>
      <c r="AJ577" s="2">
        <v>2.971929654</v>
      </c>
      <c r="AK577" s="2">
        <v>1131.9245041592092</v>
      </c>
      <c r="AL577" s="2" t="s">
        <v>66</v>
      </c>
      <c r="AM577" s="2" t="s">
        <v>60</v>
      </c>
    </row>
    <row r="578" ht="15.75" hidden="1" customHeight="1">
      <c r="A578" s="2" t="s">
        <v>665</v>
      </c>
      <c r="B578" s="2">
        <v>36.6</v>
      </c>
      <c r="C578" s="2">
        <v>35.7</v>
      </c>
      <c r="D578" s="2">
        <v>37.3</v>
      </c>
      <c r="E578" s="2">
        <v>8915.0</v>
      </c>
      <c r="F578" s="2">
        <v>4469.0</v>
      </c>
      <c r="G578" s="2">
        <v>4446.0</v>
      </c>
      <c r="H578" s="10">
        <f t="shared" si="2"/>
        <v>0.5012899607</v>
      </c>
      <c r="I578" s="10">
        <f t="shared" si="3"/>
        <v>0.4987100393</v>
      </c>
      <c r="J578" s="9">
        <v>4706.0</v>
      </c>
      <c r="K578" s="10">
        <f t="shared" si="4"/>
        <v>0.527874369</v>
      </c>
      <c r="L578" s="9">
        <v>3342.0</v>
      </c>
      <c r="M578" s="9">
        <v>307.0</v>
      </c>
      <c r="N578" s="9">
        <v>257.0</v>
      </c>
      <c r="O578" s="10">
        <f t="shared" ref="O578:Q578" si="584">L578/$J578</f>
        <v>0.7101572461</v>
      </c>
      <c r="P578" s="10">
        <f t="shared" si="584"/>
        <v>0.0652358691</v>
      </c>
      <c r="Q578" s="10">
        <f t="shared" si="584"/>
        <v>0.05461113472</v>
      </c>
      <c r="R578" s="10">
        <v>0.735</v>
      </c>
      <c r="S578" s="10">
        <v>0.774</v>
      </c>
      <c r="T578" s="10">
        <v>0.696</v>
      </c>
      <c r="U578" s="9">
        <v>8783.0</v>
      </c>
      <c r="V578" s="10">
        <f t="shared" si="6"/>
        <v>0.9851934941</v>
      </c>
      <c r="W578" s="10">
        <v>0.057</v>
      </c>
      <c r="X578" s="9">
        <v>2231.0</v>
      </c>
      <c r="Y578" s="10">
        <f t="shared" si="7"/>
        <v>0.2502523836</v>
      </c>
      <c r="Z578" s="10">
        <v>0.073</v>
      </c>
      <c r="AA578" s="9">
        <v>5756.0</v>
      </c>
      <c r="AB578" s="10">
        <f t="shared" si="8"/>
        <v>0.6456533932</v>
      </c>
      <c r="AC578" s="10">
        <f t="shared" si="9"/>
        <v>0.1040942232</v>
      </c>
      <c r="AD578" s="10">
        <v>0.048</v>
      </c>
      <c r="AE578" s="9">
        <v>158675.0</v>
      </c>
      <c r="AF578" s="9">
        <v>3717.0</v>
      </c>
      <c r="AG578" s="9">
        <v>111767.0</v>
      </c>
      <c r="AH578" s="9">
        <v>7026.0</v>
      </c>
      <c r="AI578" s="10">
        <v>0.039</v>
      </c>
      <c r="AJ578" s="2">
        <v>8.402806</v>
      </c>
      <c r="AK578" s="2">
        <v>1060.9551142796822</v>
      </c>
      <c r="AL578" s="2" t="s">
        <v>66</v>
      </c>
      <c r="AM578" s="2" t="s">
        <v>64</v>
      </c>
    </row>
    <row r="579" ht="15.75" hidden="1" customHeight="1">
      <c r="A579" s="2" t="s">
        <v>666</v>
      </c>
      <c r="B579" s="2">
        <v>36.8</v>
      </c>
      <c r="C579" s="2">
        <v>35.7</v>
      </c>
      <c r="D579" s="2">
        <v>38.4</v>
      </c>
      <c r="E579" s="2">
        <v>4229.0</v>
      </c>
      <c r="F579" s="2">
        <v>2121.0</v>
      </c>
      <c r="G579" s="2">
        <v>2108.0</v>
      </c>
      <c r="H579" s="10">
        <f t="shared" si="2"/>
        <v>0.5015370064</v>
      </c>
      <c r="I579" s="10">
        <f t="shared" si="3"/>
        <v>0.4984629936</v>
      </c>
      <c r="J579" s="9">
        <v>1882.0</v>
      </c>
      <c r="K579" s="10">
        <f t="shared" si="4"/>
        <v>0.4450224639</v>
      </c>
      <c r="L579" s="9">
        <v>1462.0</v>
      </c>
      <c r="M579" s="9">
        <v>148.0</v>
      </c>
      <c r="N579" s="9">
        <v>87.0</v>
      </c>
      <c r="O579" s="10">
        <f t="shared" ref="O579:Q579" si="585">L579/$J579</f>
        <v>0.7768331562</v>
      </c>
      <c r="P579" s="10">
        <f t="shared" si="585"/>
        <v>0.07863974495</v>
      </c>
      <c r="Q579" s="10">
        <f t="shared" si="585"/>
        <v>0.04622741764</v>
      </c>
      <c r="R579" s="10">
        <v>0.353</v>
      </c>
      <c r="S579" s="10">
        <v>0.353</v>
      </c>
      <c r="T579" s="10">
        <v>0.35200000000000004</v>
      </c>
      <c r="U579" s="9">
        <v>4216.0</v>
      </c>
      <c r="V579" s="10">
        <f t="shared" si="6"/>
        <v>0.9969259872</v>
      </c>
      <c r="W579" s="10">
        <v>0.059000000000000004</v>
      </c>
      <c r="X579" s="9">
        <v>1304.0</v>
      </c>
      <c r="Y579" s="10">
        <f t="shared" si="7"/>
        <v>0.308347127</v>
      </c>
      <c r="Z579" s="10">
        <v>0.054000000000000006</v>
      </c>
      <c r="AA579" s="9">
        <v>2458.0</v>
      </c>
      <c r="AB579" s="10">
        <f t="shared" si="8"/>
        <v>0.5812248759</v>
      </c>
      <c r="AC579" s="10">
        <f t="shared" si="9"/>
        <v>0.1104279972</v>
      </c>
      <c r="AD579" s="10">
        <v>0.067</v>
      </c>
      <c r="AE579" s="9">
        <v>92651.0</v>
      </c>
      <c r="AF579" s="9">
        <v>1390.0</v>
      </c>
      <c r="AG579" s="9">
        <v>82442.0</v>
      </c>
      <c r="AH579" s="9">
        <v>3061.0</v>
      </c>
      <c r="AI579" s="10">
        <v>0.047</v>
      </c>
      <c r="AJ579" s="2">
        <v>6.95815896</v>
      </c>
      <c r="AK579" s="2">
        <v>607.7757096828383</v>
      </c>
      <c r="AL579" s="2" t="s">
        <v>66</v>
      </c>
      <c r="AM579" s="2" t="s">
        <v>95</v>
      </c>
    </row>
    <row r="580" ht="15.75" hidden="1" customHeight="1">
      <c r="A580" s="2" t="s">
        <v>667</v>
      </c>
      <c r="B580" s="2">
        <v>38.2</v>
      </c>
      <c r="C580" s="2">
        <v>35.7</v>
      </c>
      <c r="D580" s="2">
        <v>41.9</v>
      </c>
      <c r="E580" s="2">
        <v>2572.0</v>
      </c>
      <c r="F580" s="2">
        <v>1417.0</v>
      </c>
      <c r="G580" s="2">
        <v>1155.0</v>
      </c>
      <c r="H580" s="10">
        <f t="shared" si="2"/>
        <v>0.550933126</v>
      </c>
      <c r="I580" s="10">
        <f t="shared" si="3"/>
        <v>0.449066874</v>
      </c>
      <c r="J580" s="9">
        <v>1179.0</v>
      </c>
      <c r="K580" s="10">
        <f t="shared" si="4"/>
        <v>0.4583981337</v>
      </c>
      <c r="L580" s="9">
        <v>916.0</v>
      </c>
      <c r="M580" s="9">
        <v>200.0</v>
      </c>
      <c r="N580" s="9">
        <v>17.0</v>
      </c>
      <c r="O580" s="10">
        <f t="shared" ref="O580:Q580" si="586">L580/$J580</f>
        <v>0.7769296014</v>
      </c>
      <c r="P580" s="10">
        <f t="shared" si="586"/>
        <v>0.1696352841</v>
      </c>
      <c r="Q580" s="10">
        <f t="shared" si="586"/>
        <v>0.01441899915</v>
      </c>
      <c r="R580" s="10">
        <v>0.147</v>
      </c>
      <c r="S580" s="10">
        <v>0.142</v>
      </c>
      <c r="T580" s="10">
        <v>0.152</v>
      </c>
      <c r="U580" s="9">
        <v>2565.0</v>
      </c>
      <c r="V580" s="10">
        <f t="shared" si="6"/>
        <v>0.9972783826</v>
      </c>
      <c r="W580" s="10">
        <v>0.251</v>
      </c>
      <c r="X580" s="9">
        <v>467.0</v>
      </c>
      <c r="Y580" s="10">
        <f t="shared" si="7"/>
        <v>0.1815707621</v>
      </c>
      <c r="Z580" s="10">
        <v>0.486</v>
      </c>
      <c r="AA580" s="9">
        <v>1777.0</v>
      </c>
      <c r="AB580" s="10">
        <f t="shared" si="8"/>
        <v>0.6909020218</v>
      </c>
      <c r="AC580" s="10">
        <f t="shared" si="9"/>
        <v>0.1275272162</v>
      </c>
      <c r="AD580" s="10">
        <v>0.23</v>
      </c>
      <c r="AE580" s="9">
        <v>49006.0</v>
      </c>
      <c r="AF580" s="9">
        <v>1110.0</v>
      </c>
      <c r="AG580" s="9">
        <v>41833.0</v>
      </c>
      <c r="AH580" s="9">
        <v>2163.0</v>
      </c>
      <c r="AI580" s="10">
        <v>0.11199999999999999</v>
      </c>
      <c r="AJ580" s="2">
        <v>2.536467261</v>
      </c>
      <c r="AK580" s="2">
        <v>1014.0087512842533</v>
      </c>
      <c r="AL580" s="2" t="s">
        <v>66</v>
      </c>
      <c r="AM580" s="2" t="s">
        <v>78</v>
      </c>
    </row>
    <row r="581" ht="15.75" hidden="1" customHeight="1">
      <c r="A581" s="2" t="s">
        <v>668</v>
      </c>
      <c r="B581" s="2">
        <v>37.3</v>
      </c>
      <c r="C581" s="2">
        <v>35.8</v>
      </c>
      <c r="D581" s="2">
        <v>38.5</v>
      </c>
      <c r="E581" s="2">
        <v>6278.0</v>
      </c>
      <c r="F581" s="2">
        <v>3292.0</v>
      </c>
      <c r="G581" s="2">
        <v>2986.0</v>
      </c>
      <c r="H581" s="10">
        <f t="shared" si="2"/>
        <v>0.5243708187</v>
      </c>
      <c r="I581" s="10">
        <f t="shared" si="3"/>
        <v>0.4756291813</v>
      </c>
      <c r="J581" s="9">
        <v>2701.0</v>
      </c>
      <c r="K581" s="10">
        <f t="shared" si="4"/>
        <v>0.4302325581</v>
      </c>
      <c r="L581" s="9">
        <v>2196.0</v>
      </c>
      <c r="M581" s="9">
        <v>349.0</v>
      </c>
      <c r="N581" s="9">
        <v>0.0</v>
      </c>
      <c r="O581" s="10">
        <f t="shared" ref="O581:Q581" si="587">L581/$J581</f>
        <v>0.8130322103</v>
      </c>
      <c r="P581" s="10">
        <f t="shared" si="587"/>
        <v>0.1292114032</v>
      </c>
      <c r="Q581" s="10">
        <f t="shared" si="587"/>
        <v>0</v>
      </c>
      <c r="R581" s="10">
        <v>0.225</v>
      </c>
      <c r="S581" s="10">
        <v>0.22</v>
      </c>
      <c r="T581" s="10">
        <v>0.23</v>
      </c>
      <c r="U581" s="9">
        <v>6246.0</v>
      </c>
      <c r="V581" s="10">
        <f t="shared" si="6"/>
        <v>0.9949028353</v>
      </c>
      <c r="W581" s="10">
        <v>0.18100000000000002</v>
      </c>
      <c r="X581" s="9">
        <v>1880.0</v>
      </c>
      <c r="Y581" s="10">
        <f t="shared" si="7"/>
        <v>0.2994584263</v>
      </c>
      <c r="Z581" s="10">
        <v>0.298</v>
      </c>
      <c r="AA581" s="9">
        <v>3758.0</v>
      </c>
      <c r="AB581" s="10">
        <f t="shared" si="8"/>
        <v>0.5985982797</v>
      </c>
      <c r="AC581" s="10">
        <f t="shared" si="9"/>
        <v>0.101943294</v>
      </c>
      <c r="AD581" s="10">
        <v>0.15</v>
      </c>
      <c r="AE581" s="9">
        <v>89117.0</v>
      </c>
      <c r="AF581" s="9">
        <v>2064.0</v>
      </c>
      <c r="AG581" s="9">
        <v>53365.0</v>
      </c>
      <c r="AH581" s="9">
        <v>4467.0</v>
      </c>
      <c r="AI581" s="10">
        <v>0.057</v>
      </c>
      <c r="AJ581" s="2">
        <v>212.9608729</v>
      </c>
      <c r="AK581" s="2">
        <v>29.479593666710596</v>
      </c>
      <c r="AL581" s="2" t="s">
        <v>77</v>
      </c>
      <c r="AM581" s="2" t="s">
        <v>67</v>
      </c>
    </row>
    <row r="582" ht="15.75" hidden="1" customHeight="1">
      <c r="A582" s="2" t="s">
        <v>669</v>
      </c>
      <c r="B582" s="2">
        <v>37.3</v>
      </c>
      <c r="C582" s="2">
        <v>35.8</v>
      </c>
      <c r="D582" s="2">
        <v>38.3</v>
      </c>
      <c r="E582" s="2">
        <v>7206.0</v>
      </c>
      <c r="F582" s="2">
        <v>3785.0</v>
      </c>
      <c r="G582" s="2">
        <v>3421.0</v>
      </c>
      <c r="H582" s="10">
        <f t="shared" si="2"/>
        <v>0.5252567305</v>
      </c>
      <c r="I582" s="10">
        <f t="shared" si="3"/>
        <v>0.4747432695</v>
      </c>
      <c r="J582" s="9">
        <v>3133.0</v>
      </c>
      <c r="K582" s="10">
        <f t="shared" si="4"/>
        <v>0.4347765751</v>
      </c>
      <c r="L582" s="9">
        <v>2846.0</v>
      </c>
      <c r="M582" s="9">
        <v>127.0</v>
      </c>
      <c r="N582" s="9">
        <v>15.0</v>
      </c>
      <c r="O582" s="10">
        <f t="shared" ref="O582:Q582" si="588">L582/$J582</f>
        <v>0.9083945101</v>
      </c>
      <c r="P582" s="10">
        <f t="shared" si="588"/>
        <v>0.04053622726</v>
      </c>
      <c r="Q582" s="10">
        <f t="shared" si="588"/>
        <v>0.004787743377</v>
      </c>
      <c r="R582" s="10">
        <v>0.153</v>
      </c>
      <c r="S582" s="10">
        <v>0.159</v>
      </c>
      <c r="T582" s="10">
        <v>0.146</v>
      </c>
      <c r="U582" s="9">
        <v>7196.0</v>
      </c>
      <c r="V582" s="10">
        <f t="shared" si="6"/>
        <v>0.9986122676</v>
      </c>
      <c r="W582" s="10">
        <v>0.087</v>
      </c>
      <c r="X582" s="9">
        <v>1952.0</v>
      </c>
      <c r="Y582" s="10">
        <f t="shared" si="7"/>
        <v>0.2708853733</v>
      </c>
      <c r="Z582" s="10">
        <v>0.14300000000000002</v>
      </c>
      <c r="AA582" s="9">
        <v>4619.0</v>
      </c>
      <c r="AB582" s="10">
        <f t="shared" si="8"/>
        <v>0.6409936164</v>
      </c>
      <c r="AC582" s="10">
        <f t="shared" si="9"/>
        <v>0.08812101027</v>
      </c>
      <c r="AD582" s="10">
        <v>0.061</v>
      </c>
      <c r="AE582" s="9">
        <v>75458.0</v>
      </c>
      <c r="AF582" s="9">
        <v>2499.0</v>
      </c>
      <c r="AG582" s="9">
        <v>75413.0</v>
      </c>
      <c r="AH582" s="9">
        <v>5493.0</v>
      </c>
      <c r="AI582" s="10">
        <v>0.11800000000000001</v>
      </c>
      <c r="AJ582" s="2">
        <v>16.46481223</v>
      </c>
      <c r="AK582" s="2">
        <v>437.6606243264762</v>
      </c>
      <c r="AL582" s="2" t="s">
        <v>66</v>
      </c>
      <c r="AM582" s="2" t="s">
        <v>60</v>
      </c>
    </row>
    <row r="583" ht="15.75" hidden="1" customHeight="1">
      <c r="A583" s="2" t="s">
        <v>670</v>
      </c>
      <c r="B583" s="2">
        <v>39.2</v>
      </c>
      <c r="C583" s="2">
        <v>35.8</v>
      </c>
      <c r="D583" s="2">
        <v>41.1</v>
      </c>
      <c r="E583" s="2">
        <v>4724.0</v>
      </c>
      <c r="F583" s="2">
        <v>2347.0</v>
      </c>
      <c r="G583" s="2">
        <v>2377.0</v>
      </c>
      <c r="H583" s="10">
        <f t="shared" si="2"/>
        <v>0.4968247248</v>
      </c>
      <c r="I583" s="10">
        <f t="shared" si="3"/>
        <v>0.5031752752</v>
      </c>
      <c r="J583" s="9">
        <v>2490.0</v>
      </c>
      <c r="K583" s="10">
        <f t="shared" si="4"/>
        <v>0.5270956816</v>
      </c>
      <c r="L583" s="9">
        <v>1942.0</v>
      </c>
      <c r="M583" s="9">
        <v>172.0</v>
      </c>
      <c r="N583" s="9">
        <v>126.0</v>
      </c>
      <c r="O583" s="10">
        <f t="shared" ref="O583:Q583" si="589">L583/$J583</f>
        <v>0.7799196787</v>
      </c>
      <c r="P583" s="10">
        <f t="shared" si="589"/>
        <v>0.06907630522</v>
      </c>
      <c r="Q583" s="10">
        <f t="shared" si="589"/>
        <v>0.05060240964</v>
      </c>
      <c r="R583" s="10">
        <v>0.652</v>
      </c>
      <c r="S583" s="10">
        <v>0.7020000000000001</v>
      </c>
      <c r="T583" s="10">
        <v>0.609</v>
      </c>
      <c r="U583" s="9">
        <v>4724.0</v>
      </c>
      <c r="V583" s="10">
        <f t="shared" si="6"/>
        <v>1</v>
      </c>
      <c r="W583" s="10">
        <v>0.033</v>
      </c>
      <c r="X583" s="9">
        <v>1111.0</v>
      </c>
      <c r="Y583" s="10">
        <f t="shared" si="7"/>
        <v>0.2351820491</v>
      </c>
      <c r="Z583" s="10">
        <v>0.0</v>
      </c>
      <c r="AA583" s="9">
        <v>3140.0</v>
      </c>
      <c r="AB583" s="10">
        <f t="shared" si="8"/>
        <v>0.6646909399</v>
      </c>
      <c r="AC583" s="10">
        <f t="shared" si="9"/>
        <v>0.100127011</v>
      </c>
      <c r="AD583" s="10">
        <v>0.049</v>
      </c>
      <c r="AE583" s="9">
        <v>152919.0</v>
      </c>
      <c r="AF583" s="9">
        <v>1901.0</v>
      </c>
      <c r="AG583" s="9">
        <v>114018.0</v>
      </c>
      <c r="AH583" s="9">
        <v>3706.0</v>
      </c>
      <c r="AI583" s="10">
        <v>0.048</v>
      </c>
      <c r="AJ583" s="2">
        <v>7.6848232</v>
      </c>
      <c r="AK583" s="2">
        <v>614.7181108864027</v>
      </c>
      <c r="AL583" s="2" t="s">
        <v>66</v>
      </c>
      <c r="AM583" s="2" t="s">
        <v>64</v>
      </c>
    </row>
    <row r="584" ht="15.75" hidden="1" customHeight="1">
      <c r="A584" s="2" t="s">
        <v>671</v>
      </c>
      <c r="B584" s="2">
        <v>39.5</v>
      </c>
      <c r="C584" s="2">
        <v>35.8</v>
      </c>
      <c r="D584" s="2">
        <v>42.3</v>
      </c>
      <c r="E584" s="2">
        <v>4098.0</v>
      </c>
      <c r="F584" s="2">
        <v>1886.0</v>
      </c>
      <c r="G584" s="2">
        <v>2212.0</v>
      </c>
      <c r="H584" s="10">
        <f t="shared" si="2"/>
        <v>0.4602244998</v>
      </c>
      <c r="I584" s="10">
        <f t="shared" si="3"/>
        <v>0.5397755002</v>
      </c>
      <c r="J584" s="9">
        <v>2013.0</v>
      </c>
      <c r="K584" s="10">
        <f t="shared" si="4"/>
        <v>0.4912152269</v>
      </c>
      <c r="L584" s="9">
        <v>1588.0</v>
      </c>
      <c r="M584" s="9">
        <v>249.0</v>
      </c>
      <c r="N584" s="9">
        <v>30.0</v>
      </c>
      <c r="O584" s="10">
        <f t="shared" ref="O584:Q584" si="590">L584/$J584</f>
        <v>0.7888723299</v>
      </c>
      <c r="P584" s="10">
        <f t="shared" si="590"/>
        <v>0.1236959762</v>
      </c>
      <c r="Q584" s="10">
        <f t="shared" si="590"/>
        <v>0.01490312966</v>
      </c>
      <c r="R584" s="10">
        <v>0.226</v>
      </c>
      <c r="S584" s="10">
        <v>0.243</v>
      </c>
      <c r="T584" s="10">
        <v>0.213</v>
      </c>
      <c r="U584" s="9">
        <v>4092.0</v>
      </c>
      <c r="V584" s="10">
        <f t="shared" si="6"/>
        <v>0.9985358712</v>
      </c>
      <c r="W584" s="10">
        <v>0.084</v>
      </c>
      <c r="X584" s="9">
        <v>998.0</v>
      </c>
      <c r="Y584" s="10">
        <f t="shared" si="7"/>
        <v>0.2435334309</v>
      </c>
      <c r="Z584" s="10">
        <v>0.076</v>
      </c>
      <c r="AA584" s="9">
        <v>2528.0</v>
      </c>
      <c r="AB584" s="10">
        <f t="shared" si="8"/>
        <v>0.616886286</v>
      </c>
      <c r="AC584" s="10">
        <f t="shared" si="9"/>
        <v>0.1395802831</v>
      </c>
      <c r="AD584" s="10">
        <v>0.087</v>
      </c>
      <c r="AE584" s="9">
        <v>74244.0</v>
      </c>
      <c r="AF584" s="9">
        <v>1610.0</v>
      </c>
      <c r="AG584" s="9">
        <v>55286.0</v>
      </c>
      <c r="AH584" s="9">
        <v>3225.0</v>
      </c>
      <c r="AI584" s="10">
        <v>0.032</v>
      </c>
      <c r="AJ584" s="2">
        <v>10.98087248</v>
      </c>
      <c r="AK584" s="2">
        <v>373.1943893769723</v>
      </c>
      <c r="AL584" s="2" t="s">
        <v>66</v>
      </c>
      <c r="AM584" s="2" t="s">
        <v>64</v>
      </c>
    </row>
    <row r="585" ht="15.75" hidden="1" customHeight="1">
      <c r="A585" s="2" t="s">
        <v>672</v>
      </c>
      <c r="B585" s="2">
        <v>32.8</v>
      </c>
      <c r="C585" s="2">
        <v>35.9</v>
      </c>
      <c r="D585" s="2">
        <v>31.2</v>
      </c>
      <c r="E585" s="2">
        <v>5771.0</v>
      </c>
      <c r="F585" s="2">
        <v>2848.0</v>
      </c>
      <c r="G585" s="2">
        <v>2923.0</v>
      </c>
      <c r="H585" s="10">
        <f t="shared" si="2"/>
        <v>0.4935019927</v>
      </c>
      <c r="I585" s="10">
        <f t="shared" si="3"/>
        <v>0.5064980073</v>
      </c>
      <c r="J585" s="9">
        <v>2925.0</v>
      </c>
      <c r="K585" s="10">
        <f t="shared" si="4"/>
        <v>0.5068445677</v>
      </c>
      <c r="L585" s="9">
        <v>2253.0</v>
      </c>
      <c r="M585" s="9">
        <v>451.0</v>
      </c>
      <c r="N585" s="9">
        <v>62.0</v>
      </c>
      <c r="O585" s="10">
        <f t="shared" ref="O585:Q585" si="591">L585/$J585</f>
        <v>0.7702564103</v>
      </c>
      <c r="P585" s="10">
        <f t="shared" si="591"/>
        <v>0.1541880342</v>
      </c>
      <c r="Q585" s="10">
        <f t="shared" si="591"/>
        <v>0.0211965812</v>
      </c>
      <c r="R585" s="10">
        <v>0.239</v>
      </c>
      <c r="S585" s="10">
        <v>0.203</v>
      </c>
      <c r="T585" s="10">
        <v>0.27699999999999997</v>
      </c>
      <c r="U585" s="9">
        <v>5615.0</v>
      </c>
      <c r="V585" s="10">
        <f t="shared" si="6"/>
        <v>0.9729682897</v>
      </c>
      <c r="W585" s="10">
        <v>0.099</v>
      </c>
      <c r="X585" s="9">
        <v>1264.0</v>
      </c>
      <c r="Y585" s="10">
        <f t="shared" si="7"/>
        <v>0.2190261653</v>
      </c>
      <c r="Z585" s="10">
        <v>0.124</v>
      </c>
      <c r="AA585" s="9">
        <v>4030.0</v>
      </c>
      <c r="AB585" s="10">
        <f t="shared" si="8"/>
        <v>0.6983191821</v>
      </c>
      <c r="AC585" s="10">
        <f t="shared" si="9"/>
        <v>0.08265465257</v>
      </c>
      <c r="AD585" s="10">
        <v>0.09699999999999999</v>
      </c>
      <c r="AE585" s="9">
        <v>62176.0</v>
      </c>
      <c r="AF585" s="9">
        <v>2272.0</v>
      </c>
      <c r="AG585" s="9">
        <v>50452.0</v>
      </c>
      <c r="AH585" s="9">
        <v>4487.0</v>
      </c>
      <c r="AI585" s="10">
        <v>0.115</v>
      </c>
      <c r="AJ585" s="2">
        <v>3.099695575</v>
      </c>
      <c r="AK585" s="2">
        <v>1861.7957345698376</v>
      </c>
      <c r="AL585" s="2" t="s">
        <v>59</v>
      </c>
      <c r="AM585" s="2" t="s">
        <v>95</v>
      </c>
    </row>
    <row r="586" ht="15.75" hidden="1" customHeight="1">
      <c r="A586" s="2" t="s">
        <v>673</v>
      </c>
      <c r="B586" s="2">
        <v>39.0</v>
      </c>
      <c r="C586" s="2">
        <v>35.9</v>
      </c>
      <c r="D586" s="2">
        <v>39.4</v>
      </c>
      <c r="E586" s="2">
        <v>5619.0</v>
      </c>
      <c r="F586" s="2">
        <v>2708.0</v>
      </c>
      <c r="G586" s="2">
        <v>2911.0</v>
      </c>
      <c r="H586" s="10">
        <f t="shared" si="2"/>
        <v>0.4819362876</v>
      </c>
      <c r="I586" s="10">
        <f t="shared" si="3"/>
        <v>0.5180637124</v>
      </c>
      <c r="J586" s="9">
        <v>2149.0</v>
      </c>
      <c r="K586" s="10">
        <f t="shared" si="4"/>
        <v>0.3824523937</v>
      </c>
      <c r="L586" s="9">
        <v>1695.0</v>
      </c>
      <c r="M586" s="9">
        <v>339.0</v>
      </c>
      <c r="N586" s="9">
        <v>0.0</v>
      </c>
      <c r="O586" s="10">
        <f t="shared" ref="O586:Q586" si="592">L586/$J586</f>
        <v>0.7887389483</v>
      </c>
      <c r="P586" s="10">
        <f t="shared" si="592"/>
        <v>0.1577477897</v>
      </c>
      <c r="Q586" s="10">
        <f t="shared" si="592"/>
        <v>0</v>
      </c>
      <c r="R586" s="10">
        <v>0.192</v>
      </c>
      <c r="S586" s="10">
        <v>0.239</v>
      </c>
      <c r="T586" s="10">
        <v>0.152</v>
      </c>
      <c r="U586" s="9">
        <v>4967.0</v>
      </c>
      <c r="V586" s="10">
        <f t="shared" si="6"/>
        <v>0.8839651183</v>
      </c>
      <c r="W586" s="10">
        <v>0.102</v>
      </c>
      <c r="X586" s="9">
        <v>1118.0</v>
      </c>
      <c r="Y586" s="10">
        <f t="shared" si="7"/>
        <v>0.1989677879</v>
      </c>
      <c r="Z586" s="10">
        <v>0.0</v>
      </c>
      <c r="AA586" s="9">
        <v>3240.0</v>
      </c>
      <c r="AB586" s="10">
        <f t="shared" si="8"/>
        <v>0.5766150561</v>
      </c>
      <c r="AC586" s="10">
        <f t="shared" si="9"/>
        <v>0.2244171561</v>
      </c>
      <c r="AD586" s="10">
        <v>0.14</v>
      </c>
      <c r="AE586" s="9">
        <v>59698.0</v>
      </c>
      <c r="AF586" s="9">
        <v>1982.0</v>
      </c>
      <c r="AG586" s="9">
        <v>50781.0</v>
      </c>
      <c r="AH586" s="9">
        <v>4559.0</v>
      </c>
      <c r="AI586" s="10">
        <v>0.098</v>
      </c>
      <c r="AJ586" s="2">
        <v>45.09913921</v>
      </c>
      <c r="AK586" s="2">
        <v>124.59217844127008</v>
      </c>
      <c r="AL586" s="2" t="s">
        <v>77</v>
      </c>
      <c r="AM586" s="2" t="s">
        <v>78</v>
      </c>
    </row>
    <row r="587" ht="15.75" hidden="1" customHeight="1">
      <c r="A587" s="2" t="s">
        <v>674</v>
      </c>
      <c r="B587" s="2">
        <v>36.3</v>
      </c>
      <c r="C587" s="2">
        <v>35.9</v>
      </c>
      <c r="D587" s="2">
        <v>37.2</v>
      </c>
      <c r="E587" s="2">
        <v>4815.0</v>
      </c>
      <c r="F587" s="2">
        <v>2567.0</v>
      </c>
      <c r="G587" s="2">
        <v>2248.0</v>
      </c>
      <c r="H587" s="10">
        <f t="shared" si="2"/>
        <v>0.533125649</v>
      </c>
      <c r="I587" s="10">
        <f t="shared" si="3"/>
        <v>0.466874351</v>
      </c>
      <c r="J587" s="9">
        <v>2559.0</v>
      </c>
      <c r="K587" s="10">
        <f t="shared" si="4"/>
        <v>0.5314641745</v>
      </c>
      <c r="L587" s="9">
        <v>1544.0</v>
      </c>
      <c r="M587" s="9">
        <v>385.0</v>
      </c>
      <c r="N587" s="9">
        <v>288.0</v>
      </c>
      <c r="O587" s="10">
        <f t="shared" ref="O587:Q587" si="593">L587/$J587</f>
        <v>0.6033606878</v>
      </c>
      <c r="P587" s="10">
        <f t="shared" si="593"/>
        <v>0.1504493943</v>
      </c>
      <c r="Q587" s="10">
        <f t="shared" si="593"/>
        <v>0.1125439625</v>
      </c>
      <c r="R587" s="10">
        <v>0.361</v>
      </c>
      <c r="S587" s="10">
        <v>0.31</v>
      </c>
      <c r="T587" s="10">
        <v>0.414</v>
      </c>
      <c r="U587" s="9">
        <v>4786.0</v>
      </c>
      <c r="V587" s="10">
        <f t="shared" si="6"/>
        <v>0.9939771547</v>
      </c>
      <c r="W587" s="10">
        <v>0.171</v>
      </c>
      <c r="X587" s="9">
        <v>1117.0</v>
      </c>
      <c r="Y587" s="10">
        <f t="shared" si="7"/>
        <v>0.2319833853</v>
      </c>
      <c r="Z587" s="10">
        <v>0.298</v>
      </c>
      <c r="AA587" s="9">
        <v>3294.0</v>
      </c>
      <c r="AB587" s="10">
        <f t="shared" si="8"/>
        <v>0.6841121495</v>
      </c>
      <c r="AC587" s="10">
        <f t="shared" si="9"/>
        <v>0.08390446521</v>
      </c>
      <c r="AD587" s="10">
        <v>0.14800000000000002</v>
      </c>
      <c r="AE587" s="9">
        <v>86223.0</v>
      </c>
      <c r="AF587" s="9">
        <v>1726.0</v>
      </c>
      <c r="AG587" s="9">
        <v>68974.0</v>
      </c>
      <c r="AH587" s="9">
        <v>3831.0</v>
      </c>
      <c r="AI587" s="10">
        <v>0.07200000000000001</v>
      </c>
      <c r="AJ587" s="2">
        <v>4.424315524</v>
      </c>
      <c r="AK587" s="2">
        <v>1088.3039362542536</v>
      </c>
      <c r="AL587" s="2" t="s">
        <v>66</v>
      </c>
      <c r="AM587" s="2" t="s">
        <v>64</v>
      </c>
    </row>
    <row r="588" ht="15.75" hidden="1" customHeight="1">
      <c r="A588" s="2" t="s">
        <v>675</v>
      </c>
      <c r="B588" s="2">
        <v>36.6</v>
      </c>
      <c r="C588" s="2">
        <v>35.9</v>
      </c>
      <c r="D588" s="2">
        <v>36.8</v>
      </c>
      <c r="E588" s="2">
        <v>8600.0</v>
      </c>
      <c r="F588" s="2">
        <v>4118.0</v>
      </c>
      <c r="G588" s="2">
        <v>4482.0</v>
      </c>
      <c r="H588" s="10">
        <f t="shared" si="2"/>
        <v>0.4788372093</v>
      </c>
      <c r="I588" s="10">
        <f t="shared" si="3"/>
        <v>0.5211627907</v>
      </c>
      <c r="J588" s="9">
        <v>4181.0</v>
      </c>
      <c r="K588" s="10">
        <f t="shared" si="4"/>
        <v>0.4861627907</v>
      </c>
      <c r="L588" s="9">
        <v>3522.0</v>
      </c>
      <c r="M588" s="9">
        <v>183.0</v>
      </c>
      <c r="N588" s="9">
        <v>191.0</v>
      </c>
      <c r="O588" s="10">
        <f t="shared" ref="O588:Q588" si="594">L588/$J588</f>
        <v>0.8423822052</v>
      </c>
      <c r="P588" s="10">
        <f t="shared" si="594"/>
        <v>0.04376943315</v>
      </c>
      <c r="Q588" s="10">
        <f t="shared" si="594"/>
        <v>0.04568285099</v>
      </c>
      <c r="R588" s="10">
        <v>0.281</v>
      </c>
      <c r="S588" s="10">
        <v>0.267</v>
      </c>
      <c r="T588" s="10">
        <v>0.292</v>
      </c>
      <c r="U588" s="9">
        <v>8600.0</v>
      </c>
      <c r="V588" s="10">
        <f t="shared" si="6"/>
        <v>1</v>
      </c>
      <c r="W588" s="10">
        <v>0.10400000000000001</v>
      </c>
      <c r="X588" s="9">
        <v>2225.0</v>
      </c>
      <c r="Y588" s="10">
        <f t="shared" si="7"/>
        <v>0.2587209302</v>
      </c>
      <c r="Z588" s="10">
        <v>0.09300000000000001</v>
      </c>
      <c r="AA588" s="9">
        <v>5516.0</v>
      </c>
      <c r="AB588" s="10">
        <f t="shared" si="8"/>
        <v>0.6413953488</v>
      </c>
      <c r="AC588" s="10">
        <f t="shared" si="9"/>
        <v>0.09988372093</v>
      </c>
      <c r="AD588" s="10">
        <v>0.111</v>
      </c>
      <c r="AE588" s="9">
        <v>85618.0</v>
      </c>
      <c r="AF588" s="9">
        <v>2967.0</v>
      </c>
      <c r="AG588" s="9">
        <v>83389.0</v>
      </c>
      <c r="AH588" s="9">
        <v>6673.0</v>
      </c>
      <c r="AI588" s="10">
        <v>0.077</v>
      </c>
      <c r="AJ588" s="2">
        <v>12.48753227</v>
      </c>
      <c r="AK588" s="2">
        <v>688.6869089948706</v>
      </c>
      <c r="AL588" s="2" t="s">
        <v>66</v>
      </c>
      <c r="AM588" s="2" t="s">
        <v>64</v>
      </c>
    </row>
    <row r="589" ht="15.75" hidden="1" customHeight="1">
      <c r="A589" s="2" t="s">
        <v>676</v>
      </c>
      <c r="B589" s="2">
        <v>37.5</v>
      </c>
      <c r="C589" s="2">
        <v>35.9</v>
      </c>
      <c r="D589" s="2">
        <v>38.3</v>
      </c>
      <c r="E589" s="2">
        <v>7093.0</v>
      </c>
      <c r="F589" s="2">
        <v>3578.0</v>
      </c>
      <c r="G589" s="2">
        <v>3515.0</v>
      </c>
      <c r="H589" s="10">
        <f t="shared" si="2"/>
        <v>0.5044409982</v>
      </c>
      <c r="I589" s="10">
        <f t="shared" si="3"/>
        <v>0.4955590018</v>
      </c>
      <c r="J589" s="9">
        <v>3583.0</v>
      </c>
      <c r="K589" s="10">
        <f t="shared" si="4"/>
        <v>0.5051459185</v>
      </c>
      <c r="L589" s="9">
        <v>2686.0</v>
      </c>
      <c r="M589" s="9">
        <v>393.0</v>
      </c>
      <c r="N589" s="9">
        <v>97.0</v>
      </c>
      <c r="O589" s="10">
        <f t="shared" ref="O589:Q589" si="595">L589/$J589</f>
        <v>0.7496511303</v>
      </c>
      <c r="P589" s="10">
        <f t="shared" si="595"/>
        <v>0.1096846218</v>
      </c>
      <c r="Q589" s="10">
        <f t="shared" si="595"/>
        <v>0.02707228579</v>
      </c>
      <c r="R589" s="10">
        <v>0.429</v>
      </c>
      <c r="S589" s="10">
        <v>0.428</v>
      </c>
      <c r="T589" s="10">
        <v>0.43</v>
      </c>
      <c r="U589" s="9">
        <v>7074.0</v>
      </c>
      <c r="V589" s="10">
        <f t="shared" si="6"/>
        <v>0.9973213027</v>
      </c>
      <c r="W589" s="10">
        <v>0.052000000000000005</v>
      </c>
      <c r="X589" s="9">
        <v>2168.0</v>
      </c>
      <c r="Y589" s="10">
        <f t="shared" si="7"/>
        <v>0.3056534612</v>
      </c>
      <c r="Z589" s="10">
        <v>0.019</v>
      </c>
      <c r="AA589" s="9">
        <v>4474.0</v>
      </c>
      <c r="AB589" s="10">
        <f t="shared" si="8"/>
        <v>0.6307627238</v>
      </c>
      <c r="AC589" s="10">
        <f t="shared" si="9"/>
        <v>0.06358381503</v>
      </c>
      <c r="AD589" s="10">
        <v>0.07200000000000001</v>
      </c>
      <c r="AE589" s="9">
        <v>117741.0</v>
      </c>
      <c r="AF589" s="9">
        <v>2394.0</v>
      </c>
      <c r="AG589" s="9">
        <v>106570.0</v>
      </c>
      <c r="AH589" s="9">
        <v>5146.0</v>
      </c>
      <c r="AI589" s="10">
        <v>0.054000000000000006</v>
      </c>
      <c r="AJ589" s="2">
        <v>11.23588877</v>
      </c>
      <c r="AK589" s="2">
        <v>631.2807242216941</v>
      </c>
      <c r="AL589" s="2" t="s">
        <v>66</v>
      </c>
      <c r="AM589" s="2" t="s">
        <v>144</v>
      </c>
    </row>
    <row r="590" ht="15.75" hidden="1" customHeight="1">
      <c r="A590" s="2" t="s">
        <v>677</v>
      </c>
      <c r="B590" s="2">
        <v>36.1</v>
      </c>
      <c r="C590" s="2">
        <v>36.0</v>
      </c>
      <c r="D590" s="2">
        <v>36.3</v>
      </c>
      <c r="E590" s="2">
        <v>4667.0</v>
      </c>
      <c r="F590" s="2">
        <v>2451.0</v>
      </c>
      <c r="G590" s="2">
        <v>2216.0</v>
      </c>
      <c r="H590" s="10">
        <f t="shared" si="2"/>
        <v>0.5251767731</v>
      </c>
      <c r="I590" s="10">
        <f t="shared" si="3"/>
        <v>0.4748232269</v>
      </c>
      <c r="J590" s="9">
        <v>2364.0</v>
      </c>
      <c r="K590" s="10">
        <f t="shared" si="4"/>
        <v>0.5065352475</v>
      </c>
      <c r="L590" s="9">
        <v>1491.0</v>
      </c>
      <c r="M590" s="9">
        <v>601.0</v>
      </c>
      <c r="N590" s="9">
        <v>153.0</v>
      </c>
      <c r="O590" s="10">
        <f t="shared" ref="O590:Q590" si="596">L590/$J590</f>
        <v>0.6307106599</v>
      </c>
      <c r="P590" s="10">
        <f t="shared" si="596"/>
        <v>0.2542301184</v>
      </c>
      <c r="Q590" s="10">
        <f t="shared" si="596"/>
        <v>0.06472081218</v>
      </c>
      <c r="R590" s="10">
        <v>0.33299999999999996</v>
      </c>
      <c r="S590" s="10">
        <v>0.368</v>
      </c>
      <c r="T590" s="10">
        <v>0.297</v>
      </c>
      <c r="U590" s="9">
        <v>4667.0</v>
      </c>
      <c r="V590" s="10">
        <f t="shared" si="6"/>
        <v>1</v>
      </c>
      <c r="W590" s="10">
        <v>0.07</v>
      </c>
      <c r="X590" s="9">
        <v>1109.0</v>
      </c>
      <c r="Y590" s="10">
        <f t="shared" si="7"/>
        <v>0.2376258839</v>
      </c>
      <c r="Z590" s="10">
        <v>0.028999999999999998</v>
      </c>
      <c r="AA590" s="9">
        <v>3080.0</v>
      </c>
      <c r="AB590" s="10">
        <f t="shared" si="8"/>
        <v>0.6599528605</v>
      </c>
      <c r="AC590" s="10">
        <f t="shared" si="9"/>
        <v>0.1024212556</v>
      </c>
      <c r="AD590" s="10">
        <v>0.08</v>
      </c>
      <c r="AE590" s="9">
        <v>76089.0</v>
      </c>
      <c r="AF590" s="9">
        <v>1939.0</v>
      </c>
      <c r="AG590" s="9">
        <v>63750.0</v>
      </c>
      <c r="AH590" s="9">
        <v>3640.0</v>
      </c>
      <c r="AI590" s="10">
        <v>0.081</v>
      </c>
      <c r="AJ590" s="2">
        <v>1.827095418</v>
      </c>
      <c r="AK590" s="2">
        <v>2554.327460964603</v>
      </c>
      <c r="AL590" s="2" t="s">
        <v>59</v>
      </c>
      <c r="AM590" s="2" t="s">
        <v>64</v>
      </c>
    </row>
    <row r="591" ht="15.75" hidden="1" customHeight="1">
      <c r="A591" s="2" t="s">
        <v>678</v>
      </c>
      <c r="B591" s="2">
        <v>36.6</v>
      </c>
      <c r="C591" s="2">
        <v>36.0</v>
      </c>
      <c r="D591" s="2">
        <v>38.1</v>
      </c>
      <c r="E591" s="2">
        <v>5059.0</v>
      </c>
      <c r="F591" s="2">
        <v>2564.0</v>
      </c>
      <c r="G591" s="2">
        <v>2495.0</v>
      </c>
      <c r="H591" s="10">
        <f t="shared" si="2"/>
        <v>0.5068195296</v>
      </c>
      <c r="I591" s="10">
        <f t="shared" si="3"/>
        <v>0.4931804704</v>
      </c>
      <c r="J591" s="9">
        <v>2303.0</v>
      </c>
      <c r="K591" s="10">
        <f t="shared" si="4"/>
        <v>0.455228306</v>
      </c>
      <c r="L591" s="9">
        <v>1542.0</v>
      </c>
      <c r="M591" s="9">
        <v>469.0</v>
      </c>
      <c r="N591" s="9">
        <v>96.0</v>
      </c>
      <c r="O591" s="10">
        <f t="shared" ref="O591:Q591" si="597">L591/$J591</f>
        <v>0.6695614416</v>
      </c>
      <c r="P591" s="10">
        <f t="shared" si="597"/>
        <v>0.2036474164</v>
      </c>
      <c r="Q591" s="10">
        <f t="shared" si="597"/>
        <v>0.04168475901</v>
      </c>
      <c r="R591" s="10">
        <v>0.16699999999999998</v>
      </c>
      <c r="S591" s="10">
        <v>0.162</v>
      </c>
      <c r="T591" s="10">
        <v>0.172</v>
      </c>
      <c r="U591" s="9">
        <v>5015.0</v>
      </c>
      <c r="V591" s="10">
        <f t="shared" si="6"/>
        <v>0.991302629</v>
      </c>
      <c r="W591" s="10">
        <v>0.175</v>
      </c>
      <c r="X591" s="9">
        <v>1247.0</v>
      </c>
      <c r="Y591" s="10">
        <f t="shared" si="7"/>
        <v>0.2464914015</v>
      </c>
      <c r="Z591" s="10">
        <v>0.261</v>
      </c>
      <c r="AA591" s="9">
        <v>3141.0</v>
      </c>
      <c r="AB591" s="10">
        <f t="shared" si="8"/>
        <v>0.6208736905</v>
      </c>
      <c r="AC591" s="10">
        <f t="shared" si="9"/>
        <v>0.1326349081</v>
      </c>
      <c r="AD591" s="10">
        <v>0.152</v>
      </c>
      <c r="AE591" s="9">
        <v>61999.0</v>
      </c>
      <c r="AF591" s="9">
        <v>1709.0</v>
      </c>
      <c r="AG591" s="9">
        <v>47474.0</v>
      </c>
      <c r="AH591" s="9">
        <v>3880.0</v>
      </c>
      <c r="AI591" s="10">
        <v>0.07</v>
      </c>
      <c r="AJ591" s="2">
        <v>3.325461531</v>
      </c>
      <c r="AK591" s="2">
        <v>1521.2925943782327</v>
      </c>
      <c r="AL591" s="2" t="s">
        <v>59</v>
      </c>
      <c r="AM591" s="2" t="s">
        <v>64</v>
      </c>
    </row>
    <row r="592" ht="15.75" hidden="1" customHeight="1">
      <c r="A592" s="2" t="s">
        <v>679</v>
      </c>
      <c r="B592" s="2">
        <v>37.0</v>
      </c>
      <c r="C592" s="2">
        <v>36.0</v>
      </c>
      <c r="D592" s="2">
        <v>39.0</v>
      </c>
      <c r="E592" s="2">
        <v>3359.0</v>
      </c>
      <c r="F592" s="2">
        <v>1660.0</v>
      </c>
      <c r="G592" s="2">
        <v>1699.0</v>
      </c>
      <c r="H592" s="10">
        <f t="shared" si="2"/>
        <v>0.4941947008</v>
      </c>
      <c r="I592" s="10">
        <f t="shared" si="3"/>
        <v>0.5058052992</v>
      </c>
      <c r="J592" s="9">
        <v>1572.0</v>
      </c>
      <c r="K592" s="10">
        <f t="shared" si="4"/>
        <v>0.4679964275</v>
      </c>
      <c r="L592" s="9">
        <v>1181.0</v>
      </c>
      <c r="M592" s="9">
        <v>199.0</v>
      </c>
      <c r="N592" s="9">
        <v>77.0</v>
      </c>
      <c r="O592" s="10">
        <f t="shared" ref="O592:Q592" si="598">L592/$J592</f>
        <v>0.7512722646</v>
      </c>
      <c r="P592" s="10">
        <f t="shared" si="598"/>
        <v>0.1265903308</v>
      </c>
      <c r="Q592" s="10">
        <f t="shared" si="598"/>
        <v>0.0489821883</v>
      </c>
      <c r="R592" s="10">
        <v>0.175</v>
      </c>
      <c r="S592" s="10">
        <v>0.19699999999999998</v>
      </c>
      <c r="T592" s="10">
        <v>0.151</v>
      </c>
      <c r="U592" s="9">
        <v>3359.0</v>
      </c>
      <c r="V592" s="10">
        <f t="shared" si="6"/>
        <v>1</v>
      </c>
      <c r="W592" s="10">
        <v>0.092</v>
      </c>
      <c r="X592" s="9">
        <v>794.0</v>
      </c>
      <c r="Y592" s="10">
        <f t="shared" si="7"/>
        <v>0.236379875</v>
      </c>
      <c r="Z592" s="10">
        <v>0.12300000000000001</v>
      </c>
      <c r="AA592" s="9">
        <v>2325.0</v>
      </c>
      <c r="AB592" s="10">
        <f t="shared" si="8"/>
        <v>0.6921702888</v>
      </c>
      <c r="AC592" s="10">
        <f t="shared" si="9"/>
        <v>0.07144983626</v>
      </c>
      <c r="AD592" s="10">
        <v>0.086</v>
      </c>
      <c r="AE592" s="9">
        <v>79245.0</v>
      </c>
      <c r="AF592" s="9">
        <v>1121.0</v>
      </c>
      <c r="AG592" s="9">
        <v>66424.0</v>
      </c>
      <c r="AH592" s="9">
        <v>2683.0</v>
      </c>
      <c r="AI592" s="10">
        <v>0.10099999999999999</v>
      </c>
      <c r="AJ592" s="2">
        <v>1.48581827</v>
      </c>
      <c r="AK592" s="2">
        <v>2260.7071590255787</v>
      </c>
      <c r="AL592" s="2" t="s">
        <v>59</v>
      </c>
      <c r="AM592" s="2" t="s">
        <v>144</v>
      </c>
    </row>
    <row r="593" ht="15.75" hidden="1" customHeight="1">
      <c r="A593" s="2" t="s">
        <v>680</v>
      </c>
      <c r="B593" s="2">
        <v>37.5</v>
      </c>
      <c r="C593" s="2">
        <v>36.0</v>
      </c>
      <c r="D593" s="2">
        <v>38.7</v>
      </c>
      <c r="E593" s="2">
        <v>4467.0</v>
      </c>
      <c r="F593" s="2">
        <v>2130.0</v>
      </c>
      <c r="G593" s="2">
        <v>2337.0</v>
      </c>
      <c r="H593" s="10">
        <f t="shared" si="2"/>
        <v>0.4768300873</v>
      </c>
      <c r="I593" s="10">
        <f t="shared" si="3"/>
        <v>0.5231699127</v>
      </c>
      <c r="J593" s="9">
        <v>1902.0</v>
      </c>
      <c r="K593" s="10">
        <f t="shared" si="4"/>
        <v>0.4257891202</v>
      </c>
      <c r="L593" s="9">
        <v>1360.0</v>
      </c>
      <c r="M593" s="9">
        <v>437.0</v>
      </c>
      <c r="N593" s="9">
        <v>24.0</v>
      </c>
      <c r="O593" s="10">
        <f t="shared" ref="O593:Q593" si="599">L593/$J593</f>
        <v>0.7150368034</v>
      </c>
      <c r="P593" s="10">
        <f t="shared" si="599"/>
        <v>0.2297581493</v>
      </c>
      <c r="Q593" s="10">
        <f t="shared" si="599"/>
        <v>0.01261829653</v>
      </c>
      <c r="R593" s="10">
        <v>0.107</v>
      </c>
      <c r="S593" s="10">
        <v>0.095</v>
      </c>
      <c r="T593" s="10">
        <v>0.11800000000000001</v>
      </c>
      <c r="U593" s="9">
        <v>4309.0</v>
      </c>
      <c r="V593" s="10">
        <f t="shared" si="6"/>
        <v>0.9646295053</v>
      </c>
      <c r="W593" s="10">
        <v>0.159</v>
      </c>
      <c r="X593" s="9">
        <v>849.0</v>
      </c>
      <c r="Y593" s="10">
        <f t="shared" si="7"/>
        <v>0.1900604433</v>
      </c>
      <c r="Z593" s="10">
        <v>0.174</v>
      </c>
      <c r="AA593" s="9">
        <v>2765.0</v>
      </c>
      <c r="AB593" s="10">
        <f t="shared" si="8"/>
        <v>0.6189836579</v>
      </c>
      <c r="AC593" s="10">
        <f t="shared" si="9"/>
        <v>0.1909558988</v>
      </c>
      <c r="AD593" s="10">
        <v>0.182</v>
      </c>
      <c r="AE593" s="9">
        <v>45324.0</v>
      </c>
      <c r="AF593" s="9">
        <v>1874.0</v>
      </c>
      <c r="AG593" s="9">
        <v>36979.0</v>
      </c>
      <c r="AH593" s="9">
        <v>3655.0</v>
      </c>
      <c r="AI593" s="10">
        <v>0.084</v>
      </c>
      <c r="AJ593" s="2">
        <v>2.046976309</v>
      </c>
      <c r="AK593" s="2">
        <v>2182.243136063574</v>
      </c>
      <c r="AL593" s="2" t="s">
        <v>59</v>
      </c>
      <c r="AM593" s="2" t="s">
        <v>144</v>
      </c>
    </row>
    <row r="594" ht="15.75" hidden="1" customHeight="1">
      <c r="A594" s="2" t="s">
        <v>681</v>
      </c>
      <c r="B594" s="2">
        <v>41.4</v>
      </c>
      <c r="C594" s="2">
        <v>36.0</v>
      </c>
      <c r="D594" s="2">
        <v>44.3</v>
      </c>
      <c r="E594" s="2">
        <v>5357.0</v>
      </c>
      <c r="F594" s="2">
        <v>3018.0</v>
      </c>
      <c r="G594" s="2">
        <v>2339.0</v>
      </c>
      <c r="H594" s="10">
        <f t="shared" si="2"/>
        <v>0.5633750233</v>
      </c>
      <c r="I594" s="10">
        <f t="shared" si="3"/>
        <v>0.4366249767</v>
      </c>
      <c r="J594" s="9">
        <v>1998.0</v>
      </c>
      <c r="K594" s="10">
        <f t="shared" si="4"/>
        <v>0.3729699459</v>
      </c>
      <c r="L594" s="9">
        <v>1581.0</v>
      </c>
      <c r="M594" s="9">
        <v>160.0</v>
      </c>
      <c r="N594" s="9">
        <v>42.0</v>
      </c>
      <c r="O594" s="10">
        <f t="shared" ref="O594:Q594" si="600">L594/$J594</f>
        <v>0.7912912913</v>
      </c>
      <c r="P594" s="10">
        <f t="shared" si="600"/>
        <v>0.08008008008</v>
      </c>
      <c r="Q594" s="10">
        <f t="shared" si="600"/>
        <v>0.02102102102</v>
      </c>
      <c r="R594" s="10">
        <v>0.12300000000000001</v>
      </c>
      <c r="S594" s="10">
        <v>0.157</v>
      </c>
      <c r="T594" s="10">
        <v>0.084</v>
      </c>
      <c r="U594" s="9">
        <v>5316.0</v>
      </c>
      <c r="V594" s="10">
        <f t="shared" si="6"/>
        <v>0.9923464626</v>
      </c>
      <c r="W594" s="10">
        <v>0.145</v>
      </c>
      <c r="X594" s="9">
        <v>1242.0</v>
      </c>
      <c r="Y594" s="10">
        <f t="shared" si="7"/>
        <v>0.2318461826</v>
      </c>
      <c r="Z594" s="10">
        <v>0.18100000000000002</v>
      </c>
      <c r="AA594" s="9">
        <v>3217.0</v>
      </c>
      <c r="AB594" s="10">
        <f t="shared" si="8"/>
        <v>0.6005226806</v>
      </c>
      <c r="AC594" s="10">
        <f t="shared" si="9"/>
        <v>0.1676311368</v>
      </c>
      <c r="AD594" s="10">
        <v>0.155</v>
      </c>
      <c r="AE594" s="9">
        <v>56858.0</v>
      </c>
      <c r="AF594" s="9">
        <v>2065.0</v>
      </c>
      <c r="AG594" s="9">
        <v>45777.0</v>
      </c>
      <c r="AH594" s="9">
        <v>4258.0</v>
      </c>
      <c r="AI594" s="10">
        <v>0.111</v>
      </c>
      <c r="AJ594" s="2">
        <v>36.02423774</v>
      </c>
      <c r="AK594" s="2">
        <v>148.7054365636662</v>
      </c>
      <c r="AL594" s="2" t="s">
        <v>77</v>
      </c>
      <c r="AM594" s="2" t="s">
        <v>136</v>
      </c>
    </row>
    <row r="595" ht="15.75" hidden="1" customHeight="1">
      <c r="A595" s="2" t="s">
        <v>682</v>
      </c>
      <c r="B595" s="2">
        <v>35.2</v>
      </c>
      <c r="C595" s="2">
        <v>36.0</v>
      </c>
      <c r="D595" s="2">
        <v>32.9</v>
      </c>
      <c r="E595" s="2">
        <v>5714.0</v>
      </c>
      <c r="F595" s="2">
        <v>4154.0</v>
      </c>
      <c r="G595" s="2">
        <v>1560.0</v>
      </c>
      <c r="H595" s="10">
        <f t="shared" si="2"/>
        <v>0.7269863493</v>
      </c>
      <c r="I595" s="10">
        <f t="shared" si="3"/>
        <v>0.2730136507</v>
      </c>
      <c r="J595" s="9">
        <v>991.0</v>
      </c>
      <c r="K595" s="10">
        <f t="shared" si="4"/>
        <v>0.1734336717</v>
      </c>
      <c r="L595" s="9">
        <v>743.0</v>
      </c>
      <c r="M595" s="9">
        <v>139.0</v>
      </c>
      <c r="N595" s="9">
        <v>12.0</v>
      </c>
      <c r="O595" s="10">
        <f t="shared" ref="O595:Q595" si="601">L595/$J595</f>
        <v>0.7497477296</v>
      </c>
      <c r="P595" s="10">
        <f t="shared" si="601"/>
        <v>0.1402623613</v>
      </c>
      <c r="Q595" s="10">
        <f t="shared" si="601"/>
        <v>0.01210898083</v>
      </c>
      <c r="R595" s="10">
        <v>0.083</v>
      </c>
      <c r="S595" s="10">
        <v>0.057</v>
      </c>
      <c r="T595" s="10">
        <v>0.16399999999999998</v>
      </c>
      <c r="U595" s="9">
        <v>2760.0</v>
      </c>
      <c r="V595" s="10">
        <f t="shared" si="6"/>
        <v>0.4830241512</v>
      </c>
      <c r="W595" s="10">
        <v>0.27399999999999997</v>
      </c>
      <c r="X595" s="9">
        <v>834.0</v>
      </c>
      <c r="Y595" s="10">
        <f t="shared" si="7"/>
        <v>0.1459572979</v>
      </c>
      <c r="Z595" s="10">
        <v>0.294</v>
      </c>
      <c r="AA595" s="9">
        <v>1718.0</v>
      </c>
      <c r="AB595" s="10">
        <f t="shared" si="8"/>
        <v>0.3006650333</v>
      </c>
      <c r="AC595" s="10">
        <f t="shared" si="9"/>
        <v>0.5533776689</v>
      </c>
      <c r="AD595" s="10">
        <v>0.29</v>
      </c>
      <c r="AE595" s="9">
        <v>53053.0</v>
      </c>
      <c r="AF595" s="9">
        <v>913.0</v>
      </c>
      <c r="AG595" s="9">
        <v>41451.0</v>
      </c>
      <c r="AH595" s="9">
        <v>4907.0</v>
      </c>
      <c r="AI595" s="10">
        <v>0.17</v>
      </c>
      <c r="AJ595" s="2">
        <v>8.644521268</v>
      </c>
      <c r="AK595" s="2">
        <v>660.9966963875598</v>
      </c>
      <c r="AL595" s="2" t="s">
        <v>66</v>
      </c>
      <c r="AM595" s="2" t="s">
        <v>144</v>
      </c>
    </row>
    <row r="596" ht="15.75" hidden="1" customHeight="1">
      <c r="A596" s="2" t="s">
        <v>683</v>
      </c>
      <c r="B596" s="2">
        <v>35.3</v>
      </c>
      <c r="C596" s="2">
        <v>36.0</v>
      </c>
      <c r="D596" s="2">
        <v>35.1</v>
      </c>
      <c r="E596" s="2">
        <v>7102.0</v>
      </c>
      <c r="F596" s="2">
        <v>3669.0</v>
      </c>
      <c r="G596" s="2">
        <v>3433.0</v>
      </c>
      <c r="H596" s="10">
        <f t="shared" si="2"/>
        <v>0.516615038</v>
      </c>
      <c r="I596" s="10">
        <f t="shared" si="3"/>
        <v>0.483384962</v>
      </c>
      <c r="J596" s="9">
        <v>3644.0</v>
      </c>
      <c r="K596" s="10">
        <f t="shared" si="4"/>
        <v>0.5130949028</v>
      </c>
      <c r="L596" s="9">
        <v>2853.0</v>
      </c>
      <c r="M596" s="9">
        <v>506.0</v>
      </c>
      <c r="N596" s="9">
        <v>112.0</v>
      </c>
      <c r="O596" s="10">
        <f t="shared" ref="O596:Q596" si="602">L596/$J596</f>
        <v>0.7829308452</v>
      </c>
      <c r="P596" s="10">
        <f t="shared" si="602"/>
        <v>0.1388583974</v>
      </c>
      <c r="Q596" s="10">
        <f t="shared" si="602"/>
        <v>0.03073545554</v>
      </c>
      <c r="R596" s="10">
        <v>0.205</v>
      </c>
      <c r="S596" s="10">
        <v>0.215</v>
      </c>
      <c r="T596" s="10">
        <v>0.19399999999999998</v>
      </c>
      <c r="U596" s="9">
        <v>7089.0</v>
      </c>
      <c r="V596" s="10">
        <f t="shared" si="6"/>
        <v>0.9981695297</v>
      </c>
      <c r="W596" s="10">
        <v>0.14300000000000002</v>
      </c>
      <c r="X596" s="9">
        <v>1894.0</v>
      </c>
      <c r="Y596" s="10">
        <f t="shared" si="7"/>
        <v>0.2666854407</v>
      </c>
      <c r="Z596" s="10">
        <v>0.217</v>
      </c>
      <c r="AA596" s="9">
        <v>4864.0</v>
      </c>
      <c r="AB596" s="10">
        <f t="shared" si="8"/>
        <v>0.6848774993</v>
      </c>
      <c r="AC596" s="10">
        <f t="shared" si="9"/>
        <v>0.04843705998</v>
      </c>
      <c r="AD596" s="10">
        <v>0.11800000000000001</v>
      </c>
      <c r="AE596" s="9">
        <v>85923.0</v>
      </c>
      <c r="AF596" s="9">
        <v>2297.0</v>
      </c>
      <c r="AG596" s="9">
        <v>79223.0</v>
      </c>
      <c r="AH596" s="9">
        <v>5515.0</v>
      </c>
      <c r="AI596" s="10">
        <v>0.099</v>
      </c>
      <c r="AJ596" s="2">
        <v>6.419867752</v>
      </c>
      <c r="AK596" s="2">
        <v>1106.2533177241062</v>
      </c>
      <c r="AL596" s="2" t="s">
        <v>66</v>
      </c>
      <c r="AM596" s="2" t="s">
        <v>64</v>
      </c>
    </row>
    <row r="597" ht="15.75" hidden="1" customHeight="1">
      <c r="A597" s="2" t="s">
        <v>684</v>
      </c>
      <c r="B597" s="2">
        <v>36.4</v>
      </c>
      <c r="C597" s="2">
        <v>36.0</v>
      </c>
      <c r="D597" s="2">
        <v>37.7</v>
      </c>
      <c r="E597" s="2">
        <v>8944.0</v>
      </c>
      <c r="F597" s="2">
        <v>4585.0</v>
      </c>
      <c r="G597" s="2">
        <v>4359.0</v>
      </c>
      <c r="H597" s="10">
        <f t="shared" si="2"/>
        <v>0.5126341682</v>
      </c>
      <c r="I597" s="10">
        <f t="shared" si="3"/>
        <v>0.4873658318</v>
      </c>
      <c r="J597" s="9">
        <v>4062.0</v>
      </c>
      <c r="K597" s="10">
        <f t="shared" si="4"/>
        <v>0.4541592129</v>
      </c>
      <c r="L597" s="9">
        <v>3379.0</v>
      </c>
      <c r="M597" s="9">
        <v>341.0</v>
      </c>
      <c r="N597" s="9">
        <v>14.0</v>
      </c>
      <c r="O597" s="10">
        <f t="shared" ref="O597:Q597" si="603">L597/$J597</f>
        <v>0.8318562285</v>
      </c>
      <c r="P597" s="10">
        <f t="shared" si="603"/>
        <v>0.0839487937</v>
      </c>
      <c r="Q597" s="10">
        <f t="shared" si="603"/>
        <v>0.00344657804</v>
      </c>
      <c r="R597" s="10">
        <v>0.192</v>
      </c>
      <c r="S597" s="10">
        <v>0.201</v>
      </c>
      <c r="T597" s="10">
        <v>0.183</v>
      </c>
      <c r="U597" s="9">
        <v>8914.0</v>
      </c>
      <c r="V597" s="10">
        <f t="shared" si="6"/>
        <v>0.9966457961</v>
      </c>
      <c r="W597" s="10">
        <v>0.076</v>
      </c>
      <c r="X597" s="9">
        <v>2187.0</v>
      </c>
      <c r="Y597" s="10">
        <f t="shared" si="7"/>
        <v>0.2445214669</v>
      </c>
      <c r="Z597" s="10">
        <v>0.085</v>
      </c>
      <c r="AA597" s="9">
        <v>5548.0</v>
      </c>
      <c r="AB597" s="10">
        <f t="shared" si="8"/>
        <v>0.6203041145</v>
      </c>
      <c r="AC597" s="10">
        <f t="shared" si="9"/>
        <v>0.1351744186</v>
      </c>
      <c r="AD597" s="10">
        <v>0.07200000000000001</v>
      </c>
      <c r="AE597" s="9">
        <v>73413.0</v>
      </c>
      <c r="AF597" s="9">
        <v>3173.0</v>
      </c>
      <c r="AG597" s="9">
        <v>68850.0</v>
      </c>
      <c r="AH597" s="9">
        <v>6809.0</v>
      </c>
      <c r="AI597" s="10">
        <v>0.063</v>
      </c>
      <c r="AJ597" s="2">
        <v>12.79501062</v>
      </c>
      <c r="AK597" s="2">
        <v>699.0224756843539</v>
      </c>
      <c r="AL597" s="2" t="s">
        <v>66</v>
      </c>
      <c r="AM597" s="2" t="s">
        <v>81</v>
      </c>
    </row>
    <row r="598" ht="15.75" hidden="1" customHeight="1">
      <c r="A598" s="2" t="s">
        <v>685</v>
      </c>
      <c r="B598" s="2">
        <v>39.6</v>
      </c>
      <c r="C598" s="2">
        <v>36.0</v>
      </c>
      <c r="D598" s="2">
        <v>42.0</v>
      </c>
      <c r="E598" s="2">
        <v>4009.0</v>
      </c>
      <c r="F598" s="2">
        <v>2083.0</v>
      </c>
      <c r="G598" s="2">
        <v>1926.0</v>
      </c>
      <c r="H598" s="10">
        <f t="shared" si="2"/>
        <v>0.5195809429</v>
      </c>
      <c r="I598" s="10">
        <f t="shared" si="3"/>
        <v>0.4804190571</v>
      </c>
      <c r="J598" s="9">
        <v>2180.0</v>
      </c>
      <c r="K598" s="10">
        <f t="shared" si="4"/>
        <v>0.5437765029</v>
      </c>
      <c r="L598" s="9">
        <v>1797.0</v>
      </c>
      <c r="M598" s="9">
        <v>71.0</v>
      </c>
      <c r="N598" s="9">
        <v>77.0</v>
      </c>
      <c r="O598" s="10">
        <f t="shared" ref="O598:Q598" si="604">L598/$J598</f>
        <v>0.8243119266</v>
      </c>
      <c r="P598" s="10">
        <f t="shared" si="604"/>
        <v>0.03256880734</v>
      </c>
      <c r="Q598" s="10">
        <f t="shared" si="604"/>
        <v>0.03532110092</v>
      </c>
      <c r="R598" s="10">
        <v>0.501</v>
      </c>
      <c r="S598" s="10">
        <v>0.506</v>
      </c>
      <c r="T598" s="10">
        <v>0.49700000000000005</v>
      </c>
      <c r="U598" s="9">
        <v>3985.0</v>
      </c>
      <c r="V598" s="10">
        <f t="shared" si="6"/>
        <v>0.9940134697</v>
      </c>
      <c r="W598" s="10">
        <v>0.079</v>
      </c>
      <c r="X598" s="9">
        <v>823.0</v>
      </c>
      <c r="Y598" s="10">
        <f t="shared" si="7"/>
        <v>0.2052881018</v>
      </c>
      <c r="Z598" s="10">
        <v>0.087</v>
      </c>
      <c r="AA598" s="9">
        <v>2673.0</v>
      </c>
      <c r="AB598" s="10">
        <f t="shared" si="8"/>
        <v>0.6667498129</v>
      </c>
      <c r="AC598" s="10">
        <f t="shared" si="9"/>
        <v>0.1279620853</v>
      </c>
      <c r="AD598" s="10">
        <v>0.079</v>
      </c>
      <c r="AE598" s="9">
        <v>111439.0</v>
      </c>
      <c r="AF598" s="9">
        <v>1607.0</v>
      </c>
      <c r="AG598" s="9">
        <v>92969.0</v>
      </c>
      <c r="AH598" s="9">
        <v>3281.0</v>
      </c>
      <c r="AI598" s="10">
        <v>0.040999999999999995</v>
      </c>
      <c r="AJ598" s="2">
        <v>6.514241857</v>
      </c>
      <c r="AK598" s="2">
        <v>615.4208099737738</v>
      </c>
      <c r="AL598" s="2" t="s">
        <v>66</v>
      </c>
      <c r="AM598" s="2" t="s">
        <v>60</v>
      </c>
    </row>
    <row r="599" ht="15.75" hidden="1" customHeight="1">
      <c r="A599" s="2" t="s">
        <v>686</v>
      </c>
      <c r="B599" s="2">
        <v>40.2</v>
      </c>
      <c r="C599" s="2">
        <v>36.0</v>
      </c>
      <c r="D599" s="2">
        <v>44.4</v>
      </c>
      <c r="E599" s="2">
        <v>4380.0</v>
      </c>
      <c r="F599" s="2">
        <v>2265.0</v>
      </c>
      <c r="G599" s="2">
        <v>2115.0</v>
      </c>
      <c r="H599" s="10">
        <f t="shared" si="2"/>
        <v>0.5171232877</v>
      </c>
      <c r="I599" s="10">
        <f t="shared" si="3"/>
        <v>0.4828767123</v>
      </c>
      <c r="J599" s="9">
        <v>1897.0</v>
      </c>
      <c r="K599" s="10">
        <f t="shared" si="4"/>
        <v>0.4331050228</v>
      </c>
      <c r="L599" s="9">
        <v>1503.0</v>
      </c>
      <c r="M599" s="9">
        <v>103.0</v>
      </c>
      <c r="N599" s="9">
        <v>37.0</v>
      </c>
      <c r="O599" s="10">
        <f t="shared" ref="O599:Q599" si="605">L599/$J599</f>
        <v>0.7923036373</v>
      </c>
      <c r="P599" s="10">
        <f t="shared" si="605"/>
        <v>0.05429625725</v>
      </c>
      <c r="Q599" s="10">
        <f t="shared" si="605"/>
        <v>0.01950448076</v>
      </c>
      <c r="R599" s="10">
        <v>0.222</v>
      </c>
      <c r="S599" s="10">
        <v>0.249</v>
      </c>
      <c r="T599" s="10">
        <v>0.198</v>
      </c>
      <c r="U599" s="9">
        <v>4294.0</v>
      </c>
      <c r="V599" s="10">
        <f t="shared" si="6"/>
        <v>0.9803652968</v>
      </c>
      <c r="W599" s="10">
        <v>0.11900000000000001</v>
      </c>
      <c r="X599" s="9">
        <v>1106.0</v>
      </c>
      <c r="Y599" s="10">
        <f t="shared" si="7"/>
        <v>0.2525114155</v>
      </c>
      <c r="Z599" s="10">
        <v>0.187</v>
      </c>
      <c r="AA599" s="9">
        <v>2454.0</v>
      </c>
      <c r="AB599" s="10">
        <f t="shared" si="8"/>
        <v>0.5602739726</v>
      </c>
      <c r="AC599" s="10">
        <f t="shared" si="9"/>
        <v>0.1872146119</v>
      </c>
      <c r="AD599" s="10">
        <v>0.10300000000000001</v>
      </c>
      <c r="AE599" s="9">
        <v>60541.0</v>
      </c>
      <c r="AF599" s="9">
        <v>1536.0</v>
      </c>
      <c r="AG599" s="9">
        <v>49688.0</v>
      </c>
      <c r="AH599" s="9">
        <v>3429.0</v>
      </c>
      <c r="AI599" s="10">
        <v>0.095</v>
      </c>
      <c r="AJ599" s="2">
        <v>9.513270316</v>
      </c>
      <c r="AK599" s="2">
        <v>460.4094968933499</v>
      </c>
      <c r="AL599" s="2" t="s">
        <v>66</v>
      </c>
      <c r="AM599" s="2" t="s">
        <v>203</v>
      </c>
    </row>
    <row r="600" ht="15.75" hidden="1" customHeight="1">
      <c r="A600" s="2" t="s">
        <v>687</v>
      </c>
      <c r="B600" s="2">
        <v>42.5</v>
      </c>
      <c r="C600" s="2">
        <v>36.0</v>
      </c>
      <c r="D600" s="2">
        <v>47.0</v>
      </c>
      <c r="E600" s="2">
        <v>2730.0</v>
      </c>
      <c r="F600" s="2">
        <v>1281.0</v>
      </c>
      <c r="G600" s="2">
        <v>1449.0</v>
      </c>
      <c r="H600" s="10">
        <f t="shared" si="2"/>
        <v>0.4692307692</v>
      </c>
      <c r="I600" s="10">
        <f t="shared" si="3"/>
        <v>0.5307692308</v>
      </c>
      <c r="J600" s="9">
        <v>1068.0</v>
      </c>
      <c r="K600" s="10">
        <f t="shared" si="4"/>
        <v>0.3912087912</v>
      </c>
      <c r="L600" s="9">
        <v>817.0</v>
      </c>
      <c r="M600" s="9">
        <v>54.0</v>
      </c>
      <c r="N600" s="9">
        <v>0.0</v>
      </c>
      <c r="O600" s="10">
        <f t="shared" ref="O600:Q600" si="606">L600/$J600</f>
        <v>0.7649812734</v>
      </c>
      <c r="P600" s="10">
        <f t="shared" si="606"/>
        <v>0.05056179775</v>
      </c>
      <c r="Q600" s="10">
        <f t="shared" si="606"/>
        <v>0</v>
      </c>
      <c r="R600" s="10">
        <v>0.153</v>
      </c>
      <c r="S600" s="10">
        <v>0.17800000000000002</v>
      </c>
      <c r="T600" s="10">
        <v>0.135</v>
      </c>
      <c r="U600" s="9">
        <v>2596.0</v>
      </c>
      <c r="V600" s="10">
        <f t="shared" si="6"/>
        <v>0.9509157509</v>
      </c>
      <c r="W600" s="10">
        <v>0.247</v>
      </c>
      <c r="X600" s="9">
        <v>670.0</v>
      </c>
      <c r="Y600" s="10">
        <f t="shared" si="7"/>
        <v>0.2454212454</v>
      </c>
      <c r="Z600" s="10">
        <v>0.434</v>
      </c>
      <c r="AA600" s="9">
        <v>1458.0</v>
      </c>
      <c r="AB600" s="10">
        <f t="shared" si="8"/>
        <v>0.5340659341</v>
      </c>
      <c r="AC600" s="10">
        <f t="shared" si="9"/>
        <v>0.2205128205</v>
      </c>
      <c r="AD600" s="10">
        <v>0.20600000000000002</v>
      </c>
      <c r="AE600" s="9">
        <v>44541.0</v>
      </c>
      <c r="AF600" s="9">
        <v>1242.0</v>
      </c>
      <c r="AG600" s="9">
        <v>32849.0</v>
      </c>
      <c r="AH600" s="9">
        <v>2265.0</v>
      </c>
      <c r="AI600" s="10">
        <v>0.064</v>
      </c>
      <c r="AJ600" s="2">
        <v>4.799397248</v>
      </c>
      <c r="AK600" s="2">
        <v>568.8214288028862</v>
      </c>
      <c r="AL600" s="2" t="s">
        <v>66</v>
      </c>
      <c r="AM600" s="2" t="s">
        <v>509</v>
      </c>
    </row>
    <row r="601" ht="15.75" hidden="1" customHeight="1">
      <c r="A601" s="2" t="s">
        <v>688</v>
      </c>
      <c r="B601" s="2">
        <v>35.3</v>
      </c>
      <c r="C601" s="2">
        <v>36.1</v>
      </c>
      <c r="D601" s="2">
        <v>35.0</v>
      </c>
      <c r="E601" s="2">
        <v>5825.0</v>
      </c>
      <c r="F601" s="2">
        <v>2949.0</v>
      </c>
      <c r="G601" s="2">
        <v>2876.0</v>
      </c>
      <c r="H601" s="10">
        <f t="shared" si="2"/>
        <v>0.5062660944</v>
      </c>
      <c r="I601" s="10">
        <f t="shared" si="3"/>
        <v>0.4937339056</v>
      </c>
      <c r="J601" s="9">
        <v>2982.0</v>
      </c>
      <c r="K601" s="10">
        <f t="shared" si="4"/>
        <v>0.5119313305</v>
      </c>
      <c r="L601" s="9">
        <v>2196.0</v>
      </c>
      <c r="M601" s="9">
        <v>552.0</v>
      </c>
      <c r="N601" s="9">
        <v>72.0</v>
      </c>
      <c r="O601" s="10">
        <f t="shared" ref="O601:Q601" si="607">L601/$J601</f>
        <v>0.7364185111</v>
      </c>
      <c r="P601" s="10">
        <f t="shared" si="607"/>
        <v>0.185110664</v>
      </c>
      <c r="Q601" s="10">
        <f t="shared" si="607"/>
        <v>0.02414486922</v>
      </c>
      <c r="R601" s="10">
        <v>0.451</v>
      </c>
      <c r="S601" s="10">
        <v>0.425</v>
      </c>
      <c r="T601" s="10">
        <v>0.478</v>
      </c>
      <c r="U601" s="9">
        <v>5748.0</v>
      </c>
      <c r="V601" s="10">
        <f t="shared" si="6"/>
        <v>0.9867811159</v>
      </c>
      <c r="W601" s="10">
        <v>0.165</v>
      </c>
      <c r="X601" s="9">
        <v>1491.0</v>
      </c>
      <c r="Y601" s="10">
        <f t="shared" si="7"/>
        <v>0.2559656652</v>
      </c>
      <c r="Z601" s="10">
        <v>0.239</v>
      </c>
      <c r="AA601" s="9">
        <v>3861.0</v>
      </c>
      <c r="AB601" s="10">
        <f t="shared" si="8"/>
        <v>0.662832618</v>
      </c>
      <c r="AC601" s="10">
        <f t="shared" si="9"/>
        <v>0.08120171674</v>
      </c>
      <c r="AD601" s="10">
        <v>0.149</v>
      </c>
      <c r="AE601" s="9">
        <v>100747.0</v>
      </c>
      <c r="AF601" s="9">
        <v>2041.0</v>
      </c>
      <c r="AG601" s="9">
        <v>79435.0</v>
      </c>
      <c r="AH601" s="9">
        <v>4402.0</v>
      </c>
      <c r="AI601" s="10">
        <v>0.107</v>
      </c>
      <c r="AJ601" s="2">
        <v>2.935513179</v>
      </c>
      <c r="AK601" s="2">
        <v>1984.3208477722865</v>
      </c>
      <c r="AL601" s="2" t="s">
        <v>59</v>
      </c>
      <c r="AM601" s="2" t="s">
        <v>64</v>
      </c>
    </row>
    <row r="602" ht="15.75" hidden="1" customHeight="1">
      <c r="A602" s="2" t="s">
        <v>689</v>
      </c>
      <c r="B602" s="2">
        <v>35.3</v>
      </c>
      <c r="C602" s="2">
        <v>36.1</v>
      </c>
      <c r="D602" s="2">
        <v>34.6</v>
      </c>
      <c r="E602" s="2">
        <v>5141.0</v>
      </c>
      <c r="F602" s="2">
        <v>2414.0</v>
      </c>
      <c r="G602" s="2">
        <v>2727.0</v>
      </c>
      <c r="H602" s="10">
        <f t="shared" si="2"/>
        <v>0.4695584517</v>
      </c>
      <c r="I602" s="10">
        <f t="shared" si="3"/>
        <v>0.5304415483</v>
      </c>
      <c r="J602" s="9">
        <v>2539.0</v>
      </c>
      <c r="K602" s="10">
        <f t="shared" si="4"/>
        <v>0.4938727874</v>
      </c>
      <c r="L602" s="9">
        <v>1837.0</v>
      </c>
      <c r="M602" s="9">
        <v>355.0</v>
      </c>
      <c r="N602" s="9">
        <v>171.0</v>
      </c>
      <c r="O602" s="10">
        <f t="shared" ref="O602:Q602" si="608">L602/$J602</f>
        <v>0.7235131942</v>
      </c>
      <c r="P602" s="10">
        <f t="shared" si="608"/>
        <v>0.1398188263</v>
      </c>
      <c r="Q602" s="10">
        <f t="shared" si="608"/>
        <v>0.06734935014</v>
      </c>
      <c r="R602" s="10">
        <v>0.502</v>
      </c>
      <c r="S602" s="10">
        <v>0.513</v>
      </c>
      <c r="T602" s="10">
        <v>0.493</v>
      </c>
      <c r="U602" s="9">
        <v>5104.0</v>
      </c>
      <c r="V602" s="10">
        <f t="shared" si="6"/>
        <v>0.9928029566</v>
      </c>
      <c r="W602" s="10">
        <v>0.068</v>
      </c>
      <c r="X602" s="9">
        <v>1539.0</v>
      </c>
      <c r="Y602" s="10">
        <f t="shared" si="7"/>
        <v>0.2993581015</v>
      </c>
      <c r="Z602" s="10">
        <v>0.10099999999999999</v>
      </c>
      <c r="AA602" s="9">
        <v>3360.0</v>
      </c>
      <c r="AB602" s="10">
        <f t="shared" si="8"/>
        <v>0.6535693445</v>
      </c>
      <c r="AC602" s="10">
        <f t="shared" si="9"/>
        <v>0.04707255398</v>
      </c>
      <c r="AD602" s="10">
        <v>0.054000000000000006</v>
      </c>
      <c r="AE602" s="9">
        <v>125768.0</v>
      </c>
      <c r="AF602" s="9">
        <v>1638.0</v>
      </c>
      <c r="AG602" s="9">
        <v>99936.0</v>
      </c>
      <c r="AH602" s="9">
        <v>3714.0</v>
      </c>
      <c r="AI602" s="10">
        <v>0.063</v>
      </c>
      <c r="AJ602" s="2">
        <v>2.194441584</v>
      </c>
      <c r="AK602" s="2">
        <v>2342.7372309583434</v>
      </c>
      <c r="AL602" s="2" t="s">
        <v>59</v>
      </c>
      <c r="AM602" s="2" t="s">
        <v>144</v>
      </c>
    </row>
    <row r="603" ht="15.75" hidden="1" customHeight="1">
      <c r="A603" s="2" t="s">
        <v>690</v>
      </c>
      <c r="B603" s="2">
        <v>36.7</v>
      </c>
      <c r="C603" s="2">
        <v>36.1</v>
      </c>
      <c r="D603" s="2">
        <v>37.2</v>
      </c>
      <c r="E603" s="2">
        <v>7267.0</v>
      </c>
      <c r="F603" s="2">
        <v>3906.0</v>
      </c>
      <c r="G603" s="2">
        <v>3361.0</v>
      </c>
      <c r="H603" s="10">
        <f t="shared" si="2"/>
        <v>0.5374982799</v>
      </c>
      <c r="I603" s="10">
        <f t="shared" si="3"/>
        <v>0.4625017201</v>
      </c>
      <c r="J603" s="9">
        <v>3398.0</v>
      </c>
      <c r="K603" s="10">
        <f t="shared" si="4"/>
        <v>0.4675932297</v>
      </c>
      <c r="L603" s="9">
        <v>2069.0</v>
      </c>
      <c r="M603" s="9">
        <v>473.0</v>
      </c>
      <c r="N603" s="9">
        <v>343.0</v>
      </c>
      <c r="O603" s="10">
        <f t="shared" ref="O603:Q603" si="609">L603/$J603</f>
        <v>0.6088875809</v>
      </c>
      <c r="P603" s="10">
        <f t="shared" si="609"/>
        <v>0.1391995291</v>
      </c>
      <c r="Q603" s="10">
        <f t="shared" si="609"/>
        <v>0.1009417304</v>
      </c>
      <c r="R603" s="10">
        <v>0.198</v>
      </c>
      <c r="S603" s="10">
        <v>0.17800000000000002</v>
      </c>
      <c r="T603" s="10">
        <v>0.22</v>
      </c>
      <c r="U603" s="9">
        <v>7227.0</v>
      </c>
      <c r="V603" s="10">
        <f t="shared" si="6"/>
        <v>0.9944956653</v>
      </c>
      <c r="W603" s="10">
        <v>0.21600000000000003</v>
      </c>
      <c r="X603" s="9">
        <v>1528.0</v>
      </c>
      <c r="Y603" s="10">
        <f t="shared" si="7"/>
        <v>0.2102655841</v>
      </c>
      <c r="Z603" s="10">
        <v>0.221</v>
      </c>
      <c r="AA603" s="9">
        <v>4985.0</v>
      </c>
      <c r="AB603" s="10">
        <f t="shared" si="8"/>
        <v>0.6859777074</v>
      </c>
      <c r="AC603" s="10">
        <f t="shared" si="9"/>
        <v>0.1037567084</v>
      </c>
      <c r="AD603" s="10">
        <v>0.198</v>
      </c>
      <c r="AE603" s="9">
        <v>44869.0</v>
      </c>
      <c r="AF603" s="9">
        <v>3072.0</v>
      </c>
      <c r="AG603" s="9">
        <v>34458.0</v>
      </c>
      <c r="AH603" s="9">
        <v>5923.0</v>
      </c>
      <c r="AI603" s="10">
        <v>0.102</v>
      </c>
      <c r="AJ603" s="2">
        <v>4.036615274</v>
      </c>
      <c r="AK603" s="2">
        <v>1800.270649226107</v>
      </c>
      <c r="AL603" s="2" t="s">
        <v>59</v>
      </c>
      <c r="AM603" s="2" t="s">
        <v>144</v>
      </c>
    </row>
    <row r="604" ht="15.75" hidden="1" customHeight="1">
      <c r="A604" s="2" t="s">
        <v>691</v>
      </c>
      <c r="B604" s="2">
        <v>37.3</v>
      </c>
      <c r="C604" s="2">
        <v>36.1</v>
      </c>
      <c r="D604" s="2">
        <v>38.6</v>
      </c>
      <c r="E604" s="2">
        <v>6303.0</v>
      </c>
      <c r="F604" s="2">
        <v>3102.0</v>
      </c>
      <c r="G604" s="2">
        <v>3201.0</v>
      </c>
      <c r="H604" s="10">
        <f t="shared" si="2"/>
        <v>0.4921465969</v>
      </c>
      <c r="I604" s="10">
        <f t="shared" si="3"/>
        <v>0.5078534031</v>
      </c>
      <c r="J604" s="9">
        <v>3104.0</v>
      </c>
      <c r="K604" s="10">
        <f t="shared" si="4"/>
        <v>0.4924639061</v>
      </c>
      <c r="L604" s="9">
        <v>2149.0</v>
      </c>
      <c r="M604" s="9">
        <v>465.0</v>
      </c>
      <c r="N604" s="9">
        <v>288.0</v>
      </c>
      <c r="O604" s="10">
        <f t="shared" ref="O604:Q604" si="610">L604/$J604</f>
        <v>0.6923324742</v>
      </c>
      <c r="P604" s="10">
        <f t="shared" si="610"/>
        <v>0.149806701</v>
      </c>
      <c r="Q604" s="10">
        <f t="shared" si="610"/>
        <v>0.09278350515</v>
      </c>
      <c r="R604" s="10">
        <v>0.494</v>
      </c>
      <c r="S604" s="10">
        <v>0.505</v>
      </c>
      <c r="T604" s="10">
        <v>0.485</v>
      </c>
      <c r="U604" s="9">
        <v>6246.0</v>
      </c>
      <c r="V604" s="10">
        <f t="shared" si="6"/>
        <v>0.9909566873</v>
      </c>
      <c r="W604" s="10">
        <v>0.15</v>
      </c>
      <c r="X604" s="9">
        <v>1193.0</v>
      </c>
      <c r="Y604" s="10">
        <f t="shared" si="7"/>
        <v>0.1892749484</v>
      </c>
      <c r="Z604" s="10">
        <v>0.18600000000000003</v>
      </c>
      <c r="AA604" s="9">
        <v>4180.0</v>
      </c>
      <c r="AB604" s="10">
        <f t="shared" si="8"/>
        <v>0.6631762653</v>
      </c>
      <c r="AC604" s="10">
        <f t="shared" si="9"/>
        <v>0.1475487863</v>
      </c>
      <c r="AD604" s="10">
        <v>0.166</v>
      </c>
      <c r="AE604" s="9">
        <v>94016.0</v>
      </c>
      <c r="AF604" s="9">
        <v>2615.0</v>
      </c>
      <c r="AG604" s="9">
        <v>75510.0</v>
      </c>
      <c r="AH604" s="9">
        <v>5202.0</v>
      </c>
      <c r="AI604" s="10">
        <v>0.05</v>
      </c>
      <c r="AJ604" s="2">
        <v>3.09459222</v>
      </c>
      <c r="AK604" s="2">
        <v>2036.7788554706572</v>
      </c>
      <c r="AL604" s="2" t="s">
        <v>59</v>
      </c>
      <c r="AM604" s="2" t="s">
        <v>144</v>
      </c>
    </row>
    <row r="605" ht="15.75" hidden="1" customHeight="1">
      <c r="A605" s="2" t="s">
        <v>692</v>
      </c>
      <c r="B605" s="2">
        <v>38.2</v>
      </c>
      <c r="C605" s="2">
        <v>36.1</v>
      </c>
      <c r="D605" s="2">
        <v>39.7</v>
      </c>
      <c r="E605" s="2">
        <v>6004.0</v>
      </c>
      <c r="F605" s="2">
        <v>3125.0</v>
      </c>
      <c r="G605" s="2">
        <v>2879.0</v>
      </c>
      <c r="H605" s="10">
        <f t="shared" si="2"/>
        <v>0.5204863424</v>
      </c>
      <c r="I605" s="10">
        <f t="shared" si="3"/>
        <v>0.4795136576</v>
      </c>
      <c r="J605" s="9">
        <v>3213.0</v>
      </c>
      <c r="K605" s="10">
        <f t="shared" si="4"/>
        <v>0.5351432378</v>
      </c>
      <c r="L605" s="9">
        <v>2176.0</v>
      </c>
      <c r="M605" s="9">
        <v>312.0</v>
      </c>
      <c r="N605" s="9">
        <v>489.0</v>
      </c>
      <c r="O605" s="10">
        <f t="shared" ref="O605:Q605" si="611">L605/$J605</f>
        <v>0.6772486772</v>
      </c>
      <c r="P605" s="10">
        <f t="shared" si="611"/>
        <v>0.09710550887</v>
      </c>
      <c r="Q605" s="10">
        <f t="shared" si="611"/>
        <v>0.152194211</v>
      </c>
      <c r="R605" s="10">
        <v>0.223</v>
      </c>
      <c r="S605" s="10">
        <v>0.214</v>
      </c>
      <c r="T605" s="10">
        <v>0.23199999999999998</v>
      </c>
      <c r="U605" s="9">
        <v>5961.0</v>
      </c>
      <c r="V605" s="10">
        <f t="shared" si="6"/>
        <v>0.9928381079</v>
      </c>
      <c r="W605" s="10">
        <v>0.11900000000000001</v>
      </c>
      <c r="X605" s="9">
        <v>962.0</v>
      </c>
      <c r="Y605" s="10">
        <f t="shared" si="7"/>
        <v>0.1602265157</v>
      </c>
      <c r="Z605" s="10">
        <v>0.09300000000000001</v>
      </c>
      <c r="AA605" s="9">
        <v>4036.0</v>
      </c>
      <c r="AB605" s="10">
        <f t="shared" si="8"/>
        <v>0.672218521</v>
      </c>
      <c r="AC605" s="10">
        <f t="shared" si="9"/>
        <v>0.1675549634</v>
      </c>
      <c r="AD605" s="10">
        <v>0.133</v>
      </c>
      <c r="AE605" s="9">
        <v>56656.0</v>
      </c>
      <c r="AF605" s="9">
        <v>2472.0</v>
      </c>
      <c r="AG605" s="9">
        <v>45709.0</v>
      </c>
      <c r="AH605" s="9">
        <v>5108.0</v>
      </c>
      <c r="AI605" s="10">
        <v>0.10300000000000001</v>
      </c>
      <c r="AJ605" s="2">
        <v>2.491488815</v>
      </c>
      <c r="AK605" s="2">
        <v>2409.804115456164</v>
      </c>
      <c r="AL605" s="2" t="s">
        <v>59</v>
      </c>
      <c r="AM605" s="2" t="s">
        <v>144</v>
      </c>
    </row>
    <row r="606" ht="15.75" hidden="1" customHeight="1">
      <c r="A606" s="2" t="s">
        <v>693</v>
      </c>
      <c r="B606" s="2">
        <v>43.2</v>
      </c>
      <c r="C606" s="2">
        <v>36.1</v>
      </c>
      <c r="D606" s="2">
        <v>47.1</v>
      </c>
      <c r="E606" s="2">
        <v>5236.0</v>
      </c>
      <c r="F606" s="2">
        <v>2354.0</v>
      </c>
      <c r="G606" s="2">
        <v>2882.0</v>
      </c>
      <c r="H606" s="10">
        <f t="shared" si="2"/>
        <v>0.4495798319</v>
      </c>
      <c r="I606" s="10">
        <f t="shared" si="3"/>
        <v>0.5504201681</v>
      </c>
      <c r="J606" s="9">
        <v>2352.0</v>
      </c>
      <c r="K606" s="10">
        <f t="shared" si="4"/>
        <v>0.449197861</v>
      </c>
      <c r="L606" s="9">
        <v>1882.0</v>
      </c>
      <c r="M606" s="9">
        <v>227.0</v>
      </c>
      <c r="N606" s="9">
        <v>115.0</v>
      </c>
      <c r="O606" s="10">
        <f t="shared" ref="O606:Q606" si="612">L606/$J606</f>
        <v>0.800170068</v>
      </c>
      <c r="P606" s="10">
        <f t="shared" si="612"/>
        <v>0.09651360544</v>
      </c>
      <c r="Q606" s="10">
        <f t="shared" si="612"/>
        <v>0.04889455782</v>
      </c>
      <c r="R606" s="10">
        <v>0.23</v>
      </c>
      <c r="S606" s="10">
        <v>0.253</v>
      </c>
      <c r="T606" s="10">
        <v>0.215</v>
      </c>
      <c r="U606" s="9">
        <v>5141.0</v>
      </c>
      <c r="V606" s="10">
        <f t="shared" si="6"/>
        <v>0.9818563789</v>
      </c>
      <c r="W606" s="10">
        <v>0.174</v>
      </c>
      <c r="X606" s="9">
        <v>1107.0</v>
      </c>
      <c r="Y606" s="10">
        <f t="shared" si="7"/>
        <v>0.211420932</v>
      </c>
      <c r="Z606" s="10">
        <v>0.285</v>
      </c>
      <c r="AA606" s="9">
        <v>3236.0</v>
      </c>
      <c r="AB606" s="10">
        <f t="shared" si="8"/>
        <v>0.6180290298</v>
      </c>
      <c r="AC606" s="10">
        <f t="shared" si="9"/>
        <v>0.1705500382</v>
      </c>
      <c r="AD606" s="10">
        <v>0.133</v>
      </c>
      <c r="AE606" s="9">
        <v>55159.0</v>
      </c>
      <c r="AF606" s="9">
        <v>2323.0</v>
      </c>
      <c r="AG606" s="9">
        <v>40681.0</v>
      </c>
      <c r="AH606" s="9">
        <v>4308.0</v>
      </c>
      <c r="AI606" s="10">
        <v>0.11900000000000001</v>
      </c>
      <c r="AJ606" s="2">
        <v>2.076876688</v>
      </c>
      <c r="AK606" s="2">
        <v>2521.0933466840474</v>
      </c>
      <c r="AL606" s="2" t="s">
        <v>59</v>
      </c>
      <c r="AM606" s="2" t="s">
        <v>95</v>
      </c>
    </row>
    <row r="607" ht="15.75" hidden="1" customHeight="1">
      <c r="A607" s="2" t="s">
        <v>694</v>
      </c>
      <c r="B607" s="2">
        <v>35.4</v>
      </c>
      <c r="C607" s="2">
        <v>36.1</v>
      </c>
      <c r="D607" s="2">
        <v>34.5</v>
      </c>
      <c r="E607" s="2">
        <v>3559.0</v>
      </c>
      <c r="F607" s="2">
        <v>1823.0</v>
      </c>
      <c r="G607" s="2">
        <v>1736.0</v>
      </c>
      <c r="H607" s="10">
        <f t="shared" si="2"/>
        <v>0.5122225344</v>
      </c>
      <c r="I607" s="10">
        <f t="shared" si="3"/>
        <v>0.4877774656</v>
      </c>
      <c r="J607" s="9">
        <v>1481.0</v>
      </c>
      <c r="K607" s="10">
        <f t="shared" si="4"/>
        <v>0.4161281259</v>
      </c>
      <c r="L607" s="9">
        <v>1141.0</v>
      </c>
      <c r="M607" s="9">
        <v>137.0</v>
      </c>
      <c r="N607" s="9">
        <v>0.0</v>
      </c>
      <c r="O607" s="10">
        <f t="shared" ref="O607:Q607" si="613">L607/$J607</f>
        <v>0.7704253883</v>
      </c>
      <c r="P607" s="10">
        <f t="shared" si="613"/>
        <v>0.09250506415</v>
      </c>
      <c r="Q607" s="10">
        <f t="shared" si="613"/>
        <v>0</v>
      </c>
      <c r="R607" s="10">
        <v>0.127</v>
      </c>
      <c r="S607" s="10">
        <v>0.10800000000000001</v>
      </c>
      <c r="T607" s="10">
        <v>0.149</v>
      </c>
      <c r="U607" s="9">
        <v>3484.0</v>
      </c>
      <c r="V607" s="10">
        <f t="shared" si="6"/>
        <v>0.9789266648</v>
      </c>
      <c r="W607" s="10">
        <v>0.174</v>
      </c>
      <c r="X607" s="9">
        <v>1010.0</v>
      </c>
      <c r="Y607" s="10">
        <f t="shared" si="7"/>
        <v>0.2837875808</v>
      </c>
      <c r="Z607" s="10">
        <v>0.247</v>
      </c>
      <c r="AA607" s="9">
        <v>2205.0</v>
      </c>
      <c r="AB607" s="10">
        <f t="shared" si="8"/>
        <v>0.6195560551</v>
      </c>
      <c r="AC607" s="10">
        <f t="shared" si="9"/>
        <v>0.09665636415</v>
      </c>
      <c r="AD607" s="10">
        <v>0.156</v>
      </c>
      <c r="AE607" s="9">
        <v>73204.0</v>
      </c>
      <c r="AF607" s="9">
        <v>1196.0</v>
      </c>
      <c r="AG607" s="9">
        <v>62410.0</v>
      </c>
      <c r="AH607" s="9">
        <v>2625.0</v>
      </c>
      <c r="AI607" s="10">
        <v>0.14300000000000002</v>
      </c>
      <c r="AJ607" s="2">
        <v>14.99292865</v>
      </c>
      <c r="AK607" s="2">
        <v>237.37857246455982</v>
      </c>
      <c r="AL607" s="2" t="s">
        <v>77</v>
      </c>
      <c r="AM607" s="2" t="s">
        <v>144</v>
      </c>
    </row>
    <row r="608" ht="15.75" hidden="1" customHeight="1">
      <c r="A608" s="2" t="s">
        <v>695</v>
      </c>
      <c r="B608" s="2">
        <v>41.3</v>
      </c>
      <c r="C608" s="2">
        <v>36.1</v>
      </c>
      <c r="D608" s="2">
        <v>48.2</v>
      </c>
      <c r="E608" s="2">
        <v>7113.0</v>
      </c>
      <c r="F608" s="2">
        <v>3957.0</v>
      </c>
      <c r="G608" s="2">
        <v>3156.0</v>
      </c>
      <c r="H608" s="10">
        <f t="shared" si="2"/>
        <v>0.5563053564</v>
      </c>
      <c r="I608" s="10">
        <f t="shared" si="3"/>
        <v>0.4436946436</v>
      </c>
      <c r="J608" s="9">
        <v>2690.0</v>
      </c>
      <c r="K608" s="10">
        <f t="shared" si="4"/>
        <v>0.3781807957</v>
      </c>
      <c r="L608" s="9">
        <v>2266.0</v>
      </c>
      <c r="M608" s="9">
        <v>116.0</v>
      </c>
      <c r="N608" s="9">
        <v>0.0</v>
      </c>
      <c r="O608" s="10">
        <f t="shared" ref="O608:Q608" si="614">L608/$J608</f>
        <v>0.8423791822</v>
      </c>
      <c r="P608" s="10">
        <f t="shared" si="614"/>
        <v>0.04312267658</v>
      </c>
      <c r="Q608" s="10">
        <f t="shared" si="614"/>
        <v>0</v>
      </c>
      <c r="R608" s="10">
        <v>0.228</v>
      </c>
      <c r="S608" s="10">
        <v>0.239</v>
      </c>
      <c r="T608" s="10">
        <v>0.215</v>
      </c>
      <c r="U608" s="9">
        <v>7063.0</v>
      </c>
      <c r="V608" s="10">
        <f t="shared" si="6"/>
        <v>0.9929706172</v>
      </c>
      <c r="W608" s="10">
        <v>0.258</v>
      </c>
      <c r="X608" s="9">
        <v>1627.0</v>
      </c>
      <c r="Y608" s="10">
        <f t="shared" si="7"/>
        <v>0.228736117</v>
      </c>
      <c r="Z608" s="10">
        <v>0.353</v>
      </c>
      <c r="AA608" s="9">
        <v>4059.0</v>
      </c>
      <c r="AB608" s="10">
        <f t="shared" si="8"/>
        <v>0.5706452973</v>
      </c>
      <c r="AC608" s="10">
        <f t="shared" si="9"/>
        <v>0.2006185857</v>
      </c>
      <c r="AD608" s="10">
        <v>0.248</v>
      </c>
      <c r="AE608" s="9">
        <v>58012.0</v>
      </c>
      <c r="AF608" s="9">
        <v>2707.0</v>
      </c>
      <c r="AG608" s="9">
        <v>38317.0</v>
      </c>
      <c r="AH608" s="9">
        <v>5686.0</v>
      </c>
      <c r="AI608" s="10">
        <v>0.135</v>
      </c>
      <c r="AJ608" s="2">
        <v>502.2400626</v>
      </c>
      <c r="AK608" s="2">
        <v>14.162550002836035</v>
      </c>
      <c r="AL608" s="2" t="s">
        <v>77</v>
      </c>
      <c r="AM608" s="2" t="s">
        <v>203</v>
      </c>
    </row>
    <row r="609" ht="15.75" hidden="1" customHeight="1">
      <c r="A609" s="2" t="s">
        <v>696</v>
      </c>
      <c r="B609" s="2">
        <v>35.4</v>
      </c>
      <c r="C609" s="2">
        <v>36.2</v>
      </c>
      <c r="D609" s="2">
        <v>35.0</v>
      </c>
      <c r="E609" s="2">
        <v>5091.0</v>
      </c>
      <c r="F609" s="2">
        <v>2278.0</v>
      </c>
      <c r="G609" s="2">
        <v>2813.0</v>
      </c>
      <c r="H609" s="10">
        <f t="shared" si="2"/>
        <v>0.4474562954</v>
      </c>
      <c r="I609" s="10">
        <f t="shared" si="3"/>
        <v>0.5525437046</v>
      </c>
      <c r="J609" s="9">
        <v>2573.0</v>
      </c>
      <c r="K609" s="10">
        <f t="shared" si="4"/>
        <v>0.5054016893</v>
      </c>
      <c r="L609" s="9">
        <v>1692.0</v>
      </c>
      <c r="M609" s="9">
        <v>577.0</v>
      </c>
      <c r="N609" s="9">
        <v>240.0</v>
      </c>
      <c r="O609" s="10">
        <f t="shared" ref="O609:Q609" si="615">L609/$J609</f>
        <v>0.6575981345</v>
      </c>
      <c r="P609" s="10">
        <f t="shared" si="615"/>
        <v>0.2242518461</v>
      </c>
      <c r="Q609" s="10">
        <f t="shared" si="615"/>
        <v>0.09327633113</v>
      </c>
      <c r="R609" s="10">
        <v>0.262</v>
      </c>
      <c r="S609" s="10">
        <v>0.237</v>
      </c>
      <c r="T609" s="10">
        <v>0.285</v>
      </c>
      <c r="U609" s="9">
        <v>5091.0</v>
      </c>
      <c r="V609" s="10">
        <f t="shared" si="6"/>
        <v>1</v>
      </c>
      <c r="W609" s="10">
        <v>0.139</v>
      </c>
      <c r="X609" s="9">
        <v>1049.0</v>
      </c>
      <c r="Y609" s="10">
        <f t="shared" si="7"/>
        <v>0.206049892</v>
      </c>
      <c r="Z609" s="10">
        <v>0.218</v>
      </c>
      <c r="AA609" s="9">
        <v>3528.0</v>
      </c>
      <c r="AB609" s="10">
        <f t="shared" si="8"/>
        <v>0.6929876252</v>
      </c>
      <c r="AC609" s="10">
        <f t="shared" si="9"/>
        <v>0.1009624828</v>
      </c>
      <c r="AD609" s="10">
        <v>0.121</v>
      </c>
      <c r="AE609" s="9">
        <v>67043.0</v>
      </c>
      <c r="AF609" s="9">
        <v>2158.0</v>
      </c>
      <c r="AG609" s="9">
        <v>55242.0</v>
      </c>
      <c r="AH609" s="9">
        <v>4096.0</v>
      </c>
      <c r="AI609" s="10">
        <v>0.051</v>
      </c>
      <c r="AJ609" s="2">
        <v>1.909133957</v>
      </c>
      <c r="AK609" s="2">
        <v>2666.6541555836984</v>
      </c>
      <c r="AL609" s="2" t="s">
        <v>59</v>
      </c>
      <c r="AM609" s="2" t="s">
        <v>64</v>
      </c>
    </row>
    <row r="610" ht="15.75" hidden="1" customHeight="1">
      <c r="A610" s="2" t="s">
        <v>697</v>
      </c>
      <c r="B610" s="2">
        <v>35.5</v>
      </c>
      <c r="C610" s="2">
        <v>36.2</v>
      </c>
      <c r="D610" s="2">
        <v>34.8</v>
      </c>
      <c r="E610" s="2">
        <v>6611.0</v>
      </c>
      <c r="F610" s="2">
        <v>3386.0</v>
      </c>
      <c r="G610" s="2">
        <v>3225.0</v>
      </c>
      <c r="H610" s="10">
        <f t="shared" si="2"/>
        <v>0.5121766752</v>
      </c>
      <c r="I610" s="10">
        <f t="shared" si="3"/>
        <v>0.4878233248</v>
      </c>
      <c r="J610" s="9">
        <v>3187.0</v>
      </c>
      <c r="K610" s="10">
        <f t="shared" si="4"/>
        <v>0.482075329</v>
      </c>
      <c r="L610" s="9">
        <v>2562.0</v>
      </c>
      <c r="M610" s="9">
        <v>498.0</v>
      </c>
      <c r="N610" s="9">
        <v>51.0</v>
      </c>
      <c r="O610" s="10">
        <f t="shared" ref="O610:Q610" si="616">L610/$J610</f>
        <v>0.8038908064</v>
      </c>
      <c r="P610" s="10">
        <f t="shared" si="616"/>
        <v>0.1562598055</v>
      </c>
      <c r="Q610" s="10">
        <f t="shared" si="616"/>
        <v>0.0160025102</v>
      </c>
      <c r="R610" s="10">
        <v>0.266</v>
      </c>
      <c r="S610" s="10">
        <v>0.27</v>
      </c>
      <c r="T610" s="10">
        <v>0.262</v>
      </c>
      <c r="U610" s="9">
        <v>6611.0</v>
      </c>
      <c r="V610" s="10">
        <f t="shared" si="6"/>
        <v>1</v>
      </c>
      <c r="W610" s="10">
        <v>0.11900000000000001</v>
      </c>
      <c r="X610" s="9">
        <v>1696.0</v>
      </c>
      <c r="Y610" s="10">
        <f t="shared" si="7"/>
        <v>0.2565421268</v>
      </c>
      <c r="Z610" s="10">
        <v>0.053</v>
      </c>
      <c r="AA610" s="9">
        <v>4361.0</v>
      </c>
      <c r="AB610" s="10">
        <f t="shared" si="8"/>
        <v>0.6596581455</v>
      </c>
      <c r="AC610" s="10">
        <f t="shared" si="9"/>
        <v>0.08379972773</v>
      </c>
      <c r="AD610" s="10">
        <v>0.13699999999999998</v>
      </c>
      <c r="AE610" s="9">
        <v>89678.0</v>
      </c>
      <c r="AF610" s="9">
        <v>1982.0</v>
      </c>
      <c r="AG610" s="9">
        <v>86176.0</v>
      </c>
      <c r="AH610" s="9">
        <v>5134.0</v>
      </c>
      <c r="AI610" s="10">
        <v>0.073</v>
      </c>
      <c r="AJ610" s="2">
        <v>4.34622964</v>
      </c>
      <c r="AK610" s="2">
        <v>1521.0885175409187</v>
      </c>
      <c r="AL610" s="2" t="s">
        <v>59</v>
      </c>
      <c r="AM610" s="2" t="s">
        <v>64</v>
      </c>
    </row>
    <row r="611" ht="15.75" hidden="1" customHeight="1">
      <c r="A611" s="2" t="s">
        <v>698</v>
      </c>
      <c r="B611" s="2">
        <v>36.1</v>
      </c>
      <c r="C611" s="2">
        <v>36.2</v>
      </c>
      <c r="D611" s="2">
        <v>35.8</v>
      </c>
      <c r="E611" s="2">
        <v>3709.0</v>
      </c>
      <c r="F611" s="2">
        <v>1768.0</v>
      </c>
      <c r="G611" s="2">
        <v>1941.0</v>
      </c>
      <c r="H611" s="10">
        <f t="shared" si="2"/>
        <v>0.47667835</v>
      </c>
      <c r="I611" s="10">
        <f t="shared" si="3"/>
        <v>0.52332165</v>
      </c>
      <c r="J611" s="9">
        <v>1436.0</v>
      </c>
      <c r="K611" s="10">
        <f t="shared" si="4"/>
        <v>0.3871663521</v>
      </c>
      <c r="L611" s="9">
        <v>1028.0</v>
      </c>
      <c r="M611" s="9">
        <v>256.0</v>
      </c>
      <c r="N611" s="9">
        <v>109.0</v>
      </c>
      <c r="O611" s="10">
        <f t="shared" ref="O611:Q611" si="617">L611/$J611</f>
        <v>0.7158774373</v>
      </c>
      <c r="P611" s="10">
        <f t="shared" si="617"/>
        <v>0.1782729805</v>
      </c>
      <c r="Q611" s="10">
        <f t="shared" si="617"/>
        <v>0.07590529248</v>
      </c>
      <c r="R611" s="10">
        <v>0.09699999999999999</v>
      </c>
      <c r="S611" s="10">
        <v>0.073</v>
      </c>
      <c r="T611" s="10">
        <v>0.11699999999999999</v>
      </c>
      <c r="U611" s="9">
        <v>3701.0</v>
      </c>
      <c r="V611" s="10">
        <f t="shared" si="6"/>
        <v>0.9978430844</v>
      </c>
      <c r="W611" s="10">
        <v>0.34</v>
      </c>
      <c r="X611" s="9">
        <v>792.0</v>
      </c>
      <c r="Y611" s="10">
        <f t="shared" si="7"/>
        <v>0.2135346455</v>
      </c>
      <c r="Z611" s="10">
        <v>0.5539999999999999</v>
      </c>
      <c r="AA611" s="9">
        <v>2395.0</v>
      </c>
      <c r="AB611" s="10">
        <f t="shared" si="8"/>
        <v>0.6457266109</v>
      </c>
      <c r="AC611" s="10">
        <f t="shared" si="9"/>
        <v>0.1407387436</v>
      </c>
      <c r="AD611" s="10">
        <v>0.312</v>
      </c>
      <c r="AE611" s="9">
        <v>44823.0</v>
      </c>
      <c r="AF611" s="9">
        <v>1533.0</v>
      </c>
      <c r="AG611" s="9">
        <v>36118.0</v>
      </c>
      <c r="AH611" s="9">
        <v>3043.0</v>
      </c>
      <c r="AI611" s="10">
        <v>0.133</v>
      </c>
      <c r="AJ611" s="2">
        <v>2.073737439</v>
      </c>
      <c r="AK611" s="2">
        <v>1788.558151213472</v>
      </c>
      <c r="AL611" s="2" t="s">
        <v>59</v>
      </c>
      <c r="AM611" s="2" t="s">
        <v>60</v>
      </c>
    </row>
    <row r="612" ht="15.75" hidden="1" customHeight="1">
      <c r="A612" s="2" t="s">
        <v>699</v>
      </c>
      <c r="B612" s="2">
        <v>33.9</v>
      </c>
      <c r="C612" s="2">
        <v>36.2</v>
      </c>
      <c r="D612" s="2">
        <v>30.2</v>
      </c>
      <c r="E612" s="2">
        <v>7222.0</v>
      </c>
      <c r="F612" s="2">
        <v>3369.0</v>
      </c>
      <c r="G612" s="2">
        <v>3853.0</v>
      </c>
      <c r="H612" s="10">
        <f t="shared" si="2"/>
        <v>0.4664912767</v>
      </c>
      <c r="I612" s="10">
        <f t="shared" si="3"/>
        <v>0.5335087233</v>
      </c>
      <c r="J612" s="9">
        <v>2893.0</v>
      </c>
      <c r="K612" s="10">
        <f t="shared" si="4"/>
        <v>0.4005815564</v>
      </c>
      <c r="L612" s="9">
        <v>1952.0</v>
      </c>
      <c r="M612" s="9">
        <v>672.0</v>
      </c>
      <c r="N612" s="9">
        <v>0.0</v>
      </c>
      <c r="O612" s="10">
        <f t="shared" ref="O612:Q612" si="618">L612/$J612</f>
        <v>0.674732112</v>
      </c>
      <c r="P612" s="10">
        <f t="shared" si="618"/>
        <v>0.2322848254</v>
      </c>
      <c r="Q612" s="10">
        <f t="shared" si="618"/>
        <v>0</v>
      </c>
      <c r="R612" s="10">
        <v>0.184</v>
      </c>
      <c r="S612" s="10">
        <v>0.209</v>
      </c>
      <c r="T612" s="10">
        <v>0.16</v>
      </c>
      <c r="U612" s="9">
        <v>7137.0</v>
      </c>
      <c r="V612" s="10">
        <f t="shared" si="6"/>
        <v>0.9882304071</v>
      </c>
      <c r="W612" s="10">
        <v>0.223</v>
      </c>
      <c r="X612" s="9">
        <v>2367.0</v>
      </c>
      <c r="Y612" s="10">
        <f t="shared" si="7"/>
        <v>0.3277485461</v>
      </c>
      <c r="Z612" s="10">
        <v>0.32299999999999995</v>
      </c>
      <c r="AA612" s="9">
        <v>3912.0</v>
      </c>
      <c r="AB612" s="10">
        <f t="shared" si="8"/>
        <v>0.5416782055</v>
      </c>
      <c r="AC612" s="10">
        <f t="shared" si="9"/>
        <v>0.1305732484</v>
      </c>
      <c r="AD612" s="10">
        <v>0.18100000000000002</v>
      </c>
      <c r="AE612" s="9">
        <v>71298.0</v>
      </c>
      <c r="AF612" s="9">
        <v>2337.0</v>
      </c>
      <c r="AG612" s="9">
        <v>62590.0</v>
      </c>
      <c r="AH612" s="9">
        <v>5203.0</v>
      </c>
      <c r="AI612" s="10">
        <v>0.122</v>
      </c>
      <c r="AJ612" s="2">
        <v>81.11350569</v>
      </c>
      <c r="AK612" s="2">
        <v>89.03572763333736</v>
      </c>
      <c r="AL612" s="2" t="s">
        <v>77</v>
      </c>
      <c r="AM612" s="2" t="s">
        <v>180</v>
      </c>
    </row>
    <row r="613" ht="15.75" hidden="1" customHeight="1">
      <c r="A613" s="2" t="s">
        <v>700</v>
      </c>
      <c r="B613" s="2">
        <v>36.6</v>
      </c>
      <c r="C613" s="2">
        <v>36.2</v>
      </c>
      <c r="D613" s="2">
        <v>37.4</v>
      </c>
      <c r="E613" s="2">
        <v>2966.0</v>
      </c>
      <c r="F613" s="2">
        <v>1555.0</v>
      </c>
      <c r="G613" s="2">
        <v>1411.0</v>
      </c>
      <c r="H613" s="10">
        <f t="shared" si="2"/>
        <v>0.524275118</v>
      </c>
      <c r="I613" s="10">
        <f t="shared" si="3"/>
        <v>0.475724882</v>
      </c>
      <c r="J613" s="9">
        <v>1187.0</v>
      </c>
      <c r="K613" s="10">
        <f t="shared" si="4"/>
        <v>0.4002022927</v>
      </c>
      <c r="L613" s="9">
        <v>977.0</v>
      </c>
      <c r="M613" s="9">
        <v>37.0</v>
      </c>
      <c r="N613" s="9">
        <v>11.0</v>
      </c>
      <c r="O613" s="10">
        <f t="shared" ref="O613:Q613" si="619">L613/$J613</f>
        <v>0.8230834035</v>
      </c>
      <c r="P613" s="10">
        <f t="shared" si="619"/>
        <v>0.03117101938</v>
      </c>
      <c r="Q613" s="10">
        <f t="shared" si="619"/>
        <v>0.009267059815</v>
      </c>
      <c r="R613" s="10">
        <v>0.129</v>
      </c>
      <c r="S613" s="10">
        <v>0.129</v>
      </c>
      <c r="T613" s="10">
        <v>0.129</v>
      </c>
      <c r="U613" s="9">
        <v>2966.0</v>
      </c>
      <c r="V613" s="10">
        <f t="shared" si="6"/>
        <v>1</v>
      </c>
      <c r="W613" s="10">
        <v>0.149</v>
      </c>
      <c r="X613" s="9">
        <v>852.0</v>
      </c>
      <c r="Y613" s="10">
        <f t="shared" si="7"/>
        <v>0.287255563</v>
      </c>
      <c r="Z613" s="10">
        <v>0.187</v>
      </c>
      <c r="AA613" s="9">
        <v>1580.0</v>
      </c>
      <c r="AB613" s="10">
        <f t="shared" si="8"/>
        <v>0.5327039784</v>
      </c>
      <c r="AC613" s="10">
        <f t="shared" si="9"/>
        <v>0.1800404585</v>
      </c>
      <c r="AD613" s="10">
        <v>0.114</v>
      </c>
      <c r="AE613" s="9">
        <v>75862.0</v>
      </c>
      <c r="AF613" s="9">
        <v>939.0</v>
      </c>
      <c r="AG613" s="9">
        <v>56982.0</v>
      </c>
      <c r="AH613" s="9">
        <v>2246.0</v>
      </c>
      <c r="AI613" s="10">
        <v>0.11699999999999999</v>
      </c>
      <c r="AJ613" s="2">
        <v>926.6737108</v>
      </c>
      <c r="AK613" s="2">
        <v>3.200695094111868</v>
      </c>
      <c r="AL613" s="2" t="s">
        <v>77</v>
      </c>
      <c r="AM613" s="2" t="s">
        <v>109</v>
      </c>
    </row>
    <row r="614" ht="15.75" hidden="1" customHeight="1">
      <c r="A614" s="2" t="s">
        <v>701</v>
      </c>
      <c r="B614" s="2">
        <v>37.9</v>
      </c>
      <c r="C614" s="2">
        <v>36.2</v>
      </c>
      <c r="D614" s="2">
        <v>40.7</v>
      </c>
      <c r="E614" s="2">
        <v>7077.0</v>
      </c>
      <c r="F614" s="2">
        <v>3617.0</v>
      </c>
      <c r="G614" s="2">
        <v>3460.0</v>
      </c>
      <c r="H614" s="10">
        <f t="shared" si="2"/>
        <v>0.5110922707</v>
      </c>
      <c r="I614" s="10">
        <f t="shared" si="3"/>
        <v>0.4889077293</v>
      </c>
      <c r="J614" s="9">
        <v>2966.0</v>
      </c>
      <c r="K614" s="10">
        <f t="shared" si="4"/>
        <v>0.4191041402</v>
      </c>
      <c r="L614" s="9">
        <v>2227.0</v>
      </c>
      <c r="M614" s="9">
        <v>384.0</v>
      </c>
      <c r="N614" s="9">
        <v>24.0</v>
      </c>
      <c r="O614" s="10">
        <f t="shared" ref="O614:Q614" si="620">L614/$J614</f>
        <v>0.750842886</v>
      </c>
      <c r="P614" s="10">
        <f t="shared" si="620"/>
        <v>0.129467296</v>
      </c>
      <c r="Q614" s="10">
        <f t="shared" si="620"/>
        <v>0.008091706001</v>
      </c>
      <c r="R614" s="10">
        <v>0.59</v>
      </c>
      <c r="S614" s="10">
        <v>0.5720000000000001</v>
      </c>
      <c r="T614" s="10">
        <v>0.607</v>
      </c>
      <c r="U614" s="9">
        <v>6828.0</v>
      </c>
      <c r="V614" s="10">
        <f t="shared" si="6"/>
        <v>0.9648155998</v>
      </c>
      <c r="W614" s="10">
        <v>0.111</v>
      </c>
      <c r="X614" s="9">
        <v>1477.0</v>
      </c>
      <c r="Y614" s="10">
        <f t="shared" si="7"/>
        <v>0.2087042532</v>
      </c>
      <c r="Z614" s="10">
        <v>0.055999999999999994</v>
      </c>
      <c r="AA614" s="9">
        <v>4445.0</v>
      </c>
      <c r="AB614" s="10">
        <f t="shared" si="8"/>
        <v>0.628090999</v>
      </c>
      <c r="AC614" s="10">
        <f t="shared" si="9"/>
        <v>0.1632047478</v>
      </c>
      <c r="AD614" s="10">
        <v>0.151</v>
      </c>
      <c r="AE614" s="9">
        <v>109660.0</v>
      </c>
      <c r="AF614" s="9">
        <v>2496.0</v>
      </c>
      <c r="AG614" s="9">
        <v>87989.0</v>
      </c>
      <c r="AH614" s="9">
        <v>5766.0</v>
      </c>
      <c r="AI614" s="10">
        <v>0.149</v>
      </c>
      <c r="AJ614" s="2">
        <v>39.26940046</v>
      </c>
      <c r="AK614" s="2">
        <v>180.21665513352224</v>
      </c>
      <c r="AL614" s="2" t="s">
        <v>77</v>
      </c>
      <c r="AM614" s="2" t="s">
        <v>151</v>
      </c>
    </row>
    <row r="615" ht="15.75" hidden="1" customHeight="1">
      <c r="A615" s="2" t="s">
        <v>702</v>
      </c>
      <c r="B615" s="2">
        <v>36.6</v>
      </c>
      <c r="C615" s="2">
        <v>36.2</v>
      </c>
      <c r="D615" s="2">
        <v>36.9</v>
      </c>
      <c r="E615" s="2">
        <v>7195.0</v>
      </c>
      <c r="F615" s="2">
        <v>3436.0</v>
      </c>
      <c r="G615" s="2">
        <v>3759.0</v>
      </c>
      <c r="H615" s="10">
        <f t="shared" si="2"/>
        <v>0.4775538568</v>
      </c>
      <c r="I615" s="10">
        <f t="shared" si="3"/>
        <v>0.5224461432</v>
      </c>
      <c r="J615" s="9">
        <v>2908.0</v>
      </c>
      <c r="K615" s="10">
        <f t="shared" si="4"/>
        <v>0.4041695622</v>
      </c>
      <c r="L615" s="9">
        <v>2409.0</v>
      </c>
      <c r="M615" s="9">
        <v>215.0</v>
      </c>
      <c r="N615" s="9">
        <v>47.0</v>
      </c>
      <c r="O615" s="10">
        <f t="shared" ref="O615:Q615" si="621">L615/$J615</f>
        <v>0.8284044017</v>
      </c>
      <c r="P615" s="10">
        <f t="shared" si="621"/>
        <v>0.07393397524</v>
      </c>
      <c r="Q615" s="10">
        <f t="shared" si="621"/>
        <v>0.01616231087</v>
      </c>
      <c r="R615" s="10">
        <v>0.18100000000000002</v>
      </c>
      <c r="S615" s="10">
        <v>0.15</v>
      </c>
      <c r="T615" s="10">
        <v>0.21</v>
      </c>
      <c r="U615" s="9">
        <v>7073.0</v>
      </c>
      <c r="V615" s="10">
        <f t="shared" si="6"/>
        <v>0.9830437804</v>
      </c>
      <c r="W615" s="10">
        <v>0.188</v>
      </c>
      <c r="X615" s="9">
        <v>1606.0</v>
      </c>
      <c r="Y615" s="10">
        <f t="shared" si="7"/>
        <v>0.2232105629</v>
      </c>
      <c r="Z615" s="10">
        <v>0.35100000000000003</v>
      </c>
      <c r="AA615" s="9">
        <v>4260.0</v>
      </c>
      <c r="AB615" s="10">
        <f t="shared" si="8"/>
        <v>0.5920778318</v>
      </c>
      <c r="AC615" s="10">
        <f t="shared" si="9"/>
        <v>0.1847116053</v>
      </c>
      <c r="AD615" s="10">
        <v>0.168</v>
      </c>
      <c r="AE615" s="9">
        <v>57348.0</v>
      </c>
      <c r="AF615" s="9">
        <v>2631.0</v>
      </c>
      <c r="AG615" s="9">
        <v>50982.0</v>
      </c>
      <c r="AH615" s="9">
        <v>5561.0</v>
      </c>
      <c r="AI615" s="10">
        <v>0.11599999999999999</v>
      </c>
      <c r="AJ615" s="2">
        <v>12.73920359</v>
      </c>
      <c r="AK615" s="2">
        <v>564.7919784913336</v>
      </c>
      <c r="AL615" s="2" t="s">
        <v>66</v>
      </c>
      <c r="AM615" s="2" t="s">
        <v>67</v>
      </c>
    </row>
    <row r="616" ht="15.75" hidden="1" customHeight="1">
      <c r="A616" s="2" t="s">
        <v>703</v>
      </c>
      <c r="B616" s="2">
        <v>42.0</v>
      </c>
      <c r="C616" s="2">
        <v>36.2</v>
      </c>
      <c r="D616" s="2">
        <v>46.6</v>
      </c>
      <c r="E616" s="2">
        <v>3567.0</v>
      </c>
      <c r="F616" s="2">
        <v>1859.0</v>
      </c>
      <c r="G616" s="2">
        <v>1708.0</v>
      </c>
      <c r="H616" s="10">
        <f t="shared" si="2"/>
        <v>0.5211662461</v>
      </c>
      <c r="I616" s="10">
        <f t="shared" si="3"/>
        <v>0.4788337539</v>
      </c>
      <c r="J616" s="9">
        <v>1878.0</v>
      </c>
      <c r="K616" s="10">
        <f t="shared" si="4"/>
        <v>0.5264928511</v>
      </c>
      <c r="L616" s="9">
        <v>1453.0</v>
      </c>
      <c r="M616" s="9">
        <v>76.0</v>
      </c>
      <c r="N616" s="9">
        <v>108.0</v>
      </c>
      <c r="O616" s="10">
        <f t="shared" ref="O616:Q616" si="622">L616/$J616</f>
        <v>0.7736954207</v>
      </c>
      <c r="P616" s="10">
        <f t="shared" si="622"/>
        <v>0.0404685836</v>
      </c>
      <c r="Q616" s="10">
        <f t="shared" si="622"/>
        <v>0.05750798722</v>
      </c>
      <c r="R616" s="10">
        <v>0.653</v>
      </c>
      <c r="S616" s="10">
        <v>0.6709999999999999</v>
      </c>
      <c r="T616" s="10">
        <v>0.635</v>
      </c>
      <c r="U616" s="9">
        <v>3563.0</v>
      </c>
      <c r="V616" s="10">
        <f t="shared" si="6"/>
        <v>0.9988786095</v>
      </c>
      <c r="W616" s="10">
        <v>0.09</v>
      </c>
      <c r="X616" s="9">
        <v>761.0</v>
      </c>
      <c r="Y616" s="10">
        <f t="shared" si="7"/>
        <v>0.2133445472</v>
      </c>
      <c r="Z616" s="10">
        <v>0.084</v>
      </c>
      <c r="AA616" s="9">
        <v>2164.0</v>
      </c>
      <c r="AB616" s="10">
        <f t="shared" si="8"/>
        <v>0.6066722736</v>
      </c>
      <c r="AC616" s="10">
        <f t="shared" si="9"/>
        <v>0.1799831791</v>
      </c>
      <c r="AD616" s="10">
        <v>0.114</v>
      </c>
      <c r="AE616" s="9">
        <v>113506.0</v>
      </c>
      <c r="AF616" s="9">
        <v>1509.0</v>
      </c>
      <c r="AG616" s="9">
        <v>82371.0</v>
      </c>
      <c r="AH616" s="9">
        <v>2904.0</v>
      </c>
      <c r="AI616" s="10">
        <v>0.053</v>
      </c>
      <c r="AJ616" s="2">
        <v>2.62444009</v>
      </c>
      <c r="AK616" s="2">
        <v>1359.1470476279762</v>
      </c>
      <c r="AL616" s="2" t="s">
        <v>66</v>
      </c>
      <c r="AM616" s="2" t="s">
        <v>78</v>
      </c>
    </row>
    <row r="617" ht="15.75" hidden="1" customHeight="1">
      <c r="A617" s="2" t="s">
        <v>704</v>
      </c>
      <c r="B617" s="2">
        <v>30.2</v>
      </c>
      <c r="C617" s="2">
        <v>36.3</v>
      </c>
      <c r="D617" s="2">
        <v>28.2</v>
      </c>
      <c r="E617" s="2">
        <v>2140.0</v>
      </c>
      <c r="F617" s="2">
        <v>813.0</v>
      </c>
      <c r="G617" s="2">
        <v>1327.0</v>
      </c>
      <c r="H617" s="10">
        <f t="shared" si="2"/>
        <v>0.3799065421</v>
      </c>
      <c r="I617" s="10">
        <f t="shared" si="3"/>
        <v>0.6200934579</v>
      </c>
      <c r="J617" s="9">
        <v>867.0</v>
      </c>
      <c r="K617" s="10">
        <f t="shared" si="4"/>
        <v>0.4051401869</v>
      </c>
      <c r="L617" s="9">
        <v>676.0</v>
      </c>
      <c r="M617" s="9">
        <v>83.0</v>
      </c>
      <c r="N617" s="9">
        <v>21.0</v>
      </c>
      <c r="O617" s="10">
        <f t="shared" ref="O617:Q617" si="623">L617/$J617</f>
        <v>0.7797001153</v>
      </c>
      <c r="P617" s="10">
        <f t="shared" si="623"/>
        <v>0.09573241061</v>
      </c>
      <c r="Q617" s="10">
        <f t="shared" si="623"/>
        <v>0.02422145329</v>
      </c>
      <c r="R617" s="10">
        <v>0.282</v>
      </c>
      <c r="S617" s="10">
        <v>0.34</v>
      </c>
      <c r="T617" s="10">
        <v>0.23600000000000002</v>
      </c>
      <c r="U617" s="9">
        <v>2051.0</v>
      </c>
      <c r="V617" s="10">
        <f t="shared" si="6"/>
        <v>0.958411215</v>
      </c>
      <c r="W617" s="10">
        <v>0.27399999999999997</v>
      </c>
      <c r="X617" s="9">
        <v>466.0</v>
      </c>
      <c r="Y617" s="10">
        <f t="shared" si="7"/>
        <v>0.2177570093</v>
      </c>
      <c r="Z617" s="10">
        <v>0.27899999999999997</v>
      </c>
      <c r="AA617" s="9">
        <v>1360.0</v>
      </c>
      <c r="AB617" s="10">
        <f t="shared" si="8"/>
        <v>0.6355140187</v>
      </c>
      <c r="AC617" s="10">
        <f t="shared" si="9"/>
        <v>0.146728972</v>
      </c>
      <c r="AD617" s="10">
        <v>0.301</v>
      </c>
      <c r="AE617" s="9">
        <v>45420.0</v>
      </c>
      <c r="AF617" s="9">
        <v>925.0</v>
      </c>
      <c r="AG617" s="9">
        <v>33750.0</v>
      </c>
      <c r="AH617" s="9">
        <v>1709.0</v>
      </c>
      <c r="AI617" s="10">
        <v>0.14300000000000002</v>
      </c>
      <c r="AJ617" s="2">
        <v>1.239570152</v>
      </c>
      <c r="AK617" s="2">
        <v>1726.4049126604011</v>
      </c>
      <c r="AL617" s="2" t="s">
        <v>59</v>
      </c>
      <c r="AM617" s="2" t="s">
        <v>78</v>
      </c>
    </row>
    <row r="618" ht="15.75" hidden="1" customHeight="1">
      <c r="A618" s="2" t="s">
        <v>705</v>
      </c>
      <c r="B618" s="2">
        <v>36.2</v>
      </c>
      <c r="C618" s="2">
        <v>36.3</v>
      </c>
      <c r="D618" s="2">
        <v>36.0</v>
      </c>
      <c r="E618" s="2">
        <v>6212.0</v>
      </c>
      <c r="F618" s="2">
        <v>3077.0</v>
      </c>
      <c r="G618" s="2">
        <v>3135.0</v>
      </c>
      <c r="H618" s="10">
        <f t="shared" si="2"/>
        <v>0.4953316162</v>
      </c>
      <c r="I618" s="10">
        <f t="shared" si="3"/>
        <v>0.5046683838</v>
      </c>
      <c r="J618" s="9">
        <v>4235.0</v>
      </c>
      <c r="K618" s="10">
        <f t="shared" si="4"/>
        <v>0.6817450097</v>
      </c>
      <c r="L618" s="9">
        <v>2362.0</v>
      </c>
      <c r="M618" s="9">
        <v>266.0</v>
      </c>
      <c r="N618" s="9">
        <v>770.0</v>
      </c>
      <c r="O618" s="10">
        <f t="shared" ref="O618:Q618" si="624">L618/$J618</f>
        <v>0.5577331759</v>
      </c>
      <c r="P618" s="10">
        <f t="shared" si="624"/>
        <v>0.06280991736</v>
      </c>
      <c r="Q618" s="10">
        <f t="shared" si="624"/>
        <v>0.1818181818</v>
      </c>
      <c r="R618" s="10">
        <v>0.634</v>
      </c>
      <c r="S618" s="10">
        <v>0.5820000000000001</v>
      </c>
      <c r="T618" s="10">
        <v>0.6829999999999999</v>
      </c>
      <c r="U618" s="9">
        <v>6212.0</v>
      </c>
      <c r="V618" s="10">
        <f t="shared" si="6"/>
        <v>1</v>
      </c>
      <c r="W618" s="10">
        <v>0.069</v>
      </c>
      <c r="X618" s="9">
        <v>837.0</v>
      </c>
      <c r="Y618" s="10">
        <f t="shared" si="7"/>
        <v>0.1347392144</v>
      </c>
      <c r="Z618" s="10">
        <v>0.068</v>
      </c>
      <c r="AA618" s="9">
        <v>4903.0</v>
      </c>
      <c r="AB618" s="10">
        <f t="shared" si="8"/>
        <v>0.7892788152</v>
      </c>
      <c r="AC618" s="10">
        <f t="shared" si="9"/>
        <v>0.07598197038</v>
      </c>
      <c r="AD618" s="10">
        <v>0.068</v>
      </c>
      <c r="AE618" s="9">
        <v>88164.0</v>
      </c>
      <c r="AF618" s="9">
        <v>3121.0</v>
      </c>
      <c r="AG618" s="9">
        <v>77444.0</v>
      </c>
      <c r="AH618" s="9">
        <v>5469.0</v>
      </c>
      <c r="AI618" s="10">
        <v>0.065</v>
      </c>
      <c r="AJ618" s="2">
        <v>1.296370053</v>
      </c>
      <c r="AK618" s="2">
        <v>4791.841639371779</v>
      </c>
      <c r="AL618" s="2" t="s">
        <v>59</v>
      </c>
      <c r="AM618" s="2" t="s">
        <v>64</v>
      </c>
    </row>
    <row r="619" ht="15.75" hidden="1" customHeight="1">
      <c r="A619" s="2" t="s">
        <v>706</v>
      </c>
      <c r="B619" s="2">
        <v>36.7</v>
      </c>
      <c r="C619" s="2">
        <v>36.3</v>
      </c>
      <c r="D619" s="2">
        <v>38.6</v>
      </c>
      <c r="E619" s="2">
        <v>7992.0</v>
      </c>
      <c r="F619" s="2">
        <v>4191.0</v>
      </c>
      <c r="G619" s="2">
        <v>3801.0</v>
      </c>
      <c r="H619" s="10">
        <f t="shared" si="2"/>
        <v>0.5243993994</v>
      </c>
      <c r="I619" s="10">
        <f t="shared" si="3"/>
        <v>0.4756006006</v>
      </c>
      <c r="J619" s="9">
        <v>4197.0</v>
      </c>
      <c r="K619" s="10">
        <f t="shared" si="4"/>
        <v>0.5251501502</v>
      </c>
      <c r="L619" s="9">
        <v>2983.0</v>
      </c>
      <c r="M619" s="9">
        <v>511.0</v>
      </c>
      <c r="N619" s="9">
        <v>360.0</v>
      </c>
      <c r="O619" s="10">
        <f t="shared" ref="O619:Q619" si="625">L619/$J619</f>
        <v>0.7107457708</v>
      </c>
      <c r="P619" s="10">
        <f t="shared" si="625"/>
        <v>0.1217536335</v>
      </c>
      <c r="Q619" s="10">
        <f t="shared" si="625"/>
        <v>0.08577555397</v>
      </c>
      <c r="R619" s="10">
        <v>0.319</v>
      </c>
      <c r="S619" s="10">
        <v>0.354</v>
      </c>
      <c r="T619" s="10">
        <v>0.285</v>
      </c>
      <c r="U619" s="9">
        <v>7900.0</v>
      </c>
      <c r="V619" s="10">
        <f t="shared" si="6"/>
        <v>0.9884884885</v>
      </c>
      <c r="W619" s="10">
        <v>0.11900000000000001</v>
      </c>
      <c r="X619" s="9">
        <v>1460.0</v>
      </c>
      <c r="Y619" s="10">
        <f t="shared" si="7"/>
        <v>0.1826826827</v>
      </c>
      <c r="Z619" s="10">
        <v>0.271</v>
      </c>
      <c r="AA619" s="9">
        <v>5462.0</v>
      </c>
      <c r="AB619" s="10">
        <f t="shared" si="8"/>
        <v>0.6834334334</v>
      </c>
      <c r="AC619" s="10">
        <f t="shared" si="9"/>
        <v>0.1338838839</v>
      </c>
      <c r="AD619" s="10">
        <v>0.08199999999999999</v>
      </c>
      <c r="AE619" s="9">
        <v>77015.0</v>
      </c>
      <c r="AF619" s="9">
        <v>3119.0</v>
      </c>
      <c r="AG619" s="9">
        <v>65679.0</v>
      </c>
      <c r="AH619" s="9">
        <v>6550.0</v>
      </c>
      <c r="AI619" s="10">
        <v>0.086</v>
      </c>
      <c r="AJ619" s="2">
        <v>5.282311063</v>
      </c>
      <c r="AK619" s="2">
        <v>1512.9741328525772</v>
      </c>
      <c r="AL619" s="2" t="s">
        <v>59</v>
      </c>
      <c r="AM619" s="2" t="s">
        <v>144</v>
      </c>
    </row>
    <row r="620" ht="15.75" hidden="1" customHeight="1">
      <c r="A620" s="2" t="s">
        <v>707</v>
      </c>
      <c r="B620" s="2">
        <v>39.2</v>
      </c>
      <c r="C620" s="2">
        <v>36.3</v>
      </c>
      <c r="D620" s="2">
        <v>41.5</v>
      </c>
      <c r="E620" s="2">
        <v>6812.0</v>
      </c>
      <c r="F620" s="2">
        <v>3213.0</v>
      </c>
      <c r="G620" s="2">
        <v>3599.0</v>
      </c>
      <c r="H620" s="10">
        <f t="shared" si="2"/>
        <v>0.4716676453</v>
      </c>
      <c r="I620" s="10">
        <f t="shared" si="3"/>
        <v>0.5283323547</v>
      </c>
      <c r="J620" s="9">
        <v>3857.0</v>
      </c>
      <c r="K620" s="10">
        <f t="shared" si="4"/>
        <v>0.5662066941</v>
      </c>
      <c r="L620" s="9">
        <v>2994.0</v>
      </c>
      <c r="M620" s="9">
        <v>298.0</v>
      </c>
      <c r="N620" s="9">
        <v>292.0</v>
      </c>
      <c r="O620" s="10">
        <f t="shared" ref="O620:Q620" si="626">L620/$J620</f>
        <v>0.7762509723</v>
      </c>
      <c r="P620" s="10">
        <f t="shared" si="626"/>
        <v>0.07726212082</v>
      </c>
      <c r="Q620" s="10">
        <f t="shared" si="626"/>
        <v>0.07570650765</v>
      </c>
      <c r="R620" s="10">
        <v>0.345</v>
      </c>
      <c r="S620" s="10">
        <v>0.36700000000000005</v>
      </c>
      <c r="T620" s="10">
        <v>0.327</v>
      </c>
      <c r="U620" s="9">
        <v>6787.0</v>
      </c>
      <c r="V620" s="10">
        <f t="shared" si="6"/>
        <v>0.9963300059</v>
      </c>
      <c r="W620" s="10">
        <v>0.07</v>
      </c>
      <c r="X620" s="9">
        <v>1265.0</v>
      </c>
      <c r="Y620" s="10">
        <f t="shared" si="7"/>
        <v>0.1857017029</v>
      </c>
      <c r="Z620" s="10">
        <v>0.09</v>
      </c>
      <c r="AA620" s="9">
        <v>4619.0</v>
      </c>
      <c r="AB620" s="10">
        <f t="shared" si="8"/>
        <v>0.6780681151</v>
      </c>
      <c r="AC620" s="10">
        <f t="shared" si="9"/>
        <v>0.136230182</v>
      </c>
      <c r="AD620" s="10">
        <v>0.068</v>
      </c>
      <c r="AE620" s="9">
        <v>78753.0</v>
      </c>
      <c r="AF620" s="9">
        <v>2837.0</v>
      </c>
      <c r="AG620" s="9">
        <v>67311.0</v>
      </c>
      <c r="AH620" s="9">
        <v>5678.0</v>
      </c>
      <c r="AI620" s="10">
        <v>0.049</v>
      </c>
      <c r="AJ620" s="2">
        <v>2.937769135</v>
      </c>
      <c r="AK620" s="2">
        <v>2318.766277051243</v>
      </c>
      <c r="AL620" s="2" t="s">
        <v>59</v>
      </c>
      <c r="AM620" s="2" t="s">
        <v>144</v>
      </c>
    </row>
    <row r="621" ht="15.75" hidden="1" customHeight="1">
      <c r="A621" s="2" t="s">
        <v>708</v>
      </c>
      <c r="B621" s="2">
        <v>40.6</v>
      </c>
      <c r="C621" s="2">
        <v>36.3</v>
      </c>
      <c r="D621" s="2">
        <v>42.7</v>
      </c>
      <c r="E621" s="2">
        <v>2095.0</v>
      </c>
      <c r="F621" s="2">
        <v>1086.0</v>
      </c>
      <c r="G621" s="2">
        <v>1009.0</v>
      </c>
      <c r="H621" s="10">
        <f t="shared" si="2"/>
        <v>0.5183770883</v>
      </c>
      <c r="I621" s="10">
        <f t="shared" si="3"/>
        <v>0.4816229117</v>
      </c>
      <c r="J621" s="9">
        <v>1139.0</v>
      </c>
      <c r="K621" s="10">
        <f t="shared" si="4"/>
        <v>0.5436754177</v>
      </c>
      <c r="L621" s="9">
        <v>665.0</v>
      </c>
      <c r="M621" s="9">
        <v>90.0</v>
      </c>
      <c r="N621" s="9">
        <v>169.0</v>
      </c>
      <c r="O621" s="10">
        <f t="shared" ref="O621:Q621" si="627">L621/$J621</f>
        <v>0.5838454785</v>
      </c>
      <c r="P621" s="10">
        <f t="shared" si="627"/>
        <v>0.0790166813</v>
      </c>
      <c r="Q621" s="10">
        <f t="shared" si="627"/>
        <v>0.1483757682</v>
      </c>
      <c r="R621" s="10">
        <v>0.713</v>
      </c>
      <c r="S621" s="10">
        <v>0.718</v>
      </c>
      <c r="T621" s="10">
        <v>0.7070000000000001</v>
      </c>
      <c r="U621" s="9">
        <v>2071.0</v>
      </c>
      <c r="V621" s="10">
        <f t="shared" si="6"/>
        <v>0.9885441527</v>
      </c>
      <c r="W621" s="10">
        <v>0.086</v>
      </c>
      <c r="X621" s="9">
        <v>377.0</v>
      </c>
      <c r="Y621" s="10">
        <f t="shared" si="7"/>
        <v>0.1799522673</v>
      </c>
      <c r="Z621" s="10">
        <v>0.053</v>
      </c>
      <c r="AA621" s="9">
        <v>1404.0</v>
      </c>
      <c r="AB621" s="10">
        <f t="shared" si="8"/>
        <v>0.6701670644</v>
      </c>
      <c r="AC621" s="10">
        <f t="shared" si="9"/>
        <v>0.1498806683</v>
      </c>
      <c r="AD621" s="10">
        <v>0.09300000000000001</v>
      </c>
      <c r="AE621" s="9">
        <v>115814.0</v>
      </c>
      <c r="AF621" s="9">
        <v>871.0</v>
      </c>
      <c r="AG621" s="9">
        <v>85417.0</v>
      </c>
      <c r="AH621" s="9">
        <v>1734.0</v>
      </c>
      <c r="AI621" s="10">
        <v>0.059000000000000004</v>
      </c>
      <c r="AJ621" s="2">
        <v>0.624606188</v>
      </c>
      <c r="AK621" s="2">
        <v>3354.1134241852883</v>
      </c>
      <c r="AL621" s="2" t="s">
        <v>59</v>
      </c>
      <c r="AM621" s="2" t="s">
        <v>64</v>
      </c>
    </row>
    <row r="622" ht="15.75" hidden="1" customHeight="1">
      <c r="A622" s="2" t="s">
        <v>709</v>
      </c>
      <c r="B622" s="2">
        <v>35.3</v>
      </c>
      <c r="C622" s="2">
        <v>36.3</v>
      </c>
      <c r="D622" s="2">
        <v>34.5</v>
      </c>
      <c r="E622" s="2">
        <v>7970.0</v>
      </c>
      <c r="F622" s="2">
        <v>4205.0</v>
      </c>
      <c r="G622" s="2">
        <v>3765.0</v>
      </c>
      <c r="H622" s="10">
        <f t="shared" si="2"/>
        <v>0.5276035132</v>
      </c>
      <c r="I622" s="10">
        <f t="shared" si="3"/>
        <v>0.4723964868</v>
      </c>
      <c r="J622" s="9">
        <v>3425.0</v>
      </c>
      <c r="K622" s="10">
        <f t="shared" si="4"/>
        <v>0.4297365119</v>
      </c>
      <c r="L622" s="9">
        <v>2601.0</v>
      </c>
      <c r="M622" s="9">
        <v>453.0</v>
      </c>
      <c r="N622" s="9">
        <v>221.0</v>
      </c>
      <c r="O622" s="10">
        <f t="shared" ref="O622:Q622" si="628">L622/$J622</f>
        <v>0.7594160584</v>
      </c>
      <c r="P622" s="10">
        <f t="shared" si="628"/>
        <v>0.1322627737</v>
      </c>
      <c r="Q622" s="10">
        <f t="shared" si="628"/>
        <v>0.06452554745</v>
      </c>
      <c r="R622" s="10">
        <v>0.294</v>
      </c>
      <c r="S622" s="10">
        <v>0.31</v>
      </c>
      <c r="T622" s="10">
        <v>0.276</v>
      </c>
      <c r="U622" s="9">
        <v>7944.0</v>
      </c>
      <c r="V622" s="10">
        <f t="shared" si="6"/>
        <v>0.9967377666</v>
      </c>
      <c r="W622" s="10">
        <v>0.19699999999999998</v>
      </c>
      <c r="X622" s="9">
        <v>1893.0</v>
      </c>
      <c r="Y622" s="10">
        <f t="shared" si="7"/>
        <v>0.2375156838</v>
      </c>
      <c r="Z622" s="10">
        <v>0.27</v>
      </c>
      <c r="AA622" s="9">
        <v>5322.0</v>
      </c>
      <c r="AB622" s="10">
        <f t="shared" si="8"/>
        <v>0.6677540778</v>
      </c>
      <c r="AC622" s="10">
        <f t="shared" si="9"/>
        <v>0.09473023839</v>
      </c>
      <c r="AD622" s="10">
        <v>0.19</v>
      </c>
      <c r="AE622" s="9">
        <v>78653.0</v>
      </c>
      <c r="AF622" s="9">
        <v>2958.0</v>
      </c>
      <c r="AG622" s="9">
        <v>57813.0</v>
      </c>
      <c r="AH622" s="9">
        <v>6300.0</v>
      </c>
      <c r="AI622" s="10">
        <v>0.125</v>
      </c>
      <c r="AJ622" s="2">
        <v>8.063154676</v>
      </c>
      <c r="AK622" s="2">
        <v>988.446869774522</v>
      </c>
      <c r="AL622" s="2" t="s">
        <v>66</v>
      </c>
      <c r="AM622" s="2" t="s">
        <v>64</v>
      </c>
    </row>
    <row r="623" ht="15.75" hidden="1" customHeight="1">
      <c r="A623" s="2" t="s">
        <v>710</v>
      </c>
      <c r="B623" s="2">
        <v>35.6</v>
      </c>
      <c r="C623" s="2">
        <v>36.3</v>
      </c>
      <c r="D623" s="2">
        <v>34.4</v>
      </c>
      <c r="E623" s="2">
        <v>4635.0</v>
      </c>
      <c r="F623" s="2">
        <v>2320.0</v>
      </c>
      <c r="G623" s="2">
        <v>2315.0</v>
      </c>
      <c r="H623" s="10">
        <f t="shared" si="2"/>
        <v>0.5005393743</v>
      </c>
      <c r="I623" s="10">
        <f t="shared" si="3"/>
        <v>0.4994606257</v>
      </c>
      <c r="J623" s="9">
        <v>2285.0</v>
      </c>
      <c r="K623" s="10">
        <f t="shared" si="4"/>
        <v>0.4929881338</v>
      </c>
      <c r="L623" s="9">
        <v>1743.0</v>
      </c>
      <c r="M623" s="9">
        <v>337.0</v>
      </c>
      <c r="N623" s="9">
        <v>77.0</v>
      </c>
      <c r="O623" s="10">
        <f t="shared" ref="O623:Q623" si="629">L623/$J623</f>
        <v>0.7628008753</v>
      </c>
      <c r="P623" s="10">
        <f t="shared" si="629"/>
        <v>0.1474835886</v>
      </c>
      <c r="Q623" s="10">
        <f t="shared" si="629"/>
        <v>0.03369803063</v>
      </c>
      <c r="R623" s="10">
        <v>0.449</v>
      </c>
      <c r="S623" s="10">
        <v>0.469</v>
      </c>
      <c r="T623" s="10">
        <v>0.429</v>
      </c>
      <c r="U623" s="9">
        <v>4614.0</v>
      </c>
      <c r="V623" s="10">
        <f t="shared" si="6"/>
        <v>0.9954692557</v>
      </c>
      <c r="W623" s="10">
        <v>0.053</v>
      </c>
      <c r="X623" s="9">
        <v>1256.0</v>
      </c>
      <c r="Y623" s="10">
        <f t="shared" si="7"/>
        <v>0.2709816613</v>
      </c>
      <c r="Z623" s="10">
        <v>0.016</v>
      </c>
      <c r="AA623" s="9">
        <v>3063.0</v>
      </c>
      <c r="AB623" s="10">
        <f t="shared" si="8"/>
        <v>0.6608414239</v>
      </c>
      <c r="AC623" s="10">
        <f t="shared" si="9"/>
        <v>0.06817691478</v>
      </c>
      <c r="AD623" s="10">
        <v>0.073</v>
      </c>
      <c r="AE623" s="9">
        <v>94895.0</v>
      </c>
      <c r="AF623" s="9">
        <v>1580.0</v>
      </c>
      <c r="AG623" s="9">
        <v>83682.0</v>
      </c>
      <c r="AH623" s="9">
        <v>3478.0</v>
      </c>
      <c r="AI623" s="10">
        <v>0.105</v>
      </c>
      <c r="AJ623" s="2">
        <v>3.810084423</v>
      </c>
      <c r="AK623" s="2">
        <v>1216.5084773503456</v>
      </c>
      <c r="AL623" s="2" t="s">
        <v>66</v>
      </c>
      <c r="AM623" s="2" t="s">
        <v>144</v>
      </c>
    </row>
    <row r="624" ht="15.75" hidden="1" customHeight="1">
      <c r="A624" s="2" t="s">
        <v>711</v>
      </c>
      <c r="B624" s="2">
        <v>36.3</v>
      </c>
      <c r="C624" s="2">
        <v>36.3</v>
      </c>
      <c r="E624" s="2">
        <v>2629.0</v>
      </c>
      <c r="F624" s="2">
        <v>2629.0</v>
      </c>
      <c r="G624" s="2">
        <v>0.0</v>
      </c>
      <c r="H624" s="10">
        <f t="shared" si="2"/>
        <v>1</v>
      </c>
      <c r="I624" s="10">
        <f t="shared" si="3"/>
        <v>0</v>
      </c>
      <c r="J624" s="9">
        <v>0.0</v>
      </c>
      <c r="K624" s="10">
        <f t="shared" si="4"/>
        <v>0</v>
      </c>
      <c r="L624" s="9">
        <v>0.0</v>
      </c>
      <c r="M624" s="9">
        <v>0.0</v>
      </c>
      <c r="N624" s="9">
        <v>0.0</v>
      </c>
      <c r="O624" s="10">
        <v>0.0</v>
      </c>
      <c r="P624" s="10">
        <v>0.0</v>
      </c>
      <c r="Q624" s="10">
        <v>0.0</v>
      </c>
      <c r="R624" s="10">
        <v>0.042</v>
      </c>
      <c r="S624" s="10">
        <v>0.042</v>
      </c>
      <c r="T624" s="10"/>
      <c r="U624" s="9">
        <v>0.0</v>
      </c>
      <c r="V624" s="10">
        <f t="shared" si="6"/>
        <v>0</v>
      </c>
      <c r="W624" s="10"/>
      <c r="X624" s="9">
        <v>0.0</v>
      </c>
      <c r="Y624" s="10">
        <f t="shared" si="7"/>
        <v>0</v>
      </c>
      <c r="Z624" s="10"/>
      <c r="AA624" s="9">
        <v>0.0</v>
      </c>
      <c r="AB624" s="10">
        <f t="shared" si="8"/>
        <v>0</v>
      </c>
      <c r="AC624" s="10">
        <f t="shared" si="9"/>
        <v>1</v>
      </c>
      <c r="AD624" s="10"/>
      <c r="AE624" s="9"/>
      <c r="AF624" s="9">
        <v>0.0</v>
      </c>
      <c r="AG624" s="9"/>
      <c r="AH624" s="9">
        <v>2629.0</v>
      </c>
      <c r="AI624" s="10"/>
      <c r="AJ624" s="2">
        <v>2.316679997</v>
      </c>
      <c r="AK624" s="2">
        <v>1134.813614053059</v>
      </c>
      <c r="AL624" s="2" t="s">
        <v>66</v>
      </c>
      <c r="AM624" s="2" t="s">
        <v>103</v>
      </c>
    </row>
    <row r="625" ht="15.75" hidden="1" customHeight="1">
      <c r="A625" s="2" t="s">
        <v>712</v>
      </c>
      <c r="B625" s="2">
        <v>39.3</v>
      </c>
      <c r="C625" s="2">
        <v>36.3</v>
      </c>
      <c r="D625" s="2">
        <v>43.6</v>
      </c>
      <c r="E625" s="2">
        <v>6915.0</v>
      </c>
      <c r="F625" s="2">
        <v>3694.0</v>
      </c>
      <c r="G625" s="2">
        <v>3221.0</v>
      </c>
      <c r="H625" s="10">
        <f t="shared" si="2"/>
        <v>0.5342010123</v>
      </c>
      <c r="I625" s="10">
        <f t="shared" si="3"/>
        <v>0.4657989877</v>
      </c>
      <c r="J625" s="9">
        <v>3418.0</v>
      </c>
      <c r="K625" s="10">
        <f t="shared" si="4"/>
        <v>0.4942877802</v>
      </c>
      <c r="L625" s="9">
        <v>2691.0</v>
      </c>
      <c r="M625" s="9">
        <v>252.0</v>
      </c>
      <c r="N625" s="9">
        <v>165.0</v>
      </c>
      <c r="O625" s="10">
        <f t="shared" ref="O625:Q625" si="630">L625/$J625</f>
        <v>0.7873025161</v>
      </c>
      <c r="P625" s="10">
        <f t="shared" si="630"/>
        <v>0.07372732592</v>
      </c>
      <c r="Q625" s="10">
        <f t="shared" si="630"/>
        <v>0.04827384435</v>
      </c>
      <c r="R625" s="10">
        <v>0.6509999999999999</v>
      </c>
      <c r="S625" s="10">
        <v>0.7</v>
      </c>
      <c r="T625" s="10">
        <v>0.601</v>
      </c>
      <c r="U625" s="9">
        <v>6915.0</v>
      </c>
      <c r="V625" s="10">
        <f t="shared" si="6"/>
        <v>1</v>
      </c>
      <c r="W625" s="10">
        <v>0.051</v>
      </c>
      <c r="X625" s="9">
        <v>1400.0</v>
      </c>
      <c r="Y625" s="10">
        <f t="shared" si="7"/>
        <v>0.2024584237</v>
      </c>
      <c r="Z625" s="10">
        <v>0.032</v>
      </c>
      <c r="AA625" s="9">
        <v>4831.0</v>
      </c>
      <c r="AB625" s="10">
        <f t="shared" si="8"/>
        <v>0.698626175</v>
      </c>
      <c r="AC625" s="10">
        <f t="shared" si="9"/>
        <v>0.0989154013</v>
      </c>
      <c r="AD625" s="10">
        <v>0.064</v>
      </c>
      <c r="AE625" s="9">
        <v>181024.0</v>
      </c>
      <c r="AF625" s="9">
        <v>2584.0</v>
      </c>
      <c r="AG625" s="9">
        <v>125735.0</v>
      </c>
      <c r="AH625" s="9">
        <v>5724.0</v>
      </c>
      <c r="AI625" s="10">
        <v>0.07200000000000001</v>
      </c>
      <c r="AJ625" s="2">
        <v>6.352430379</v>
      </c>
      <c r="AK625" s="2">
        <v>1088.5597460240972</v>
      </c>
      <c r="AL625" s="2" t="s">
        <v>66</v>
      </c>
      <c r="AM625" s="2" t="s">
        <v>64</v>
      </c>
    </row>
    <row r="626" ht="15.75" hidden="1" customHeight="1">
      <c r="A626" s="2" t="s">
        <v>713</v>
      </c>
      <c r="B626" s="2">
        <v>36.6</v>
      </c>
      <c r="C626" s="2">
        <v>36.4</v>
      </c>
      <c r="D626" s="2">
        <v>36.7</v>
      </c>
      <c r="E626" s="2">
        <v>4874.0</v>
      </c>
      <c r="F626" s="2">
        <v>2333.0</v>
      </c>
      <c r="G626" s="2">
        <v>2541.0</v>
      </c>
      <c r="H626" s="10">
        <f t="shared" si="2"/>
        <v>0.4786622897</v>
      </c>
      <c r="I626" s="10">
        <f t="shared" si="3"/>
        <v>0.5213377103</v>
      </c>
      <c r="J626" s="9">
        <v>2369.0</v>
      </c>
      <c r="K626" s="10">
        <f t="shared" si="4"/>
        <v>0.4860484202</v>
      </c>
      <c r="L626" s="9">
        <v>1458.0</v>
      </c>
      <c r="M626" s="9">
        <v>421.0</v>
      </c>
      <c r="N626" s="9">
        <v>131.0</v>
      </c>
      <c r="O626" s="10">
        <f t="shared" ref="O626:Q626" si="631">L626/$J626</f>
        <v>0.6154495568</v>
      </c>
      <c r="P626" s="10">
        <f t="shared" si="631"/>
        <v>0.1777121148</v>
      </c>
      <c r="Q626" s="10">
        <f t="shared" si="631"/>
        <v>0.05529759392</v>
      </c>
      <c r="R626" s="10">
        <v>0.19899999999999998</v>
      </c>
      <c r="S626" s="10">
        <v>0.20199999999999999</v>
      </c>
      <c r="T626" s="10">
        <v>0.19699999999999998</v>
      </c>
      <c r="U626" s="9">
        <v>4874.0</v>
      </c>
      <c r="V626" s="10">
        <f t="shared" si="6"/>
        <v>1</v>
      </c>
      <c r="W626" s="10">
        <v>0.10300000000000001</v>
      </c>
      <c r="X626" s="9">
        <v>948.0</v>
      </c>
      <c r="Y626" s="10">
        <f t="shared" si="7"/>
        <v>0.1945014362</v>
      </c>
      <c r="Z626" s="10">
        <v>0.11599999999999999</v>
      </c>
      <c r="AA626" s="9">
        <v>3311.0</v>
      </c>
      <c r="AB626" s="10">
        <f t="shared" si="8"/>
        <v>0.6793188346</v>
      </c>
      <c r="AC626" s="10">
        <f t="shared" si="9"/>
        <v>0.1261797292</v>
      </c>
      <c r="AD626" s="10">
        <v>0.114</v>
      </c>
      <c r="AE626" s="9">
        <v>66965.0</v>
      </c>
      <c r="AF626" s="9">
        <v>1805.0</v>
      </c>
      <c r="AG626" s="9">
        <v>57564.0</v>
      </c>
      <c r="AH626" s="9">
        <v>3990.0</v>
      </c>
      <c r="AI626" s="10">
        <v>0.10099999999999999</v>
      </c>
      <c r="AJ626" s="2">
        <v>2.427751617</v>
      </c>
      <c r="AK626" s="2">
        <v>2007.6188873155222</v>
      </c>
      <c r="AL626" s="2" t="s">
        <v>59</v>
      </c>
      <c r="AM626" s="2" t="s">
        <v>64</v>
      </c>
    </row>
    <row r="627" ht="15.75" hidden="1" customHeight="1">
      <c r="A627" s="2" t="s">
        <v>714</v>
      </c>
      <c r="B627" s="2">
        <v>37.0</v>
      </c>
      <c r="C627" s="2">
        <v>36.4</v>
      </c>
      <c r="D627" s="2">
        <v>38.8</v>
      </c>
      <c r="E627" s="2">
        <v>4166.0</v>
      </c>
      <c r="F627" s="2">
        <v>1917.0</v>
      </c>
      <c r="G627" s="2">
        <v>2249.0</v>
      </c>
      <c r="H627" s="10">
        <f t="shared" si="2"/>
        <v>0.4601536246</v>
      </c>
      <c r="I627" s="10">
        <f t="shared" si="3"/>
        <v>0.5398463754</v>
      </c>
      <c r="J627" s="9">
        <v>1902.0</v>
      </c>
      <c r="K627" s="10">
        <f t="shared" si="4"/>
        <v>0.4565530485</v>
      </c>
      <c r="L627" s="9">
        <v>1085.0</v>
      </c>
      <c r="M627" s="9">
        <v>235.0</v>
      </c>
      <c r="N627" s="9">
        <v>365.0</v>
      </c>
      <c r="O627" s="10">
        <f t="shared" ref="O627:Q627" si="632">L627/$J627</f>
        <v>0.5704521556</v>
      </c>
      <c r="P627" s="10">
        <f t="shared" si="632"/>
        <v>0.1235541535</v>
      </c>
      <c r="Q627" s="10">
        <f t="shared" si="632"/>
        <v>0.1919032597</v>
      </c>
      <c r="R627" s="10">
        <v>0.33399999999999996</v>
      </c>
      <c r="S627" s="10">
        <v>0.306</v>
      </c>
      <c r="T627" s="10">
        <v>0.358</v>
      </c>
      <c r="U627" s="9">
        <v>4103.0</v>
      </c>
      <c r="V627" s="10">
        <f t="shared" si="6"/>
        <v>0.9848775804</v>
      </c>
      <c r="W627" s="10">
        <v>0.115</v>
      </c>
      <c r="X627" s="9">
        <v>1018.0</v>
      </c>
      <c r="Y627" s="10">
        <f t="shared" si="7"/>
        <v>0.2443590975</v>
      </c>
      <c r="Z627" s="10">
        <v>0.105</v>
      </c>
      <c r="AA627" s="9">
        <v>2557.0</v>
      </c>
      <c r="AB627" s="10">
        <f t="shared" si="8"/>
        <v>0.6137782045</v>
      </c>
      <c r="AC627" s="10">
        <f t="shared" si="9"/>
        <v>0.141862698</v>
      </c>
      <c r="AD627" s="10">
        <v>0.066</v>
      </c>
      <c r="AE627" s="9">
        <v>74474.0</v>
      </c>
      <c r="AF627" s="9">
        <v>1557.0</v>
      </c>
      <c r="AG627" s="9">
        <v>55903.0</v>
      </c>
      <c r="AH627" s="9">
        <v>3176.0</v>
      </c>
      <c r="AI627" s="10">
        <v>0.075</v>
      </c>
      <c r="AJ627" s="2">
        <v>2.314381172</v>
      </c>
      <c r="AK627" s="2">
        <v>1800.0492098714672</v>
      </c>
      <c r="AL627" s="2" t="s">
        <v>59</v>
      </c>
      <c r="AM627" s="2" t="s">
        <v>64</v>
      </c>
    </row>
    <row r="628" ht="15.75" hidden="1" customHeight="1">
      <c r="A628" s="2" t="s">
        <v>715</v>
      </c>
      <c r="B628" s="2">
        <v>38.3</v>
      </c>
      <c r="C628" s="2">
        <v>36.4</v>
      </c>
      <c r="D628" s="2">
        <v>41.5</v>
      </c>
      <c r="E628" s="2">
        <v>2884.0</v>
      </c>
      <c r="F628" s="2">
        <v>1480.0</v>
      </c>
      <c r="G628" s="2">
        <v>1404.0</v>
      </c>
      <c r="H628" s="10">
        <f t="shared" si="2"/>
        <v>0.5131761442</v>
      </c>
      <c r="I628" s="10">
        <f t="shared" si="3"/>
        <v>0.4868238558</v>
      </c>
      <c r="J628" s="9">
        <v>1509.0</v>
      </c>
      <c r="K628" s="10">
        <f t="shared" si="4"/>
        <v>0.5232316227</v>
      </c>
      <c r="L628" s="9">
        <v>1088.0</v>
      </c>
      <c r="M628" s="9">
        <v>209.0</v>
      </c>
      <c r="N628" s="9">
        <v>57.0</v>
      </c>
      <c r="O628" s="10">
        <f t="shared" ref="O628:Q628" si="633">L628/$J628</f>
        <v>0.7210072896</v>
      </c>
      <c r="P628" s="10">
        <f t="shared" si="633"/>
        <v>0.1385023194</v>
      </c>
      <c r="Q628" s="10">
        <f t="shared" si="633"/>
        <v>0.03777335984</v>
      </c>
      <c r="R628" s="10">
        <v>0.33299999999999996</v>
      </c>
      <c r="S628" s="10">
        <v>0.35100000000000003</v>
      </c>
      <c r="T628" s="10">
        <v>0.316</v>
      </c>
      <c r="U628" s="9">
        <v>2884.0</v>
      </c>
      <c r="V628" s="10">
        <f t="shared" si="6"/>
        <v>1</v>
      </c>
      <c r="W628" s="10">
        <v>0.08900000000000001</v>
      </c>
      <c r="X628" s="9">
        <v>630.0</v>
      </c>
      <c r="Y628" s="10">
        <f t="shared" si="7"/>
        <v>0.2184466019</v>
      </c>
      <c r="Z628" s="10">
        <v>0.043</v>
      </c>
      <c r="AA628" s="9">
        <v>1971.0</v>
      </c>
      <c r="AB628" s="10">
        <f t="shared" si="8"/>
        <v>0.6834257975</v>
      </c>
      <c r="AC628" s="10">
        <f t="shared" si="9"/>
        <v>0.09812760055</v>
      </c>
      <c r="AD628" s="10">
        <v>0.114</v>
      </c>
      <c r="AE628" s="9">
        <v>67881.0</v>
      </c>
      <c r="AF628" s="9">
        <v>1240.0</v>
      </c>
      <c r="AG628" s="9">
        <v>65429.0</v>
      </c>
      <c r="AH628" s="9">
        <v>2290.0</v>
      </c>
      <c r="AI628" s="10">
        <v>0.094</v>
      </c>
      <c r="AJ628" s="2">
        <v>1.316315477</v>
      </c>
      <c r="AK628" s="2">
        <v>2190.9641346563</v>
      </c>
      <c r="AL628" s="2" t="s">
        <v>59</v>
      </c>
      <c r="AM628" s="2" t="s">
        <v>95</v>
      </c>
    </row>
    <row r="629" ht="15.75" hidden="1" customHeight="1">
      <c r="A629" s="2" t="s">
        <v>716</v>
      </c>
      <c r="B629" s="2">
        <v>34.3</v>
      </c>
      <c r="C629" s="2">
        <v>36.4</v>
      </c>
      <c r="D629" s="2">
        <v>31.2</v>
      </c>
      <c r="E629" s="2">
        <v>5516.0</v>
      </c>
      <c r="F629" s="2">
        <v>2630.0</v>
      </c>
      <c r="G629" s="2">
        <v>2886.0</v>
      </c>
      <c r="H629" s="10">
        <f t="shared" si="2"/>
        <v>0.4767947788</v>
      </c>
      <c r="I629" s="10">
        <f t="shared" si="3"/>
        <v>0.5232052212</v>
      </c>
      <c r="J629" s="9">
        <v>2758.0</v>
      </c>
      <c r="K629" s="10">
        <f t="shared" si="4"/>
        <v>0.5</v>
      </c>
      <c r="L629" s="9">
        <v>2053.0</v>
      </c>
      <c r="M629" s="9">
        <v>420.0</v>
      </c>
      <c r="N629" s="9">
        <v>255.0</v>
      </c>
      <c r="O629" s="10">
        <f t="shared" ref="O629:Q629" si="634">L629/$J629</f>
        <v>0.7443799855</v>
      </c>
      <c r="P629" s="10">
        <f t="shared" si="634"/>
        <v>0.152284264</v>
      </c>
      <c r="Q629" s="10">
        <f t="shared" si="634"/>
        <v>0.09245830312</v>
      </c>
      <c r="R629" s="10">
        <v>0.3</v>
      </c>
      <c r="S629" s="10">
        <v>0.303</v>
      </c>
      <c r="T629" s="10">
        <v>0.298</v>
      </c>
      <c r="U629" s="9">
        <v>5516.0</v>
      </c>
      <c r="V629" s="10">
        <f t="shared" si="6"/>
        <v>1</v>
      </c>
      <c r="W629" s="10">
        <v>0.135</v>
      </c>
      <c r="X629" s="9">
        <v>1309.0</v>
      </c>
      <c r="Y629" s="10">
        <f t="shared" si="7"/>
        <v>0.2373096447</v>
      </c>
      <c r="Z629" s="10">
        <v>0.15</v>
      </c>
      <c r="AA629" s="9">
        <v>3819.0</v>
      </c>
      <c r="AB629" s="10">
        <f t="shared" si="8"/>
        <v>0.6923495286</v>
      </c>
      <c r="AC629" s="10">
        <f t="shared" si="9"/>
        <v>0.07034082669</v>
      </c>
      <c r="AD629" s="10">
        <v>0.14</v>
      </c>
      <c r="AE629" s="9">
        <v>55042.0</v>
      </c>
      <c r="AF629" s="9">
        <v>2354.0</v>
      </c>
      <c r="AG629" s="9">
        <v>45060.0</v>
      </c>
      <c r="AH629" s="9">
        <v>4274.0</v>
      </c>
      <c r="AI629" s="10">
        <v>0.126</v>
      </c>
      <c r="AJ629" s="2">
        <v>15.7695112</v>
      </c>
      <c r="AK629" s="2">
        <v>349.7889015101495</v>
      </c>
      <c r="AL629" s="2" t="s">
        <v>77</v>
      </c>
      <c r="AM629" s="2" t="s">
        <v>64</v>
      </c>
    </row>
    <row r="630" ht="15.75" hidden="1" customHeight="1">
      <c r="A630" s="2" t="s">
        <v>717</v>
      </c>
      <c r="B630" s="2">
        <v>39.4</v>
      </c>
      <c r="C630" s="2">
        <v>36.4</v>
      </c>
      <c r="D630" s="2">
        <v>41.2</v>
      </c>
      <c r="E630" s="2">
        <v>3791.0</v>
      </c>
      <c r="F630" s="2">
        <v>1858.0</v>
      </c>
      <c r="G630" s="2">
        <v>1933.0</v>
      </c>
      <c r="H630" s="10">
        <f t="shared" si="2"/>
        <v>0.4901081509</v>
      </c>
      <c r="I630" s="10">
        <f t="shared" si="3"/>
        <v>0.5098918491</v>
      </c>
      <c r="J630" s="9">
        <v>1562.0</v>
      </c>
      <c r="K630" s="10">
        <f t="shared" si="4"/>
        <v>0.4120284885</v>
      </c>
      <c r="L630" s="9">
        <v>1110.0</v>
      </c>
      <c r="M630" s="9">
        <v>173.0</v>
      </c>
      <c r="N630" s="9">
        <v>16.0</v>
      </c>
      <c r="O630" s="10">
        <f t="shared" ref="O630:Q630" si="635">L630/$J630</f>
        <v>0.7106274008</v>
      </c>
      <c r="P630" s="10">
        <f t="shared" si="635"/>
        <v>0.1107554417</v>
      </c>
      <c r="Q630" s="10">
        <f t="shared" si="635"/>
        <v>0.01024327785</v>
      </c>
      <c r="R630" s="10">
        <v>0.16699999999999998</v>
      </c>
      <c r="S630" s="10">
        <v>0.179</v>
      </c>
      <c r="T630" s="10">
        <v>0.157</v>
      </c>
      <c r="U630" s="9">
        <v>3716.0</v>
      </c>
      <c r="V630" s="10">
        <f t="shared" si="6"/>
        <v>0.9802163018</v>
      </c>
      <c r="W630" s="10">
        <v>0.23800000000000002</v>
      </c>
      <c r="X630" s="9">
        <v>849.0</v>
      </c>
      <c r="Y630" s="10">
        <f t="shared" si="7"/>
        <v>0.223951464</v>
      </c>
      <c r="Z630" s="10">
        <v>0.29600000000000004</v>
      </c>
      <c r="AA630" s="9">
        <v>2251.0</v>
      </c>
      <c r="AB630" s="10">
        <f t="shared" si="8"/>
        <v>0.5937747296</v>
      </c>
      <c r="AC630" s="10">
        <f t="shared" si="9"/>
        <v>0.1822738064</v>
      </c>
      <c r="AD630" s="10">
        <v>0.244</v>
      </c>
      <c r="AE630" s="9">
        <v>43763.0</v>
      </c>
      <c r="AF630" s="9">
        <v>1538.0</v>
      </c>
      <c r="AG630" s="9">
        <v>35427.0</v>
      </c>
      <c r="AH630" s="9">
        <v>3026.0</v>
      </c>
      <c r="AI630" s="10">
        <v>0.109</v>
      </c>
      <c r="AJ630" s="2">
        <v>590.0930354</v>
      </c>
      <c r="AK630" s="2">
        <v>6.424410682004129</v>
      </c>
      <c r="AL630" s="2" t="s">
        <v>77</v>
      </c>
      <c r="AM630" s="2" t="s">
        <v>323</v>
      </c>
    </row>
    <row r="631" ht="15.75" hidden="1" customHeight="1">
      <c r="A631" s="2" t="s">
        <v>718</v>
      </c>
      <c r="B631" s="2">
        <v>40.6</v>
      </c>
      <c r="C631" s="2">
        <v>36.4</v>
      </c>
      <c r="D631" s="2">
        <v>40.8</v>
      </c>
      <c r="E631" s="2">
        <v>665.0</v>
      </c>
      <c r="F631" s="2">
        <v>360.0</v>
      </c>
      <c r="G631" s="2">
        <v>305.0</v>
      </c>
      <c r="H631" s="10">
        <f t="shared" si="2"/>
        <v>0.5413533835</v>
      </c>
      <c r="I631" s="10">
        <f t="shared" si="3"/>
        <v>0.4586466165</v>
      </c>
      <c r="J631" s="9">
        <v>438.0</v>
      </c>
      <c r="K631" s="10">
        <f t="shared" si="4"/>
        <v>0.6586466165</v>
      </c>
      <c r="L631" s="9">
        <v>321.0</v>
      </c>
      <c r="M631" s="9">
        <v>34.0</v>
      </c>
      <c r="N631" s="9">
        <v>31.0</v>
      </c>
      <c r="O631" s="10">
        <f t="shared" ref="O631:Q631" si="636">L631/$J631</f>
        <v>0.7328767123</v>
      </c>
      <c r="P631" s="10">
        <f t="shared" si="636"/>
        <v>0.07762557078</v>
      </c>
      <c r="Q631" s="10">
        <f t="shared" si="636"/>
        <v>0.07077625571</v>
      </c>
      <c r="R631" s="10">
        <v>0.638</v>
      </c>
      <c r="S631" s="10">
        <v>0.5920000000000001</v>
      </c>
      <c r="T631" s="10">
        <v>0.688</v>
      </c>
      <c r="U631" s="9">
        <v>664.0</v>
      </c>
      <c r="V631" s="10">
        <f t="shared" si="6"/>
        <v>0.9984962406</v>
      </c>
      <c r="W631" s="10">
        <v>0.11</v>
      </c>
      <c r="X631" s="9">
        <v>61.0</v>
      </c>
      <c r="Y631" s="10">
        <f t="shared" si="7"/>
        <v>0.09172932331</v>
      </c>
      <c r="Z631" s="10">
        <v>0.0</v>
      </c>
      <c r="AA631" s="9">
        <v>483.0</v>
      </c>
      <c r="AB631" s="10">
        <f t="shared" si="8"/>
        <v>0.7263157895</v>
      </c>
      <c r="AC631" s="10">
        <f t="shared" si="9"/>
        <v>0.1819548872</v>
      </c>
      <c r="AD631" s="10">
        <v>0.151</v>
      </c>
      <c r="AE631" s="9">
        <v>84583.0</v>
      </c>
      <c r="AF631" s="9">
        <v>430.0</v>
      </c>
      <c r="AG631" s="9">
        <v>64324.0</v>
      </c>
      <c r="AH631" s="9">
        <v>615.0</v>
      </c>
      <c r="AI631" s="10">
        <v>0.03</v>
      </c>
      <c r="AJ631" s="2">
        <v>24.91189272</v>
      </c>
      <c r="AK631" s="2">
        <v>26.694077703141296</v>
      </c>
      <c r="AL631" s="2" t="s">
        <v>77</v>
      </c>
      <c r="AM631" s="2" t="s">
        <v>60</v>
      </c>
    </row>
    <row r="632" ht="15.75" hidden="1" customHeight="1">
      <c r="A632" s="2" t="s">
        <v>719</v>
      </c>
      <c r="B632" s="2">
        <v>41.2</v>
      </c>
      <c r="C632" s="2">
        <v>36.4</v>
      </c>
      <c r="D632" s="2">
        <v>43.0</v>
      </c>
      <c r="E632" s="2">
        <v>3597.0</v>
      </c>
      <c r="F632" s="2">
        <v>1827.0</v>
      </c>
      <c r="G632" s="2">
        <v>1770.0</v>
      </c>
      <c r="H632" s="10">
        <f t="shared" si="2"/>
        <v>0.5079232694</v>
      </c>
      <c r="I632" s="10">
        <f t="shared" si="3"/>
        <v>0.4920767306</v>
      </c>
      <c r="J632" s="9">
        <v>1526.0</v>
      </c>
      <c r="K632" s="10">
        <f t="shared" si="4"/>
        <v>0.4242424242</v>
      </c>
      <c r="L632" s="9">
        <v>1246.0</v>
      </c>
      <c r="M632" s="9">
        <v>127.0</v>
      </c>
      <c r="N632" s="9">
        <v>13.0</v>
      </c>
      <c r="O632" s="10">
        <f t="shared" ref="O632:Q632" si="637">L632/$J632</f>
        <v>0.8165137615</v>
      </c>
      <c r="P632" s="10">
        <f t="shared" si="637"/>
        <v>0.08322411533</v>
      </c>
      <c r="Q632" s="10">
        <f t="shared" si="637"/>
        <v>0.008519003932</v>
      </c>
      <c r="R632" s="10">
        <v>0.127</v>
      </c>
      <c r="S632" s="10">
        <v>0.064</v>
      </c>
      <c r="T632" s="10">
        <v>0.185</v>
      </c>
      <c r="U632" s="9">
        <v>3494.0</v>
      </c>
      <c r="V632" s="10">
        <f t="shared" si="6"/>
        <v>0.9713650264</v>
      </c>
      <c r="W632" s="10">
        <v>0.091</v>
      </c>
      <c r="X632" s="9">
        <v>713.0</v>
      </c>
      <c r="Y632" s="10">
        <f t="shared" si="7"/>
        <v>0.1982207395</v>
      </c>
      <c r="Z632" s="10">
        <v>0.114</v>
      </c>
      <c r="AA632" s="9">
        <v>2221.0</v>
      </c>
      <c r="AB632" s="10">
        <f t="shared" si="8"/>
        <v>0.6174589936</v>
      </c>
      <c r="AC632" s="10">
        <f t="shared" si="9"/>
        <v>0.1843202669</v>
      </c>
      <c r="AD632" s="10">
        <v>0.10099999999999999</v>
      </c>
      <c r="AE632" s="9">
        <v>66200.0</v>
      </c>
      <c r="AF632" s="9">
        <v>1423.0</v>
      </c>
      <c r="AG632" s="9">
        <v>66174.0</v>
      </c>
      <c r="AH632" s="9">
        <v>2933.0</v>
      </c>
      <c r="AI632" s="10">
        <v>0.111</v>
      </c>
      <c r="AJ632" s="2">
        <v>14.2214763</v>
      </c>
      <c r="AK632" s="2">
        <v>252.9273279455523</v>
      </c>
      <c r="AL632" s="2" t="s">
        <v>77</v>
      </c>
      <c r="AM632" s="2" t="s">
        <v>60</v>
      </c>
    </row>
    <row r="633" ht="15.75" hidden="1" customHeight="1">
      <c r="A633" s="2" t="s">
        <v>720</v>
      </c>
      <c r="B633" s="2">
        <v>35.5</v>
      </c>
      <c r="C633" s="2">
        <v>36.4</v>
      </c>
      <c r="D633" s="2">
        <v>35.3</v>
      </c>
      <c r="E633" s="2">
        <v>5123.0</v>
      </c>
      <c r="F633" s="2">
        <v>2469.0</v>
      </c>
      <c r="G633" s="2">
        <v>2654.0</v>
      </c>
      <c r="H633" s="10">
        <f t="shared" si="2"/>
        <v>0.4819441733</v>
      </c>
      <c r="I633" s="10">
        <f t="shared" si="3"/>
        <v>0.5180558267</v>
      </c>
      <c r="J633" s="9">
        <v>2682.0</v>
      </c>
      <c r="K633" s="10">
        <f t="shared" si="4"/>
        <v>0.5235213742</v>
      </c>
      <c r="L633" s="9">
        <v>2083.0</v>
      </c>
      <c r="M633" s="9">
        <v>252.0</v>
      </c>
      <c r="N633" s="9">
        <v>216.0</v>
      </c>
      <c r="O633" s="10">
        <f t="shared" ref="O633:Q633" si="638">L633/$J633</f>
        <v>0.7766592095</v>
      </c>
      <c r="P633" s="10">
        <f t="shared" si="638"/>
        <v>0.09395973154</v>
      </c>
      <c r="Q633" s="10">
        <f t="shared" si="638"/>
        <v>0.08053691275</v>
      </c>
      <c r="R633" s="10">
        <v>0.299</v>
      </c>
      <c r="S633" s="10">
        <v>0.365</v>
      </c>
      <c r="T633" s="10">
        <v>0.242</v>
      </c>
      <c r="U633" s="9">
        <v>5123.0</v>
      </c>
      <c r="V633" s="10">
        <f t="shared" si="6"/>
        <v>1</v>
      </c>
      <c r="W633" s="10">
        <v>0.16899999999999998</v>
      </c>
      <c r="X633" s="9">
        <v>1211.0</v>
      </c>
      <c r="Y633" s="10">
        <f t="shared" si="7"/>
        <v>0.2363849307</v>
      </c>
      <c r="Z633" s="10">
        <v>0.327</v>
      </c>
      <c r="AA633" s="9">
        <v>3321.0</v>
      </c>
      <c r="AB633" s="10">
        <f t="shared" si="8"/>
        <v>0.6482529768</v>
      </c>
      <c r="AC633" s="10">
        <f t="shared" si="9"/>
        <v>0.1153620925</v>
      </c>
      <c r="AD633" s="10">
        <v>0.113</v>
      </c>
      <c r="AE633" s="9">
        <v>58932.0</v>
      </c>
      <c r="AF633" s="9">
        <v>2542.0</v>
      </c>
      <c r="AG633" s="9">
        <v>46671.0</v>
      </c>
      <c r="AH633" s="9">
        <v>3965.0</v>
      </c>
      <c r="AI633" s="10">
        <v>0.023</v>
      </c>
      <c r="AJ633" s="2">
        <v>3.778559042</v>
      </c>
      <c r="AK633" s="2">
        <v>1355.8078471332776</v>
      </c>
      <c r="AL633" s="2" t="s">
        <v>66</v>
      </c>
      <c r="AM633" s="2" t="s">
        <v>64</v>
      </c>
    </row>
    <row r="634" ht="15.75" hidden="1" customHeight="1">
      <c r="A634" s="2" t="s">
        <v>721</v>
      </c>
      <c r="B634" s="2">
        <v>37.3</v>
      </c>
      <c r="C634" s="2">
        <v>36.4</v>
      </c>
      <c r="D634" s="2">
        <v>38.6</v>
      </c>
      <c r="E634" s="2">
        <v>5425.0</v>
      </c>
      <c r="F634" s="2">
        <v>2929.0</v>
      </c>
      <c r="G634" s="2">
        <v>2496.0</v>
      </c>
      <c r="H634" s="10">
        <f t="shared" si="2"/>
        <v>0.5399078341</v>
      </c>
      <c r="I634" s="10">
        <f t="shared" si="3"/>
        <v>0.4600921659</v>
      </c>
      <c r="J634" s="9">
        <v>2115.0</v>
      </c>
      <c r="K634" s="10">
        <f t="shared" si="4"/>
        <v>0.3898617512</v>
      </c>
      <c r="L634" s="9">
        <v>1633.0</v>
      </c>
      <c r="M634" s="9">
        <v>241.0</v>
      </c>
      <c r="N634" s="9">
        <v>106.0</v>
      </c>
      <c r="O634" s="10">
        <f t="shared" ref="O634:Q634" si="639">L634/$J634</f>
        <v>0.7721040189</v>
      </c>
      <c r="P634" s="10">
        <f t="shared" si="639"/>
        <v>0.1139479905</v>
      </c>
      <c r="Q634" s="10">
        <f t="shared" si="639"/>
        <v>0.05011820331</v>
      </c>
      <c r="R634" s="10">
        <v>0.184</v>
      </c>
      <c r="S634" s="10">
        <v>0.16399999999999998</v>
      </c>
      <c r="T634" s="10">
        <v>0.20600000000000002</v>
      </c>
      <c r="U634" s="9">
        <v>5389.0</v>
      </c>
      <c r="V634" s="10">
        <f t="shared" si="6"/>
        <v>0.9933640553</v>
      </c>
      <c r="W634" s="10">
        <v>0.249</v>
      </c>
      <c r="X634" s="9">
        <v>1222.0</v>
      </c>
      <c r="Y634" s="10">
        <f t="shared" si="7"/>
        <v>0.2252534562</v>
      </c>
      <c r="Z634" s="10">
        <v>0.322</v>
      </c>
      <c r="AA634" s="9">
        <v>3464.0</v>
      </c>
      <c r="AB634" s="10">
        <f t="shared" si="8"/>
        <v>0.6385253456</v>
      </c>
      <c r="AC634" s="10">
        <f t="shared" si="9"/>
        <v>0.1362211982</v>
      </c>
      <c r="AD634" s="10">
        <v>0.23800000000000002</v>
      </c>
      <c r="AE634" s="9">
        <v>46836.0</v>
      </c>
      <c r="AF634" s="9">
        <v>2335.0</v>
      </c>
      <c r="AG634" s="9">
        <v>40074.0</v>
      </c>
      <c r="AH634" s="9">
        <v>4339.0</v>
      </c>
      <c r="AI634" s="10">
        <v>0.09699999999999999</v>
      </c>
      <c r="AJ634" s="2">
        <v>6.12333373</v>
      </c>
      <c r="AK634" s="2">
        <v>885.9553046114963</v>
      </c>
      <c r="AL634" s="2" t="s">
        <v>66</v>
      </c>
      <c r="AM634" s="2" t="s">
        <v>78</v>
      </c>
    </row>
    <row r="635" ht="15.75" hidden="1" customHeight="1">
      <c r="A635" s="2" t="s">
        <v>722</v>
      </c>
      <c r="B635" s="2">
        <v>38.8</v>
      </c>
      <c r="C635" s="2">
        <v>36.4</v>
      </c>
      <c r="D635" s="2">
        <v>39.5</v>
      </c>
      <c r="E635" s="2">
        <v>4084.0</v>
      </c>
      <c r="F635" s="2">
        <v>1899.0</v>
      </c>
      <c r="G635" s="2">
        <v>2185.0</v>
      </c>
      <c r="H635" s="10">
        <f t="shared" si="2"/>
        <v>0.4649853085</v>
      </c>
      <c r="I635" s="10">
        <f t="shared" si="3"/>
        <v>0.5350146915</v>
      </c>
      <c r="J635" s="9">
        <v>1588.0</v>
      </c>
      <c r="K635" s="10">
        <f t="shared" si="4"/>
        <v>0.388834476</v>
      </c>
      <c r="L635" s="9">
        <v>1241.0</v>
      </c>
      <c r="M635" s="9">
        <v>142.0</v>
      </c>
      <c r="N635" s="9">
        <v>14.0</v>
      </c>
      <c r="O635" s="10">
        <f t="shared" ref="O635:Q635" si="640">L635/$J635</f>
        <v>0.7814861461</v>
      </c>
      <c r="P635" s="10">
        <f t="shared" si="640"/>
        <v>0.08942065491</v>
      </c>
      <c r="Q635" s="10">
        <f t="shared" si="640"/>
        <v>0.008816120907</v>
      </c>
      <c r="R635" s="10">
        <v>0.151</v>
      </c>
      <c r="S635" s="10">
        <v>0.15</v>
      </c>
      <c r="T635" s="10">
        <v>0.152</v>
      </c>
      <c r="U635" s="9">
        <v>4029.0</v>
      </c>
      <c r="V635" s="10">
        <f t="shared" si="6"/>
        <v>0.986532811</v>
      </c>
      <c r="W635" s="10">
        <v>0.146</v>
      </c>
      <c r="X635" s="9">
        <v>1050.0</v>
      </c>
      <c r="Y635" s="10">
        <f t="shared" si="7"/>
        <v>0.2571008815</v>
      </c>
      <c r="Z635" s="10">
        <v>0.175</v>
      </c>
      <c r="AA635" s="9">
        <v>2343.0</v>
      </c>
      <c r="AB635" s="10">
        <f t="shared" si="8"/>
        <v>0.5737022527</v>
      </c>
      <c r="AC635" s="10">
        <f t="shared" si="9"/>
        <v>0.1691968658</v>
      </c>
      <c r="AD635" s="10">
        <v>0.14</v>
      </c>
      <c r="AE635" s="9">
        <v>55225.0</v>
      </c>
      <c r="AF635" s="9">
        <v>1380.0</v>
      </c>
      <c r="AG635" s="9">
        <v>48545.0</v>
      </c>
      <c r="AH635" s="9">
        <v>3198.0</v>
      </c>
      <c r="AI635" s="10">
        <v>0.067</v>
      </c>
      <c r="AJ635" s="2">
        <v>3.596131155</v>
      </c>
      <c r="AK635" s="2">
        <v>1135.6649198741472</v>
      </c>
      <c r="AL635" s="2" t="s">
        <v>66</v>
      </c>
      <c r="AM635" s="2" t="s">
        <v>95</v>
      </c>
    </row>
    <row r="636" ht="15.75" hidden="1" customHeight="1">
      <c r="A636" s="2" t="s">
        <v>723</v>
      </c>
      <c r="B636" s="2">
        <v>37.0</v>
      </c>
      <c r="C636" s="2">
        <v>36.5</v>
      </c>
      <c r="D636" s="2">
        <v>37.4</v>
      </c>
      <c r="E636" s="2">
        <v>3444.0</v>
      </c>
      <c r="F636" s="2">
        <v>1830.0</v>
      </c>
      <c r="G636" s="2">
        <v>1614.0</v>
      </c>
      <c r="H636" s="10">
        <f t="shared" si="2"/>
        <v>0.531358885</v>
      </c>
      <c r="I636" s="10">
        <f t="shared" si="3"/>
        <v>0.468641115</v>
      </c>
      <c r="J636" s="9">
        <v>1718.0</v>
      </c>
      <c r="K636" s="10">
        <f t="shared" si="4"/>
        <v>0.4988385598</v>
      </c>
      <c r="L636" s="9">
        <v>1230.0</v>
      </c>
      <c r="M636" s="9">
        <v>319.0</v>
      </c>
      <c r="N636" s="9">
        <v>75.0</v>
      </c>
      <c r="O636" s="10">
        <f t="shared" ref="O636:Q636" si="641">L636/$J636</f>
        <v>0.7159487776</v>
      </c>
      <c r="P636" s="10">
        <f t="shared" si="641"/>
        <v>0.1856810244</v>
      </c>
      <c r="Q636" s="10">
        <f t="shared" si="641"/>
        <v>0.04365541327</v>
      </c>
      <c r="R636" s="10">
        <v>0.209</v>
      </c>
      <c r="S636" s="10">
        <v>0.17800000000000002</v>
      </c>
      <c r="T636" s="10">
        <v>0.244</v>
      </c>
      <c r="U636" s="9">
        <v>3428.0</v>
      </c>
      <c r="V636" s="10">
        <f t="shared" si="6"/>
        <v>0.9953542393</v>
      </c>
      <c r="W636" s="10">
        <v>0.17300000000000001</v>
      </c>
      <c r="X636" s="9">
        <v>729.0</v>
      </c>
      <c r="Y636" s="10">
        <f t="shared" si="7"/>
        <v>0.2116724739</v>
      </c>
      <c r="Z636" s="10">
        <v>0.261</v>
      </c>
      <c r="AA636" s="9">
        <v>2287.0</v>
      </c>
      <c r="AB636" s="10">
        <f t="shared" si="8"/>
        <v>0.6640534262</v>
      </c>
      <c r="AC636" s="10">
        <f t="shared" si="9"/>
        <v>0.1242740999</v>
      </c>
      <c r="AD636" s="10">
        <v>0.161</v>
      </c>
      <c r="AE636" s="9">
        <v>76999.0</v>
      </c>
      <c r="AF636" s="9">
        <v>1099.0</v>
      </c>
      <c r="AG636" s="9">
        <v>59456.0</v>
      </c>
      <c r="AH636" s="9">
        <v>2778.0</v>
      </c>
      <c r="AI636" s="10">
        <v>0.09699999999999999</v>
      </c>
      <c r="AJ636" s="2">
        <v>1.991052583</v>
      </c>
      <c r="AK636" s="2">
        <v>1729.7383451374171</v>
      </c>
      <c r="AL636" s="2" t="s">
        <v>59</v>
      </c>
      <c r="AM636" s="2" t="s">
        <v>64</v>
      </c>
    </row>
    <row r="637" ht="15.75" hidden="1" customHeight="1">
      <c r="A637" s="2" t="s">
        <v>724</v>
      </c>
      <c r="B637" s="2">
        <v>37.3</v>
      </c>
      <c r="C637" s="2">
        <v>36.5</v>
      </c>
      <c r="D637" s="2">
        <v>38.5</v>
      </c>
      <c r="E637" s="2">
        <v>4631.0</v>
      </c>
      <c r="F637" s="2">
        <v>2109.0</v>
      </c>
      <c r="G637" s="2">
        <v>2522.0</v>
      </c>
      <c r="H637" s="10">
        <f t="shared" si="2"/>
        <v>0.4554091989</v>
      </c>
      <c r="I637" s="10">
        <f t="shared" si="3"/>
        <v>0.5445908011</v>
      </c>
      <c r="J637" s="9">
        <v>1881.0</v>
      </c>
      <c r="K637" s="10">
        <f t="shared" si="4"/>
        <v>0.406175772</v>
      </c>
      <c r="L637" s="9">
        <v>1499.0</v>
      </c>
      <c r="M637" s="9">
        <v>283.0</v>
      </c>
      <c r="N637" s="9">
        <v>47.0</v>
      </c>
      <c r="O637" s="10">
        <f t="shared" ref="O637:Q637" si="642">L637/$J637</f>
        <v>0.7969165338</v>
      </c>
      <c r="P637" s="10">
        <f t="shared" si="642"/>
        <v>0.1504518873</v>
      </c>
      <c r="Q637" s="10">
        <f t="shared" si="642"/>
        <v>0.0249867092</v>
      </c>
      <c r="R637" s="10">
        <v>0.179</v>
      </c>
      <c r="S637" s="10">
        <v>0.27399999999999997</v>
      </c>
      <c r="T637" s="10">
        <v>0.111</v>
      </c>
      <c r="U637" s="9">
        <v>4547.0</v>
      </c>
      <c r="V637" s="10">
        <f t="shared" si="6"/>
        <v>0.981861369</v>
      </c>
      <c r="W637" s="10">
        <v>0.11900000000000001</v>
      </c>
      <c r="X637" s="9">
        <v>1224.0</v>
      </c>
      <c r="Y637" s="10">
        <f t="shared" si="7"/>
        <v>0.2643057655</v>
      </c>
      <c r="Z637" s="10">
        <v>0.162</v>
      </c>
      <c r="AA637" s="9">
        <v>2939.0</v>
      </c>
      <c r="AB637" s="10">
        <f t="shared" si="8"/>
        <v>0.6346361477</v>
      </c>
      <c r="AC637" s="10">
        <f t="shared" si="9"/>
        <v>0.1010580868</v>
      </c>
      <c r="AD637" s="10">
        <v>0.10099999999999999</v>
      </c>
      <c r="AE637" s="9">
        <v>63484.0</v>
      </c>
      <c r="AF637" s="9">
        <v>1578.0</v>
      </c>
      <c r="AG637" s="9">
        <v>55500.0</v>
      </c>
      <c r="AH637" s="9">
        <v>3418.0</v>
      </c>
      <c r="AI637" s="10">
        <v>0.129</v>
      </c>
      <c r="AJ637" s="2">
        <v>2.626996086</v>
      </c>
      <c r="AK637" s="2">
        <v>1762.84998088878</v>
      </c>
      <c r="AL637" s="2" t="s">
        <v>59</v>
      </c>
      <c r="AM637" s="2" t="s">
        <v>151</v>
      </c>
    </row>
    <row r="638" ht="15.75" hidden="1" customHeight="1">
      <c r="A638" s="2" t="s">
        <v>725</v>
      </c>
      <c r="B638" s="2">
        <v>38.1</v>
      </c>
      <c r="C638" s="2">
        <v>36.5</v>
      </c>
      <c r="D638" s="2">
        <v>38.6</v>
      </c>
      <c r="E638" s="2">
        <v>4250.0</v>
      </c>
      <c r="F638" s="2">
        <v>2071.0</v>
      </c>
      <c r="G638" s="2">
        <v>2179.0</v>
      </c>
      <c r="H638" s="10">
        <f t="shared" si="2"/>
        <v>0.4872941176</v>
      </c>
      <c r="I638" s="10">
        <f t="shared" si="3"/>
        <v>0.5127058824</v>
      </c>
      <c r="J638" s="9">
        <v>2201.0</v>
      </c>
      <c r="K638" s="10">
        <f t="shared" si="4"/>
        <v>0.5178823529</v>
      </c>
      <c r="L638" s="9">
        <v>1844.0</v>
      </c>
      <c r="M638" s="9">
        <v>198.0</v>
      </c>
      <c r="N638" s="9">
        <v>46.0</v>
      </c>
      <c r="O638" s="10">
        <f t="shared" ref="O638:Q638" si="643">L638/$J638</f>
        <v>0.8378009995</v>
      </c>
      <c r="P638" s="10">
        <f t="shared" si="643"/>
        <v>0.0899591095</v>
      </c>
      <c r="Q638" s="10">
        <f t="shared" si="643"/>
        <v>0.02089959109</v>
      </c>
      <c r="R638" s="10">
        <v>0.302</v>
      </c>
      <c r="S638" s="10">
        <v>0.315</v>
      </c>
      <c r="T638" s="10">
        <v>0.29</v>
      </c>
      <c r="U638" s="9">
        <v>4224.0</v>
      </c>
      <c r="V638" s="10">
        <f t="shared" si="6"/>
        <v>0.9938823529</v>
      </c>
      <c r="W638" s="10">
        <v>0.021</v>
      </c>
      <c r="X638" s="9">
        <v>995.0</v>
      </c>
      <c r="Y638" s="10">
        <f t="shared" si="7"/>
        <v>0.2341176471</v>
      </c>
      <c r="Z638" s="10">
        <v>0.027000000000000003</v>
      </c>
      <c r="AA638" s="9">
        <v>2881.0</v>
      </c>
      <c r="AB638" s="10">
        <f t="shared" si="8"/>
        <v>0.6778823529</v>
      </c>
      <c r="AC638" s="10">
        <f t="shared" si="9"/>
        <v>0.088</v>
      </c>
      <c r="AD638" s="10">
        <v>0.022000000000000002</v>
      </c>
      <c r="AE638" s="9">
        <v>105978.0</v>
      </c>
      <c r="AF638" s="9">
        <v>1389.0</v>
      </c>
      <c r="AG638" s="9">
        <v>95787.0</v>
      </c>
      <c r="AH638" s="9">
        <v>3389.0</v>
      </c>
      <c r="AI638" s="10">
        <v>0.08199999999999999</v>
      </c>
      <c r="AJ638" s="2">
        <v>2.451628822</v>
      </c>
      <c r="AK638" s="2">
        <v>1733.5413753754606</v>
      </c>
      <c r="AL638" s="2" t="s">
        <v>59</v>
      </c>
      <c r="AM638" s="2" t="s">
        <v>64</v>
      </c>
    </row>
    <row r="639" ht="15.75" hidden="1" customHeight="1">
      <c r="A639" s="2" t="s">
        <v>726</v>
      </c>
      <c r="B639" s="2">
        <v>34.9</v>
      </c>
      <c r="C639" s="2">
        <v>36.5</v>
      </c>
      <c r="D639" s="2">
        <v>29.5</v>
      </c>
      <c r="E639" s="2">
        <v>1242.0</v>
      </c>
      <c r="F639" s="2">
        <v>546.0</v>
      </c>
      <c r="G639" s="2">
        <v>696.0</v>
      </c>
      <c r="H639" s="10">
        <f t="shared" si="2"/>
        <v>0.4396135266</v>
      </c>
      <c r="I639" s="10">
        <f t="shared" si="3"/>
        <v>0.5603864734</v>
      </c>
      <c r="J639" s="9">
        <v>523.0</v>
      </c>
      <c r="K639" s="10">
        <f t="shared" si="4"/>
        <v>0.4210950081</v>
      </c>
      <c r="L639" s="9">
        <v>438.0</v>
      </c>
      <c r="M639" s="9">
        <v>52.0</v>
      </c>
      <c r="N639" s="9">
        <v>0.0</v>
      </c>
      <c r="O639" s="10">
        <f t="shared" ref="O639:Q639" si="644">L639/$J639</f>
        <v>0.8374760994</v>
      </c>
      <c r="P639" s="10">
        <f t="shared" si="644"/>
        <v>0.09942638623</v>
      </c>
      <c r="Q639" s="10">
        <f t="shared" si="644"/>
        <v>0</v>
      </c>
      <c r="R639" s="10">
        <v>0.41100000000000003</v>
      </c>
      <c r="S639" s="10">
        <v>0.457</v>
      </c>
      <c r="T639" s="10">
        <v>0.371</v>
      </c>
      <c r="U639" s="9">
        <v>1242.0</v>
      </c>
      <c r="V639" s="10">
        <f t="shared" si="6"/>
        <v>1</v>
      </c>
      <c r="W639" s="10">
        <v>0.105</v>
      </c>
      <c r="X639" s="9">
        <v>374.0</v>
      </c>
      <c r="Y639" s="10">
        <f t="shared" si="7"/>
        <v>0.3011272142</v>
      </c>
      <c r="Z639" s="10">
        <v>0.184</v>
      </c>
      <c r="AA639" s="9">
        <v>751.0</v>
      </c>
      <c r="AB639" s="10">
        <f t="shared" si="8"/>
        <v>0.6046698873</v>
      </c>
      <c r="AC639" s="10">
        <f t="shared" si="9"/>
        <v>0.09420289855</v>
      </c>
      <c r="AD639" s="10">
        <v>0.049</v>
      </c>
      <c r="AE639" s="9">
        <v>107555.0</v>
      </c>
      <c r="AF639" s="9">
        <v>392.0</v>
      </c>
      <c r="AG639" s="9">
        <v>79107.0</v>
      </c>
      <c r="AH639" s="9">
        <v>932.0</v>
      </c>
      <c r="AI639" s="10">
        <v>0.057999999999999996</v>
      </c>
      <c r="AJ639" s="2">
        <v>97.48684664</v>
      </c>
      <c r="AK639" s="2">
        <v>12.740180268487553</v>
      </c>
      <c r="AL639" s="2" t="s">
        <v>77</v>
      </c>
      <c r="AM639" s="2" t="s">
        <v>111</v>
      </c>
    </row>
    <row r="640" ht="15.75" hidden="1" customHeight="1">
      <c r="A640" s="2" t="s">
        <v>727</v>
      </c>
      <c r="B640" s="2">
        <v>36.3</v>
      </c>
      <c r="C640" s="2">
        <v>36.5</v>
      </c>
      <c r="D640" s="2">
        <v>36.2</v>
      </c>
      <c r="E640" s="2">
        <v>2963.0</v>
      </c>
      <c r="F640" s="2">
        <v>1499.0</v>
      </c>
      <c r="G640" s="2">
        <v>1464.0</v>
      </c>
      <c r="H640" s="10">
        <f t="shared" si="2"/>
        <v>0.5059061762</v>
      </c>
      <c r="I640" s="10">
        <f t="shared" si="3"/>
        <v>0.4940938238</v>
      </c>
      <c r="J640" s="9">
        <v>1412.0</v>
      </c>
      <c r="K640" s="10">
        <f t="shared" si="4"/>
        <v>0.4765440432</v>
      </c>
      <c r="L640" s="9">
        <v>1201.0</v>
      </c>
      <c r="M640" s="9">
        <v>109.0</v>
      </c>
      <c r="N640" s="9">
        <v>15.0</v>
      </c>
      <c r="O640" s="10">
        <f t="shared" ref="O640:Q640" si="645">L640/$J640</f>
        <v>0.8505665722</v>
      </c>
      <c r="P640" s="10">
        <f t="shared" si="645"/>
        <v>0.07719546742</v>
      </c>
      <c r="Q640" s="10">
        <f t="shared" si="645"/>
        <v>0.01062322946</v>
      </c>
      <c r="R640" s="10">
        <v>0.48</v>
      </c>
      <c r="S640" s="10">
        <v>0.529</v>
      </c>
      <c r="T640" s="10">
        <v>0.431</v>
      </c>
      <c r="U640" s="9">
        <v>2963.0</v>
      </c>
      <c r="V640" s="10">
        <f t="shared" si="6"/>
        <v>1</v>
      </c>
      <c r="W640" s="10">
        <v>0.043</v>
      </c>
      <c r="X640" s="9">
        <v>872.0</v>
      </c>
      <c r="Y640" s="10">
        <f t="shared" si="7"/>
        <v>0.2942963213</v>
      </c>
      <c r="Z640" s="10">
        <v>0.079</v>
      </c>
      <c r="AA640" s="9">
        <v>1839.0</v>
      </c>
      <c r="AB640" s="10">
        <f t="shared" si="8"/>
        <v>0.6206547418</v>
      </c>
      <c r="AC640" s="10">
        <f t="shared" si="9"/>
        <v>0.08504893689</v>
      </c>
      <c r="AD640" s="10">
        <v>0.028999999999999998</v>
      </c>
      <c r="AE640" s="9">
        <v>139171.0</v>
      </c>
      <c r="AF640" s="9">
        <v>992.0</v>
      </c>
      <c r="AG640" s="9">
        <v>116667.0</v>
      </c>
      <c r="AH640" s="9">
        <v>2212.0</v>
      </c>
      <c r="AI640" s="10">
        <v>0.009000000000000001</v>
      </c>
      <c r="AJ640" s="2">
        <v>94.92124961</v>
      </c>
      <c r="AK640" s="2">
        <v>31.215349694341217</v>
      </c>
      <c r="AL640" s="2" t="s">
        <v>77</v>
      </c>
      <c r="AM640" s="2" t="s">
        <v>111</v>
      </c>
    </row>
    <row r="641" ht="15.75" hidden="1" customHeight="1">
      <c r="A641" s="2" t="s">
        <v>728</v>
      </c>
      <c r="B641" s="2">
        <v>36.8</v>
      </c>
      <c r="C641" s="2">
        <v>36.5</v>
      </c>
      <c r="D641" s="2">
        <v>38.2</v>
      </c>
      <c r="E641" s="2">
        <v>5729.0</v>
      </c>
      <c r="F641" s="2">
        <v>2753.0</v>
      </c>
      <c r="G641" s="2">
        <v>2976.0</v>
      </c>
      <c r="H641" s="10">
        <f t="shared" si="2"/>
        <v>0.4805376156</v>
      </c>
      <c r="I641" s="10">
        <f t="shared" si="3"/>
        <v>0.5194623844</v>
      </c>
      <c r="J641" s="9">
        <v>2594.0</v>
      </c>
      <c r="K641" s="10">
        <f t="shared" si="4"/>
        <v>0.452784081</v>
      </c>
      <c r="L641" s="9">
        <v>2191.0</v>
      </c>
      <c r="M641" s="9">
        <v>246.0</v>
      </c>
      <c r="N641" s="9">
        <v>19.0</v>
      </c>
      <c r="O641" s="10">
        <f t="shared" ref="O641:Q641" si="646">L641/$J641</f>
        <v>0.8446414803</v>
      </c>
      <c r="P641" s="10">
        <f t="shared" si="646"/>
        <v>0.09483423285</v>
      </c>
      <c r="Q641" s="10">
        <f t="shared" si="646"/>
        <v>0.00732459522</v>
      </c>
      <c r="R641" s="10">
        <v>0.25</v>
      </c>
      <c r="S641" s="10">
        <v>0.228</v>
      </c>
      <c r="T641" s="10">
        <v>0.272</v>
      </c>
      <c r="U641" s="9">
        <v>5668.0</v>
      </c>
      <c r="V641" s="10">
        <f t="shared" si="6"/>
        <v>0.9893524175</v>
      </c>
      <c r="W641" s="10">
        <v>0.09699999999999999</v>
      </c>
      <c r="X641" s="9">
        <v>1502.0</v>
      </c>
      <c r="Y641" s="10">
        <f t="shared" si="7"/>
        <v>0.2621748996</v>
      </c>
      <c r="Z641" s="10">
        <v>0.091</v>
      </c>
      <c r="AA641" s="9">
        <v>3598.0</v>
      </c>
      <c r="AB641" s="10">
        <f t="shared" si="8"/>
        <v>0.6280328155</v>
      </c>
      <c r="AC641" s="10">
        <f t="shared" si="9"/>
        <v>0.1097922849</v>
      </c>
      <c r="AD641" s="10">
        <v>0.10800000000000001</v>
      </c>
      <c r="AE641" s="9">
        <v>61280.0</v>
      </c>
      <c r="AF641" s="9">
        <v>2215.0</v>
      </c>
      <c r="AG641" s="9">
        <v>50697.0</v>
      </c>
      <c r="AH641" s="9">
        <v>4258.0</v>
      </c>
      <c r="AI641" s="10">
        <v>0.039</v>
      </c>
      <c r="AJ641" s="2">
        <v>23.86098374</v>
      </c>
      <c r="AK641" s="2">
        <v>240.09906977959324</v>
      </c>
      <c r="AL641" s="2" t="s">
        <v>77</v>
      </c>
      <c r="AM641" s="2" t="s">
        <v>78</v>
      </c>
    </row>
    <row r="642" ht="15.75" hidden="1" customHeight="1">
      <c r="A642" s="2" t="s">
        <v>729</v>
      </c>
      <c r="B642" s="2">
        <v>42.9</v>
      </c>
      <c r="C642" s="2">
        <v>36.5</v>
      </c>
      <c r="D642" s="2">
        <v>50.8</v>
      </c>
      <c r="E642" s="2">
        <v>3696.0</v>
      </c>
      <c r="F642" s="2">
        <v>1823.0</v>
      </c>
      <c r="G642" s="2">
        <v>1873.0</v>
      </c>
      <c r="H642" s="10">
        <f t="shared" si="2"/>
        <v>0.4932359307</v>
      </c>
      <c r="I642" s="10">
        <f t="shared" si="3"/>
        <v>0.5067640693</v>
      </c>
      <c r="J642" s="9">
        <v>1801.0</v>
      </c>
      <c r="K642" s="10">
        <f t="shared" si="4"/>
        <v>0.4872835498</v>
      </c>
      <c r="L642" s="9">
        <v>1147.0</v>
      </c>
      <c r="M642" s="9">
        <v>315.0</v>
      </c>
      <c r="N642" s="9">
        <v>32.0</v>
      </c>
      <c r="O642" s="10">
        <f t="shared" ref="O642:Q642" si="647">L642/$J642</f>
        <v>0.6368684064</v>
      </c>
      <c r="P642" s="10">
        <f t="shared" si="647"/>
        <v>0.1749028318</v>
      </c>
      <c r="Q642" s="10">
        <f t="shared" si="647"/>
        <v>0.01776790672</v>
      </c>
      <c r="R642" s="10">
        <v>0.557</v>
      </c>
      <c r="S642" s="10">
        <v>0.647</v>
      </c>
      <c r="T642" s="10">
        <v>0.48</v>
      </c>
      <c r="U642" s="9">
        <v>3696.0</v>
      </c>
      <c r="V642" s="10">
        <f t="shared" si="6"/>
        <v>1</v>
      </c>
      <c r="W642" s="10">
        <v>0.11</v>
      </c>
      <c r="X642" s="9">
        <v>619.0</v>
      </c>
      <c r="Y642" s="10">
        <f t="shared" si="7"/>
        <v>0.167478355</v>
      </c>
      <c r="Z642" s="10">
        <v>0.09699999999999999</v>
      </c>
      <c r="AA642" s="9">
        <v>2449.0</v>
      </c>
      <c r="AB642" s="10">
        <f t="shared" si="8"/>
        <v>0.6626082251</v>
      </c>
      <c r="AC642" s="10">
        <f t="shared" si="9"/>
        <v>0.1699134199</v>
      </c>
      <c r="AD642" s="10">
        <v>0.124</v>
      </c>
      <c r="AE642" s="9">
        <v>86778.0</v>
      </c>
      <c r="AF642" s="9">
        <v>1766.0</v>
      </c>
      <c r="AG642" s="9">
        <v>56442.0</v>
      </c>
      <c r="AH642" s="9">
        <v>3232.0</v>
      </c>
      <c r="AI642" s="10">
        <v>0.034</v>
      </c>
      <c r="AJ642" s="2">
        <v>10.66341985</v>
      </c>
      <c r="AK642" s="2">
        <v>346.6055029240924</v>
      </c>
      <c r="AL642" s="2" t="s">
        <v>77</v>
      </c>
      <c r="AM642" s="2" t="s">
        <v>78</v>
      </c>
    </row>
    <row r="643" ht="15.75" hidden="1" customHeight="1">
      <c r="A643" s="2" t="s">
        <v>730</v>
      </c>
      <c r="B643" s="2">
        <v>35.2</v>
      </c>
      <c r="C643" s="2">
        <v>36.5</v>
      </c>
      <c r="D643" s="2">
        <v>34.1</v>
      </c>
      <c r="E643" s="2">
        <v>4978.0</v>
      </c>
      <c r="F643" s="2">
        <v>2363.0</v>
      </c>
      <c r="G643" s="2">
        <v>2615.0</v>
      </c>
      <c r="H643" s="10">
        <f t="shared" si="2"/>
        <v>0.47468863</v>
      </c>
      <c r="I643" s="10">
        <f t="shared" si="3"/>
        <v>0.52531137</v>
      </c>
      <c r="J643" s="9">
        <v>1880.0</v>
      </c>
      <c r="K643" s="10">
        <f t="shared" si="4"/>
        <v>0.3776617115</v>
      </c>
      <c r="L643" s="9">
        <v>1664.0</v>
      </c>
      <c r="M643" s="9">
        <v>113.0</v>
      </c>
      <c r="N643" s="9">
        <v>0.0</v>
      </c>
      <c r="O643" s="10">
        <f t="shared" ref="O643:Q643" si="648">L643/$J643</f>
        <v>0.885106383</v>
      </c>
      <c r="P643" s="10">
        <f t="shared" si="648"/>
        <v>0.06010638298</v>
      </c>
      <c r="Q643" s="10">
        <f t="shared" si="648"/>
        <v>0</v>
      </c>
      <c r="R643" s="10">
        <v>0.172</v>
      </c>
      <c r="S643" s="10">
        <v>0.138</v>
      </c>
      <c r="T643" s="10">
        <v>0.20800000000000002</v>
      </c>
      <c r="U643" s="9">
        <v>4964.0</v>
      </c>
      <c r="V643" s="10">
        <f t="shared" si="6"/>
        <v>0.9971876256</v>
      </c>
      <c r="W643" s="10">
        <v>0.289</v>
      </c>
      <c r="X643" s="9">
        <v>1541.0</v>
      </c>
      <c r="Y643" s="10">
        <f t="shared" si="7"/>
        <v>0.3095620731</v>
      </c>
      <c r="Z643" s="10">
        <v>0.5539999999999999</v>
      </c>
      <c r="AA643" s="9">
        <v>2770.0</v>
      </c>
      <c r="AB643" s="10">
        <f t="shared" si="8"/>
        <v>0.5564483728</v>
      </c>
      <c r="AC643" s="10">
        <f t="shared" si="9"/>
        <v>0.133989554</v>
      </c>
      <c r="AD643" s="10">
        <v>0.192</v>
      </c>
      <c r="AE643" s="9">
        <v>56161.0</v>
      </c>
      <c r="AF643" s="9">
        <v>1933.0</v>
      </c>
      <c r="AG643" s="9">
        <v>43657.0</v>
      </c>
      <c r="AH643" s="9">
        <v>3513.0</v>
      </c>
      <c r="AI643" s="10">
        <v>0.044000000000000004</v>
      </c>
      <c r="AJ643" s="2">
        <v>5.793948233</v>
      </c>
      <c r="AK643" s="2">
        <v>859.1723294397615</v>
      </c>
      <c r="AL643" s="2" t="s">
        <v>66</v>
      </c>
      <c r="AM643" s="2" t="s">
        <v>111</v>
      </c>
    </row>
    <row r="644" ht="15.75" hidden="1" customHeight="1">
      <c r="A644" s="2" t="s">
        <v>731</v>
      </c>
      <c r="B644" s="2">
        <v>35.9</v>
      </c>
      <c r="C644" s="2">
        <v>36.5</v>
      </c>
      <c r="D644" s="2">
        <v>35.5</v>
      </c>
      <c r="E644" s="2">
        <v>6437.0</v>
      </c>
      <c r="F644" s="2">
        <v>3030.0</v>
      </c>
      <c r="G644" s="2">
        <v>3407.0</v>
      </c>
      <c r="H644" s="10">
        <f t="shared" si="2"/>
        <v>0.4707161721</v>
      </c>
      <c r="I644" s="10">
        <f t="shared" si="3"/>
        <v>0.5292838279</v>
      </c>
      <c r="J644" s="9">
        <v>2969.0</v>
      </c>
      <c r="K644" s="10">
        <f t="shared" si="4"/>
        <v>0.4612397079</v>
      </c>
      <c r="L644" s="9">
        <v>1968.0</v>
      </c>
      <c r="M644" s="9">
        <v>451.0</v>
      </c>
      <c r="N644" s="9">
        <v>165.0</v>
      </c>
      <c r="O644" s="10">
        <f t="shared" ref="O644:Q644" si="649">L644/$J644</f>
        <v>0.6628494443</v>
      </c>
      <c r="P644" s="10">
        <f t="shared" si="649"/>
        <v>0.1519029976</v>
      </c>
      <c r="Q644" s="10">
        <f t="shared" si="649"/>
        <v>0.05557426743</v>
      </c>
      <c r="R644" s="10">
        <v>0.758</v>
      </c>
      <c r="S644" s="10">
        <v>0.769</v>
      </c>
      <c r="T644" s="10">
        <v>0.7490000000000001</v>
      </c>
      <c r="U644" s="9">
        <v>6437.0</v>
      </c>
      <c r="V644" s="10">
        <f t="shared" si="6"/>
        <v>1</v>
      </c>
      <c r="W644" s="10">
        <v>0.013999999999999999</v>
      </c>
      <c r="X644" s="9">
        <v>2270.0</v>
      </c>
      <c r="Y644" s="10">
        <f t="shared" si="7"/>
        <v>0.3526487494</v>
      </c>
      <c r="Z644" s="10">
        <v>0.008</v>
      </c>
      <c r="AA644" s="9">
        <v>3883.0</v>
      </c>
      <c r="AB644" s="10">
        <f t="shared" si="8"/>
        <v>0.6032313189</v>
      </c>
      <c r="AC644" s="10">
        <f t="shared" si="9"/>
        <v>0.04411993165</v>
      </c>
      <c r="AD644" s="10">
        <v>0.015</v>
      </c>
      <c r="AE644" s="9">
        <v>191171.0</v>
      </c>
      <c r="AF644" s="9">
        <v>1987.0</v>
      </c>
      <c r="AG644" s="9">
        <v>153983.0</v>
      </c>
      <c r="AH644" s="9">
        <v>4529.0</v>
      </c>
      <c r="AI644" s="10">
        <v>0.044000000000000004</v>
      </c>
      <c r="AJ644" s="2">
        <v>6.728038037</v>
      </c>
      <c r="AK644" s="2">
        <v>956.7425101642599</v>
      </c>
      <c r="AL644" s="2" t="s">
        <v>66</v>
      </c>
      <c r="AM644" s="2" t="s">
        <v>64</v>
      </c>
    </row>
    <row r="645" ht="15.75" hidden="1" customHeight="1">
      <c r="A645" s="2" t="s">
        <v>732</v>
      </c>
      <c r="B645" s="2">
        <v>37.0</v>
      </c>
      <c r="C645" s="2">
        <v>36.5</v>
      </c>
      <c r="D645" s="2">
        <v>37.2</v>
      </c>
      <c r="E645" s="2">
        <v>5235.0</v>
      </c>
      <c r="F645" s="2">
        <v>2730.0</v>
      </c>
      <c r="G645" s="2">
        <v>2505.0</v>
      </c>
      <c r="H645" s="10">
        <f t="shared" si="2"/>
        <v>0.5214899713</v>
      </c>
      <c r="I645" s="10">
        <f t="shared" si="3"/>
        <v>0.4785100287</v>
      </c>
      <c r="J645" s="9">
        <v>2597.0</v>
      </c>
      <c r="K645" s="10">
        <f t="shared" si="4"/>
        <v>0.4960840497</v>
      </c>
      <c r="L645" s="9">
        <v>1916.0</v>
      </c>
      <c r="M645" s="9">
        <v>330.0</v>
      </c>
      <c r="N645" s="9">
        <v>208.0</v>
      </c>
      <c r="O645" s="10">
        <f t="shared" ref="O645:Q645" si="650">L645/$J645</f>
        <v>0.737774355</v>
      </c>
      <c r="P645" s="10">
        <f t="shared" si="650"/>
        <v>0.1270696958</v>
      </c>
      <c r="Q645" s="10">
        <f t="shared" si="650"/>
        <v>0.08009241432</v>
      </c>
      <c r="R645" s="10">
        <v>0.281</v>
      </c>
      <c r="S645" s="10">
        <v>0.297</v>
      </c>
      <c r="T645" s="10">
        <v>0.264</v>
      </c>
      <c r="U645" s="9">
        <v>5204.0</v>
      </c>
      <c r="V645" s="10">
        <f t="shared" si="6"/>
        <v>0.994078319</v>
      </c>
      <c r="W645" s="10">
        <v>0.048</v>
      </c>
      <c r="X645" s="9">
        <v>1397.0</v>
      </c>
      <c r="Y645" s="10">
        <f t="shared" si="7"/>
        <v>0.2668576886</v>
      </c>
      <c r="Z645" s="10">
        <v>0.034</v>
      </c>
      <c r="AA645" s="9">
        <v>3411.0</v>
      </c>
      <c r="AB645" s="10">
        <f t="shared" si="8"/>
        <v>0.6515759312</v>
      </c>
      <c r="AC645" s="10">
        <f t="shared" si="9"/>
        <v>0.08156638013</v>
      </c>
      <c r="AD645" s="10">
        <v>0.049</v>
      </c>
      <c r="AE645" s="9">
        <v>91338.0</v>
      </c>
      <c r="AF645" s="9">
        <v>1730.0</v>
      </c>
      <c r="AG645" s="9">
        <v>82250.0</v>
      </c>
      <c r="AH645" s="9">
        <v>4039.0</v>
      </c>
      <c r="AI645" s="10">
        <v>0.059000000000000004</v>
      </c>
      <c r="AJ645" s="2">
        <v>5.757175232</v>
      </c>
      <c r="AK645" s="2">
        <v>909.3000975378337</v>
      </c>
      <c r="AL645" s="2" t="s">
        <v>66</v>
      </c>
      <c r="AM645" s="2" t="s">
        <v>64</v>
      </c>
    </row>
    <row r="646" ht="15.75" hidden="1" customHeight="1">
      <c r="A646" s="2" t="s">
        <v>733</v>
      </c>
      <c r="B646" s="2">
        <v>37.8</v>
      </c>
      <c r="C646" s="2">
        <v>36.5</v>
      </c>
      <c r="D646" s="2">
        <v>38.8</v>
      </c>
      <c r="E646" s="2">
        <v>4175.0</v>
      </c>
      <c r="F646" s="2">
        <v>1998.0</v>
      </c>
      <c r="G646" s="2">
        <v>2177.0</v>
      </c>
      <c r="H646" s="10">
        <f t="shared" si="2"/>
        <v>0.4785628743</v>
      </c>
      <c r="I646" s="10">
        <f t="shared" si="3"/>
        <v>0.5214371257</v>
      </c>
      <c r="J646" s="9">
        <v>1968.0</v>
      </c>
      <c r="K646" s="10">
        <f t="shared" si="4"/>
        <v>0.4713772455</v>
      </c>
      <c r="L646" s="9">
        <v>1532.0</v>
      </c>
      <c r="M646" s="9">
        <v>277.0</v>
      </c>
      <c r="N646" s="9">
        <v>68.0</v>
      </c>
      <c r="O646" s="10">
        <f t="shared" ref="O646:Q646" si="651">L646/$J646</f>
        <v>0.7784552846</v>
      </c>
      <c r="P646" s="10">
        <f t="shared" si="651"/>
        <v>0.1407520325</v>
      </c>
      <c r="Q646" s="10">
        <f t="shared" si="651"/>
        <v>0.03455284553</v>
      </c>
      <c r="R646" s="10">
        <v>0.145</v>
      </c>
      <c r="S646" s="10">
        <v>0.087</v>
      </c>
      <c r="T646" s="10">
        <v>0.201</v>
      </c>
      <c r="U646" s="9">
        <v>4166.0</v>
      </c>
      <c r="V646" s="10">
        <f t="shared" si="6"/>
        <v>0.9978443114</v>
      </c>
      <c r="W646" s="10">
        <v>0.124</v>
      </c>
      <c r="X646" s="9">
        <v>946.0</v>
      </c>
      <c r="Y646" s="10">
        <f t="shared" si="7"/>
        <v>0.2265868263</v>
      </c>
      <c r="Z646" s="10">
        <v>0.19699999999999998</v>
      </c>
      <c r="AA646" s="9">
        <v>2491.0</v>
      </c>
      <c r="AB646" s="10">
        <f t="shared" si="8"/>
        <v>0.5966467066</v>
      </c>
      <c r="AC646" s="10">
        <f t="shared" si="9"/>
        <v>0.1767664671</v>
      </c>
      <c r="AD646" s="10">
        <v>0.114</v>
      </c>
      <c r="AE646" s="9">
        <v>46398.0</v>
      </c>
      <c r="AF646" s="9">
        <v>1796.0</v>
      </c>
      <c r="AG646" s="9">
        <v>40806.0</v>
      </c>
      <c r="AH646" s="9">
        <v>3395.0</v>
      </c>
      <c r="AI646" s="10">
        <v>0.11699999999999999</v>
      </c>
      <c r="AJ646" s="2">
        <v>3.171448145</v>
      </c>
      <c r="AK646" s="2">
        <v>1316.4333166166273</v>
      </c>
      <c r="AL646" s="2" t="s">
        <v>66</v>
      </c>
      <c r="AM646" s="2" t="s">
        <v>78</v>
      </c>
    </row>
    <row r="647" ht="15.75" hidden="1" customHeight="1">
      <c r="A647" s="2" t="s">
        <v>734</v>
      </c>
      <c r="B647" s="2">
        <v>38.1</v>
      </c>
      <c r="C647" s="2">
        <v>36.5</v>
      </c>
      <c r="D647" s="2">
        <v>39.2</v>
      </c>
      <c r="E647" s="2">
        <v>5420.0</v>
      </c>
      <c r="F647" s="2">
        <v>2516.0</v>
      </c>
      <c r="G647" s="2">
        <v>2904.0</v>
      </c>
      <c r="H647" s="10">
        <f t="shared" si="2"/>
        <v>0.4642066421</v>
      </c>
      <c r="I647" s="10">
        <f t="shared" si="3"/>
        <v>0.5357933579</v>
      </c>
      <c r="J647" s="9">
        <v>2449.0</v>
      </c>
      <c r="K647" s="10">
        <f t="shared" si="4"/>
        <v>0.4518450185</v>
      </c>
      <c r="L647" s="9">
        <v>1999.0</v>
      </c>
      <c r="M647" s="9">
        <v>276.0</v>
      </c>
      <c r="N647" s="9">
        <v>74.0</v>
      </c>
      <c r="O647" s="10">
        <f t="shared" ref="O647:Q647" si="652">L647/$J647</f>
        <v>0.8162515312</v>
      </c>
      <c r="P647" s="10">
        <f t="shared" si="652"/>
        <v>0.1126990608</v>
      </c>
      <c r="Q647" s="10">
        <f t="shared" si="652"/>
        <v>0.03021641486</v>
      </c>
      <c r="R647" s="10">
        <v>0.402</v>
      </c>
      <c r="S647" s="10">
        <v>0.401</v>
      </c>
      <c r="T647" s="10">
        <v>0.402</v>
      </c>
      <c r="U647" s="9">
        <v>5395.0</v>
      </c>
      <c r="V647" s="10">
        <f t="shared" si="6"/>
        <v>0.9953874539</v>
      </c>
      <c r="W647" s="10">
        <v>0.053</v>
      </c>
      <c r="X647" s="9">
        <v>1682.0</v>
      </c>
      <c r="Y647" s="10">
        <f t="shared" si="7"/>
        <v>0.3103321033</v>
      </c>
      <c r="Z647" s="10">
        <v>0.092</v>
      </c>
      <c r="AA647" s="9">
        <v>3065.0</v>
      </c>
      <c r="AB647" s="10">
        <f t="shared" si="8"/>
        <v>0.565498155</v>
      </c>
      <c r="AC647" s="10">
        <f t="shared" si="9"/>
        <v>0.1241697417</v>
      </c>
      <c r="AD647" s="10">
        <v>0.031</v>
      </c>
      <c r="AE647" s="9">
        <v>105363.0</v>
      </c>
      <c r="AF647" s="9">
        <v>2029.0</v>
      </c>
      <c r="AG647" s="9">
        <v>95379.0</v>
      </c>
      <c r="AH647" s="9">
        <v>3850.0</v>
      </c>
      <c r="AI647" s="10">
        <v>0.084</v>
      </c>
      <c r="AJ647" s="2">
        <v>4.820859463</v>
      </c>
      <c r="AK647" s="2">
        <v>1124.2808552289052</v>
      </c>
      <c r="AL647" s="2" t="s">
        <v>66</v>
      </c>
      <c r="AM647" s="2" t="s">
        <v>64</v>
      </c>
    </row>
    <row r="648" ht="15.75" hidden="1" customHeight="1">
      <c r="A648" s="2" t="s">
        <v>735</v>
      </c>
      <c r="B648" s="2">
        <v>41.0</v>
      </c>
      <c r="C648" s="2">
        <v>36.5</v>
      </c>
      <c r="D648" s="2">
        <v>42.7</v>
      </c>
      <c r="E648" s="2">
        <v>2406.0</v>
      </c>
      <c r="F648" s="2">
        <v>1155.0</v>
      </c>
      <c r="G648" s="2">
        <v>1251.0</v>
      </c>
      <c r="H648" s="10">
        <f t="shared" si="2"/>
        <v>0.4800498753</v>
      </c>
      <c r="I648" s="10">
        <f t="shared" si="3"/>
        <v>0.5199501247</v>
      </c>
      <c r="J648" s="9">
        <v>1213.0</v>
      </c>
      <c r="K648" s="10">
        <f t="shared" si="4"/>
        <v>0.504156276</v>
      </c>
      <c r="L648" s="9">
        <v>872.0</v>
      </c>
      <c r="M648" s="9">
        <v>94.0</v>
      </c>
      <c r="N648" s="9">
        <v>81.0</v>
      </c>
      <c r="O648" s="10">
        <f t="shared" ref="O648:Q648" si="653">L648/$J648</f>
        <v>0.7188788129</v>
      </c>
      <c r="P648" s="10">
        <f t="shared" si="653"/>
        <v>0.07749381698</v>
      </c>
      <c r="Q648" s="10">
        <f t="shared" si="653"/>
        <v>0.06677658697</v>
      </c>
      <c r="R648" s="10">
        <v>0.598</v>
      </c>
      <c r="S648" s="10">
        <v>0.627</v>
      </c>
      <c r="T648" s="10">
        <v>0.573</v>
      </c>
      <c r="U648" s="9">
        <v>2397.0</v>
      </c>
      <c r="V648" s="10">
        <f t="shared" si="6"/>
        <v>0.9962593516</v>
      </c>
      <c r="W648" s="10">
        <v>0.062</v>
      </c>
      <c r="X648" s="9">
        <v>580.0</v>
      </c>
      <c r="Y648" s="10">
        <f t="shared" si="7"/>
        <v>0.2410640067</v>
      </c>
      <c r="Z648" s="10">
        <v>0.11199999999999999</v>
      </c>
      <c r="AA648" s="9">
        <v>1497.0</v>
      </c>
      <c r="AB648" s="10">
        <f t="shared" si="8"/>
        <v>0.6221945137</v>
      </c>
      <c r="AC648" s="10">
        <f t="shared" si="9"/>
        <v>0.1367414796</v>
      </c>
      <c r="AD648" s="10">
        <v>0.055999999999999994</v>
      </c>
      <c r="AE648" s="9">
        <v>130534.0</v>
      </c>
      <c r="AF648" s="9">
        <v>851.0</v>
      </c>
      <c r="AG648" s="9">
        <v>101250.0</v>
      </c>
      <c r="AH648" s="9">
        <v>1865.0</v>
      </c>
      <c r="AI648" s="10">
        <v>0.084</v>
      </c>
      <c r="AJ648" s="2">
        <v>4.207714042</v>
      </c>
      <c r="AK648" s="2">
        <v>571.8069184322198</v>
      </c>
      <c r="AL648" s="2" t="s">
        <v>66</v>
      </c>
      <c r="AM648" s="2" t="s">
        <v>64</v>
      </c>
    </row>
    <row r="649" ht="15.75" hidden="1" customHeight="1">
      <c r="A649" s="2" t="s">
        <v>736</v>
      </c>
      <c r="B649" s="2">
        <v>42.5</v>
      </c>
      <c r="C649" s="2">
        <v>36.5</v>
      </c>
      <c r="D649" s="2">
        <v>45.6</v>
      </c>
      <c r="E649" s="2">
        <v>1433.0</v>
      </c>
      <c r="F649" s="2">
        <v>650.0</v>
      </c>
      <c r="G649" s="2">
        <v>783.0</v>
      </c>
      <c r="H649" s="10">
        <f t="shared" si="2"/>
        <v>0.453593859</v>
      </c>
      <c r="I649" s="10">
        <f t="shared" si="3"/>
        <v>0.546406141</v>
      </c>
      <c r="J649" s="9">
        <v>485.0</v>
      </c>
      <c r="K649" s="10">
        <f t="shared" si="4"/>
        <v>0.3384508025</v>
      </c>
      <c r="L649" s="9">
        <v>380.0</v>
      </c>
      <c r="M649" s="9">
        <v>70.0</v>
      </c>
      <c r="N649" s="9">
        <v>6.0</v>
      </c>
      <c r="O649" s="10">
        <f t="shared" ref="O649:Q649" si="654">L649/$J649</f>
        <v>0.7835051546</v>
      </c>
      <c r="P649" s="10">
        <f t="shared" si="654"/>
        <v>0.1443298969</v>
      </c>
      <c r="Q649" s="10">
        <f t="shared" si="654"/>
        <v>0.01237113402</v>
      </c>
      <c r="R649" s="10">
        <v>0.223</v>
      </c>
      <c r="S649" s="10">
        <v>0.276</v>
      </c>
      <c r="T649" s="10">
        <v>0.184</v>
      </c>
      <c r="U649" s="9">
        <v>1427.0</v>
      </c>
      <c r="V649" s="10">
        <f t="shared" si="6"/>
        <v>0.9958129798</v>
      </c>
      <c r="W649" s="10">
        <v>0.256</v>
      </c>
      <c r="X649" s="9">
        <v>352.0</v>
      </c>
      <c r="Y649" s="10">
        <f t="shared" si="7"/>
        <v>0.2456385206</v>
      </c>
      <c r="Z649" s="10">
        <v>0.409</v>
      </c>
      <c r="AA649" s="9">
        <v>702.0</v>
      </c>
      <c r="AB649" s="10">
        <f t="shared" si="8"/>
        <v>0.4898813678</v>
      </c>
      <c r="AC649" s="10">
        <f t="shared" si="9"/>
        <v>0.2644801117</v>
      </c>
      <c r="AD649" s="10">
        <v>0.214</v>
      </c>
      <c r="AE649" s="9">
        <v>55538.0</v>
      </c>
      <c r="AF649" s="9">
        <v>557.0</v>
      </c>
      <c r="AG649" s="9">
        <v>48319.0</v>
      </c>
      <c r="AH649" s="9">
        <v>1156.0</v>
      </c>
      <c r="AI649" s="10">
        <v>0.138</v>
      </c>
      <c r="AJ649" s="2">
        <v>1.614206677</v>
      </c>
      <c r="AK649" s="2">
        <v>887.7425799422584</v>
      </c>
      <c r="AL649" s="2" t="s">
        <v>66</v>
      </c>
      <c r="AM649" s="2" t="s">
        <v>95</v>
      </c>
    </row>
    <row r="650" ht="15.75" hidden="1" customHeight="1">
      <c r="A650" s="2" t="s">
        <v>737</v>
      </c>
      <c r="B650" s="2">
        <v>34.7</v>
      </c>
      <c r="C650" s="2">
        <v>36.6</v>
      </c>
      <c r="D650" s="2">
        <v>32.1</v>
      </c>
      <c r="E650" s="2">
        <v>4484.0</v>
      </c>
      <c r="F650" s="2">
        <v>2110.0</v>
      </c>
      <c r="G650" s="2">
        <v>2374.0</v>
      </c>
      <c r="H650" s="10">
        <f t="shared" si="2"/>
        <v>0.4705619982</v>
      </c>
      <c r="I650" s="10">
        <f t="shared" si="3"/>
        <v>0.5294380018</v>
      </c>
      <c r="J650" s="9">
        <v>2168.0</v>
      </c>
      <c r="K650" s="10">
        <f t="shared" si="4"/>
        <v>0.4834968778</v>
      </c>
      <c r="L650" s="9">
        <v>1773.0</v>
      </c>
      <c r="M650" s="9">
        <v>159.0</v>
      </c>
      <c r="N650" s="9">
        <v>37.0</v>
      </c>
      <c r="O650" s="10">
        <f t="shared" ref="O650:Q650" si="655">L650/$J650</f>
        <v>0.817804428</v>
      </c>
      <c r="P650" s="10">
        <f t="shared" si="655"/>
        <v>0.07333948339</v>
      </c>
      <c r="Q650" s="10">
        <f t="shared" si="655"/>
        <v>0.01706642066</v>
      </c>
      <c r="R650" s="10">
        <v>0.134</v>
      </c>
      <c r="S650" s="10">
        <v>0.154</v>
      </c>
      <c r="T650" s="10">
        <v>0.11599999999999999</v>
      </c>
      <c r="U650" s="9">
        <v>4477.0</v>
      </c>
      <c r="V650" s="10">
        <f t="shared" si="6"/>
        <v>0.9984388938</v>
      </c>
      <c r="W650" s="10">
        <v>0.087</v>
      </c>
      <c r="X650" s="9">
        <v>1167.0</v>
      </c>
      <c r="Y650" s="10">
        <f t="shared" si="7"/>
        <v>0.2602586976</v>
      </c>
      <c r="Z650" s="10">
        <v>0.064</v>
      </c>
      <c r="AA650" s="9">
        <v>2991.0</v>
      </c>
      <c r="AB650" s="10">
        <f t="shared" si="8"/>
        <v>0.6670383586</v>
      </c>
      <c r="AC650" s="10">
        <f t="shared" si="9"/>
        <v>0.0727029438</v>
      </c>
      <c r="AD650" s="10">
        <v>0.09699999999999999</v>
      </c>
      <c r="AE650" s="9">
        <v>67884.0</v>
      </c>
      <c r="AF650" s="9">
        <v>1476.0</v>
      </c>
      <c r="AG650" s="9">
        <v>63106.0</v>
      </c>
      <c r="AH650" s="9">
        <v>3527.0</v>
      </c>
      <c r="AI650" s="10">
        <v>0.11</v>
      </c>
      <c r="AJ650" s="2">
        <v>1.8380055</v>
      </c>
      <c r="AK650" s="2">
        <v>2439.6009696380124</v>
      </c>
      <c r="AL650" s="2" t="s">
        <v>59</v>
      </c>
      <c r="AM650" s="2" t="s">
        <v>95</v>
      </c>
    </row>
    <row r="651" ht="15.75" hidden="1" customHeight="1">
      <c r="A651" s="2" t="s">
        <v>738</v>
      </c>
      <c r="B651" s="2">
        <v>38.8</v>
      </c>
      <c r="C651" s="2">
        <v>36.6</v>
      </c>
      <c r="D651" s="2">
        <v>42.1</v>
      </c>
      <c r="E651" s="2">
        <v>7429.0</v>
      </c>
      <c r="F651" s="2">
        <v>3522.0</v>
      </c>
      <c r="G651" s="2">
        <v>3907.0</v>
      </c>
      <c r="H651" s="10">
        <f t="shared" si="2"/>
        <v>0.4740880334</v>
      </c>
      <c r="I651" s="10">
        <f t="shared" si="3"/>
        <v>0.5259119666</v>
      </c>
      <c r="J651" s="9">
        <v>4180.0</v>
      </c>
      <c r="K651" s="10">
        <f t="shared" si="4"/>
        <v>0.5626598465</v>
      </c>
      <c r="L651" s="9">
        <v>3331.0</v>
      </c>
      <c r="M651" s="9">
        <v>467.0</v>
      </c>
      <c r="N651" s="9">
        <v>203.0</v>
      </c>
      <c r="O651" s="10">
        <f t="shared" ref="O651:Q651" si="656">L651/$J651</f>
        <v>0.7968899522</v>
      </c>
      <c r="P651" s="10">
        <f t="shared" si="656"/>
        <v>0.111722488</v>
      </c>
      <c r="Q651" s="10">
        <f t="shared" si="656"/>
        <v>0.0485645933</v>
      </c>
      <c r="R651" s="10">
        <v>0.322</v>
      </c>
      <c r="S651" s="10">
        <v>0.33</v>
      </c>
      <c r="T651" s="10">
        <v>0.316</v>
      </c>
      <c r="U651" s="9">
        <v>7326.0</v>
      </c>
      <c r="V651" s="10">
        <f t="shared" si="6"/>
        <v>0.9861354153</v>
      </c>
      <c r="W651" s="10">
        <v>0.099</v>
      </c>
      <c r="X651" s="9">
        <v>1554.0</v>
      </c>
      <c r="Y651" s="10">
        <f t="shared" si="7"/>
        <v>0.2091802396</v>
      </c>
      <c r="Z651" s="10">
        <v>0.14400000000000002</v>
      </c>
      <c r="AA651" s="9">
        <v>4997.0</v>
      </c>
      <c r="AB651" s="10">
        <f t="shared" si="8"/>
        <v>0.6726342711</v>
      </c>
      <c r="AC651" s="10">
        <f t="shared" si="9"/>
        <v>0.1181854893</v>
      </c>
      <c r="AD651" s="10">
        <v>0.08800000000000001</v>
      </c>
      <c r="AE651" s="9">
        <v>78967.0</v>
      </c>
      <c r="AF651" s="9">
        <v>3003.0</v>
      </c>
      <c r="AG651" s="9">
        <v>71554.0</v>
      </c>
      <c r="AH651" s="9">
        <v>6007.0</v>
      </c>
      <c r="AI651" s="10">
        <v>0.051</v>
      </c>
      <c r="AJ651" s="2">
        <v>3.60951665</v>
      </c>
      <c r="AK651" s="2">
        <v>2058.170309312744</v>
      </c>
      <c r="AL651" s="2" t="s">
        <v>59</v>
      </c>
      <c r="AM651" s="2" t="s">
        <v>64</v>
      </c>
    </row>
    <row r="652" ht="15.75" hidden="1" customHeight="1">
      <c r="A652" s="2" t="s">
        <v>739</v>
      </c>
      <c r="B652" s="2">
        <v>39.5</v>
      </c>
      <c r="C652" s="2">
        <v>36.6</v>
      </c>
      <c r="D652" s="2">
        <v>42.8</v>
      </c>
      <c r="E652" s="2">
        <v>4273.0</v>
      </c>
      <c r="F652" s="2">
        <v>2151.0</v>
      </c>
      <c r="G652" s="2">
        <v>2122.0</v>
      </c>
      <c r="H652" s="10">
        <f t="shared" si="2"/>
        <v>0.5033934004</v>
      </c>
      <c r="I652" s="10">
        <f t="shared" si="3"/>
        <v>0.4966065996</v>
      </c>
      <c r="J652" s="9">
        <v>2264.0</v>
      </c>
      <c r="K652" s="10">
        <f t="shared" si="4"/>
        <v>0.5298385209</v>
      </c>
      <c r="L652" s="9">
        <v>1799.0</v>
      </c>
      <c r="M652" s="9">
        <v>108.0</v>
      </c>
      <c r="N652" s="9">
        <v>145.0</v>
      </c>
      <c r="O652" s="10">
        <f t="shared" ref="O652:Q652" si="657">L652/$J652</f>
        <v>0.7946113074</v>
      </c>
      <c r="P652" s="10">
        <f t="shared" si="657"/>
        <v>0.04770318021</v>
      </c>
      <c r="Q652" s="10">
        <f t="shared" si="657"/>
        <v>0.0640459364</v>
      </c>
      <c r="R652" s="10">
        <v>0.52</v>
      </c>
      <c r="S652" s="10">
        <v>0.5329999999999999</v>
      </c>
      <c r="T652" s="10">
        <v>0.508</v>
      </c>
      <c r="U652" s="9">
        <v>4254.0</v>
      </c>
      <c r="V652" s="10">
        <f t="shared" si="6"/>
        <v>0.9955534753</v>
      </c>
      <c r="W652" s="10">
        <v>0.043</v>
      </c>
      <c r="X652" s="9">
        <v>866.0</v>
      </c>
      <c r="Y652" s="10">
        <f t="shared" si="7"/>
        <v>0.2026679148</v>
      </c>
      <c r="Z652" s="10">
        <v>0.023</v>
      </c>
      <c r="AA652" s="9">
        <v>3006.0</v>
      </c>
      <c r="AB652" s="10">
        <f t="shared" si="8"/>
        <v>0.7034870115</v>
      </c>
      <c r="AC652" s="10">
        <f t="shared" si="9"/>
        <v>0.09384507372</v>
      </c>
      <c r="AD652" s="10">
        <v>0.038</v>
      </c>
      <c r="AE652" s="9">
        <v>111604.0</v>
      </c>
      <c r="AF652" s="9">
        <v>1692.0</v>
      </c>
      <c r="AG652" s="9">
        <v>91970.0</v>
      </c>
      <c r="AH652" s="9">
        <v>3481.0</v>
      </c>
      <c r="AI652" s="10">
        <v>0.054000000000000006</v>
      </c>
      <c r="AJ652" s="2">
        <v>2.955139059</v>
      </c>
      <c r="AK652" s="2">
        <v>1445.9556436054672</v>
      </c>
      <c r="AL652" s="2" t="s">
        <v>59</v>
      </c>
      <c r="AM652" s="2" t="s">
        <v>64</v>
      </c>
    </row>
    <row r="653" ht="15.75" hidden="1" customHeight="1">
      <c r="A653" s="2" t="s">
        <v>740</v>
      </c>
      <c r="B653" s="2">
        <v>35.5</v>
      </c>
      <c r="C653" s="2">
        <v>36.6</v>
      </c>
      <c r="D653" s="2">
        <v>34.3</v>
      </c>
      <c r="E653" s="2">
        <v>4628.0</v>
      </c>
      <c r="F653" s="2">
        <v>2268.0</v>
      </c>
      <c r="G653" s="2">
        <v>2360.0</v>
      </c>
      <c r="H653" s="10">
        <f t="shared" si="2"/>
        <v>0.4900605013</v>
      </c>
      <c r="I653" s="10">
        <f t="shared" si="3"/>
        <v>0.5099394987</v>
      </c>
      <c r="J653" s="9">
        <v>2054.0</v>
      </c>
      <c r="K653" s="10">
        <f t="shared" si="4"/>
        <v>0.4438202247</v>
      </c>
      <c r="L653" s="9">
        <v>1673.0</v>
      </c>
      <c r="M653" s="9">
        <v>181.0</v>
      </c>
      <c r="N653" s="9">
        <v>0.0</v>
      </c>
      <c r="O653" s="10">
        <f t="shared" ref="O653:Q653" si="658">L653/$J653</f>
        <v>0.8145082765</v>
      </c>
      <c r="P653" s="10">
        <f t="shared" si="658"/>
        <v>0.08812074002</v>
      </c>
      <c r="Q653" s="10">
        <f t="shared" si="658"/>
        <v>0</v>
      </c>
      <c r="R653" s="10">
        <v>0.13</v>
      </c>
      <c r="S653" s="10">
        <v>0.138</v>
      </c>
      <c r="T653" s="10">
        <v>0.122</v>
      </c>
      <c r="U653" s="9">
        <v>4565.0</v>
      </c>
      <c r="V653" s="10">
        <f t="shared" si="6"/>
        <v>0.9863872083</v>
      </c>
      <c r="W653" s="10">
        <v>0.182</v>
      </c>
      <c r="X653" s="9">
        <v>1100.0</v>
      </c>
      <c r="Y653" s="10">
        <f t="shared" si="7"/>
        <v>0.2376836646</v>
      </c>
      <c r="Z653" s="10">
        <v>0.39299999999999996</v>
      </c>
      <c r="AA653" s="9">
        <v>2741.0</v>
      </c>
      <c r="AB653" s="10">
        <f t="shared" si="8"/>
        <v>0.5922644771</v>
      </c>
      <c r="AC653" s="10">
        <f t="shared" si="9"/>
        <v>0.1700518583</v>
      </c>
      <c r="AD653" s="10">
        <v>0.135</v>
      </c>
      <c r="AE653" s="9">
        <v>64184.0</v>
      </c>
      <c r="AF653" s="9">
        <v>1606.0</v>
      </c>
      <c r="AG653" s="9">
        <v>55903.0</v>
      </c>
      <c r="AH653" s="9">
        <v>3616.0</v>
      </c>
      <c r="AI653" s="10">
        <v>0.071</v>
      </c>
      <c r="AJ653" s="2">
        <v>34.11775846</v>
      </c>
      <c r="AK653" s="2">
        <v>135.64783294382934</v>
      </c>
      <c r="AL653" s="2" t="s">
        <v>77</v>
      </c>
      <c r="AM653" s="2" t="s">
        <v>115</v>
      </c>
    </row>
    <row r="654" ht="15.75" hidden="1" customHeight="1">
      <c r="A654" s="2" t="s">
        <v>741</v>
      </c>
      <c r="B654" s="2">
        <v>39.3</v>
      </c>
      <c r="C654" s="2">
        <v>36.6</v>
      </c>
      <c r="D654" s="2">
        <v>43.4</v>
      </c>
      <c r="E654" s="2">
        <v>3466.0</v>
      </c>
      <c r="F654" s="2">
        <v>1827.0</v>
      </c>
      <c r="G654" s="2">
        <v>1639.0</v>
      </c>
      <c r="H654" s="10">
        <f t="shared" si="2"/>
        <v>0.5271206001</v>
      </c>
      <c r="I654" s="10">
        <f t="shared" si="3"/>
        <v>0.4728793999</v>
      </c>
      <c r="J654" s="9">
        <v>1174.0</v>
      </c>
      <c r="K654" s="10">
        <f t="shared" si="4"/>
        <v>0.3387189844</v>
      </c>
      <c r="L654" s="9">
        <v>846.0</v>
      </c>
      <c r="M654" s="9">
        <v>221.0</v>
      </c>
      <c r="N654" s="9">
        <v>0.0</v>
      </c>
      <c r="O654" s="10">
        <f t="shared" ref="O654:Q654" si="659">L654/$J654</f>
        <v>0.7206132879</v>
      </c>
      <c r="P654" s="10">
        <f t="shared" si="659"/>
        <v>0.1882453152</v>
      </c>
      <c r="Q654" s="10">
        <f t="shared" si="659"/>
        <v>0</v>
      </c>
      <c r="R654" s="10">
        <v>0.159</v>
      </c>
      <c r="S654" s="10">
        <v>0.126</v>
      </c>
      <c r="T654" s="10">
        <v>0.195</v>
      </c>
      <c r="U654" s="9">
        <v>3347.0</v>
      </c>
      <c r="V654" s="10">
        <f t="shared" si="6"/>
        <v>0.9656664743</v>
      </c>
      <c r="W654" s="10">
        <v>0.297</v>
      </c>
      <c r="X654" s="9">
        <v>824.0</v>
      </c>
      <c r="Y654" s="10">
        <f t="shared" si="7"/>
        <v>0.2377380265</v>
      </c>
      <c r="Z654" s="10">
        <v>0.431</v>
      </c>
      <c r="AA654" s="9">
        <v>2021.0</v>
      </c>
      <c r="AB654" s="10">
        <f t="shared" si="8"/>
        <v>0.5830929025</v>
      </c>
      <c r="AC654" s="10">
        <f t="shared" si="9"/>
        <v>0.179169071</v>
      </c>
      <c r="AD654" s="10">
        <v>0.263</v>
      </c>
      <c r="AE654" s="9">
        <v>44123.0</v>
      </c>
      <c r="AF654" s="9">
        <v>1418.0</v>
      </c>
      <c r="AG654" s="9">
        <v>29965.0</v>
      </c>
      <c r="AH654" s="9">
        <v>2761.0</v>
      </c>
      <c r="AI654" s="10">
        <v>0.11900000000000001</v>
      </c>
      <c r="AJ654" s="2">
        <v>95.05376892</v>
      </c>
      <c r="AK654" s="2">
        <v>36.46357255878077</v>
      </c>
      <c r="AL654" s="2" t="s">
        <v>77</v>
      </c>
      <c r="AM654" s="2" t="s">
        <v>742</v>
      </c>
    </row>
    <row r="655" ht="15.75" hidden="1" customHeight="1">
      <c r="A655" s="2" t="s">
        <v>743</v>
      </c>
      <c r="B655" s="2">
        <v>36.0</v>
      </c>
      <c r="C655" s="2">
        <v>36.6</v>
      </c>
      <c r="D655" s="2">
        <v>35.4</v>
      </c>
      <c r="E655" s="2">
        <v>4950.0</v>
      </c>
      <c r="F655" s="2">
        <v>2536.0</v>
      </c>
      <c r="G655" s="2">
        <v>2414.0</v>
      </c>
      <c r="H655" s="10">
        <f t="shared" si="2"/>
        <v>0.5123232323</v>
      </c>
      <c r="I655" s="10">
        <f t="shared" si="3"/>
        <v>0.4876767677</v>
      </c>
      <c r="J655" s="9">
        <v>3129.0</v>
      </c>
      <c r="K655" s="10">
        <f t="shared" si="4"/>
        <v>0.6321212121</v>
      </c>
      <c r="L655" s="9">
        <v>1769.0</v>
      </c>
      <c r="M655" s="9">
        <v>283.0</v>
      </c>
      <c r="N655" s="9">
        <v>765.0</v>
      </c>
      <c r="O655" s="10">
        <f t="shared" ref="O655:Q655" si="660">L655/$J655</f>
        <v>0.5653563439</v>
      </c>
      <c r="P655" s="10">
        <f t="shared" si="660"/>
        <v>0.09044423138</v>
      </c>
      <c r="Q655" s="10">
        <f t="shared" si="660"/>
        <v>0.2444870566</v>
      </c>
      <c r="R655" s="10">
        <v>0.563</v>
      </c>
      <c r="S655" s="10">
        <v>0.524</v>
      </c>
      <c r="T655" s="10">
        <v>0.605</v>
      </c>
      <c r="U655" s="9">
        <v>4950.0</v>
      </c>
      <c r="V655" s="10">
        <f t="shared" si="6"/>
        <v>1</v>
      </c>
      <c r="W655" s="10">
        <v>0.086</v>
      </c>
      <c r="X655" s="9">
        <v>766.0</v>
      </c>
      <c r="Y655" s="10">
        <f t="shared" si="7"/>
        <v>0.1547474747</v>
      </c>
      <c r="Z655" s="10">
        <v>0.046</v>
      </c>
      <c r="AA655" s="9">
        <v>3808.0</v>
      </c>
      <c r="AB655" s="10">
        <f t="shared" si="8"/>
        <v>0.7692929293</v>
      </c>
      <c r="AC655" s="10">
        <f t="shared" si="9"/>
        <v>0.07595959596</v>
      </c>
      <c r="AD655" s="10">
        <v>0.099</v>
      </c>
      <c r="AE655" s="9">
        <v>85736.0</v>
      </c>
      <c r="AF655" s="9">
        <v>2466.0</v>
      </c>
      <c r="AG655" s="9">
        <v>70822.0</v>
      </c>
      <c r="AH655" s="9">
        <v>4222.0</v>
      </c>
      <c r="AI655" s="10">
        <v>0.083</v>
      </c>
      <c r="AJ655" s="2">
        <v>8.852874978</v>
      </c>
      <c r="AK655" s="2">
        <v>559.1403936349592</v>
      </c>
      <c r="AL655" s="2" t="s">
        <v>66</v>
      </c>
      <c r="AM655" s="2" t="s">
        <v>64</v>
      </c>
    </row>
    <row r="656" ht="15.75" hidden="1" customHeight="1">
      <c r="A656" s="2" t="s">
        <v>744</v>
      </c>
      <c r="B656" s="2">
        <v>36.8</v>
      </c>
      <c r="C656" s="2">
        <v>36.6</v>
      </c>
      <c r="D656" s="2">
        <v>38.0</v>
      </c>
      <c r="E656" s="2">
        <v>1820.0</v>
      </c>
      <c r="F656" s="2">
        <v>949.0</v>
      </c>
      <c r="G656" s="2">
        <v>871.0</v>
      </c>
      <c r="H656" s="10">
        <f t="shared" si="2"/>
        <v>0.5214285714</v>
      </c>
      <c r="I656" s="10">
        <f t="shared" si="3"/>
        <v>0.4785714286</v>
      </c>
      <c r="J656" s="9">
        <v>944.0</v>
      </c>
      <c r="K656" s="10">
        <f t="shared" si="4"/>
        <v>0.5186813187</v>
      </c>
      <c r="L656" s="9">
        <v>772.0</v>
      </c>
      <c r="M656" s="9">
        <v>121.0</v>
      </c>
      <c r="N656" s="9">
        <v>9.0</v>
      </c>
      <c r="O656" s="10">
        <f t="shared" ref="O656:Q656" si="661">L656/$J656</f>
        <v>0.8177966102</v>
      </c>
      <c r="P656" s="10">
        <f t="shared" si="661"/>
        <v>0.1281779661</v>
      </c>
      <c r="Q656" s="10">
        <f t="shared" si="661"/>
        <v>0.009533898305</v>
      </c>
      <c r="R656" s="10">
        <v>0.46799999999999997</v>
      </c>
      <c r="S656" s="10">
        <v>0.485</v>
      </c>
      <c r="T656" s="10">
        <v>0.452</v>
      </c>
      <c r="U656" s="9">
        <v>1818.0</v>
      </c>
      <c r="V656" s="10">
        <f t="shared" si="6"/>
        <v>0.9989010989</v>
      </c>
      <c r="W656" s="10">
        <v>0.09300000000000001</v>
      </c>
      <c r="X656" s="9">
        <v>359.0</v>
      </c>
      <c r="Y656" s="10">
        <f t="shared" si="7"/>
        <v>0.1972527473</v>
      </c>
      <c r="Z656" s="10">
        <v>0.142</v>
      </c>
      <c r="AA656" s="9">
        <v>1194.0</v>
      </c>
      <c r="AB656" s="10">
        <f t="shared" si="8"/>
        <v>0.656043956</v>
      </c>
      <c r="AC656" s="10">
        <f t="shared" si="9"/>
        <v>0.1467032967</v>
      </c>
      <c r="AD656" s="10">
        <v>0.084</v>
      </c>
      <c r="AE656" s="9">
        <v>81225.0</v>
      </c>
      <c r="AF656" s="9">
        <v>874.0</v>
      </c>
      <c r="AG656" s="9">
        <v>58654.0</v>
      </c>
      <c r="AH656" s="9">
        <v>1490.0</v>
      </c>
      <c r="AI656" s="10">
        <v>0.07</v>
      </c>
      <c r="AJ656" s="2">
        <v>2.049297069</v>
      </c>
      <c r="AK656" s="2">
        <v>888.1094046985141</v>
      </c>
      <c r="AL656" s="2" t="s">
        <v>66</v>
      </c>
      <c r="AM656" s="2" t="s">
        <v>95</v>
      </c>
    </row>
    <row r="657" ht="15.75" hidden="1" customHeight="1">
      <c r="A657" s="2" t="s">
        <v>745</v>
      </c>
      <c r="B657" s="2">
        <v>34.4</v>
      </c>
      <c r="C657" s="2">
        <v>36.7</v>
      </c>
      <c r="D657" s="2">
        <v>32.3</v>
      </c>
      <c r="E657" s="2">
        <v>4235.0</v>
      </c>
      <c r="F657" s="2">
        <v>2132.0</v>
      </c>
      <c r="G657" s="2">
        <v>2103.0</v>
      </c>
      <c r="H657" s="10">
        <f t="shared" si="2"/>
        <v>0.5034238489</v>
      </c>
      <c r="I657" s="10">
        <f t="shared" si="3"/>
        <v>0.4965761511</v>
      </c>
      <c r="J657" s="9">
        <v>2064.0</v>
      </c>
      <c r="K657" s="10">
        <f t="shared" si="4"/>
        <v>0.4873671783</v>
      </c>
      <c r="L657" s="9">
        <v>1730.0</v>
      </c>
      <c r="M657" s="9">
        <v>166.0</v>
      </c>
      <c r="N657" s="9">
        <v>1.0</v>
      </c>
      <c r="O657" s="10">
        <f t="shared" ref="O657:Q657" si="662">L657/$J657</f>
        <v>0.8381782946</v>
      </c>
      <c r="P657" s="10">
        <f t="shared" si="662"/>
        <v>0.08042635659</v>
      </c>
      <c r="Q657" s="10">
        <f t="shared" si="662"/>
        <v>0.000484496124</v>
      </c>
      <c r="R657" s="10">
        <v>0.212</v>
      </c>
      <c r="S657" s="10">
        <v>0.17600000000000002</v>
      </c>
      <c r="T657" s="10">
        <v>0.252</v>
      </c>
      <c r="U657" s="9">
        <v>4224.0</v>
      </c>
      <c r="V657" s="10">
        <f t="shared" si="6"/>
        <v>0.9974025974</v>
      </c>
      <c r="W657" s="10">
        <v>0.131</v>
      </c>
      <c r="X657" s="9">
        <v>1141.0</v>
      </c>
      <c r="Y657" s="10">
        <f t="shared" si="7"/>
        <v>0.2694214876</v>
      </c>
      <c r="Z657" s="10">
        <v>0.161</v>
      </c>
      <c r="AA657" s="9">
        <v>2688.0</v>
      </c>
      <c r="AB657" s="10">
        <f t="shared" si="8"/>
        <v>0.6347107438</v>
      </c>
      <c r="AC657" s="10">
        <f t="shared" si="9"/>
        <v>0.0958677686</v>
      </c>
      <c r="AD657" s="10">
        <v>0.124</v>
      </c>
      <c r="AE657" s="9">
        <v>79016.0</v>
      </c>
      <c r="AF657" s="9">
        <v>1359.0</v>
      </c>
      <c r="AG657" s="9">
        <v>59479.0</v>
      </c>
      <c r="AH657" s="9">
        <v>3228.0</v>
      </c>
      <c r="AI657" s="10">
        <v>0.073</v>
      </c>
      <c r="AJ657" s="2">
        <v>59.40764939</v>
      </c>
      <c r="AK657" s="2">
        <v>71.28711611190042</v>
      </c>
      <c r="AL657" s="2" t="s">
        <v>77</v>
      </c>
      <c r="AM657" s="2" t="s">
        <v>72</v>
      </c>
    </row>
    <row r="658" ht="15.75" hidden="1" customHeight="1">
      <c r="A658" s="2" t="s">
        <v>746</v>
      </c>
      <c r="B658" s="2">
        <v>36.7</v>
      </c>
      <c r="C658" s="2">
        <v>36.7</v>
      </c>
      <c r="D658" s="2">
        <v>36.8</v>
      </c>
      <c r="E658" s="2">
        <v>5457.0</v>
      </c>
      <c r="F658" s="2">
        <v>2693.0</v>
      </c>
      <c r="G658" s="2">
        <v>2764.0</v>
      </c>
      <c r="H658" s="10">
        <f t="shared" si="2"/>
        <v>0.4934945941</v>
      </c>
      <c r="I658" s="10">
        <f t="shared" si="3"/>
        <v>0.5065054059</v>
      </c>
      <c r="J658" s="9">
        <v>2096.0</v>
      </c>
      <c r="K658" s="10">
        <f t="shared" si="4"/>
        <v>0.3840938244</v>
      </c>
      <c r="L658" s="9">
        <v>1777.0</v>
      </c>
      <c r="M658" s="9">
        <v>162.0</v>
      </c>
      <c r="N658" s="9">
        <v>31.0</v>
      </c>
      <c r="O658" s="10">
        <f t="shared" ref="O658:Q658" si="663">L658/$J658</f>
        <v>0.8478053435</v>
      </c>
      <c r="P658" s="10">
        <f t="shared" si="663"/>
        <v>0.07729007634</v>
      </c>
      <c r="Q658" s="10">
        <f t="shared" si="663"/>
        <v>0.01479007634</v>
      </c>
      <c r="R658" s="10">
        <v>0.235</v>
      </c>
      <c r="S658" s="10">
        <v>0.23199999999999998</v>
      </c>
      <c r="T658" s="10">
        <v>0.239</v>
      </c>
      <c r="U658" s="9">
        <v>5378.0</v>
      </c>
      <c r="V658" s="10">
        <f t="shared" si="6"/>
        <v>0.9855231812</v>
      </c>
      <c r="W658" s="10">
        <v>0.037000000000000005</v>
      </c>
      <c r="X658" s="9">
        <v>1559.0</v>
      </c>
      <c r="Y658" s="10">
        <f t="shared" si="7"/>
        <v>0.285688107</v>
      </c>
      <c r="Z658" s="10">
        <v>0.018000000000000002</v>
      </c>
      <c r="AA658" s="9">
        <v>3068.0</v>
      </c>
      <c r="AB658" s="10">
        <f t="shared" si="8"/>
        <v>0.5622136705</v>
      </c>
      <c r="AC658" s="10">
        <f t="shared" si="9"/>
        <v>0.1520982225</v>
      </c>
      <c r="AD658" s="10">
        <v>0.049</v>
      </c>
      <c r="AE658" s="9">
        <v>72843.0</v>
      </c>
      <c r="AF658" s="9">
        <v>1835.0</v>
      </c>
      <c r="AG658" s="9">
        <v>60142.0</v>
      </c>
      <c r="AH658" s="9">
        <v>3991.0</v>
      </c>
      <c r="AI658" s="10">
        <v>0.08</v>
      </c>
      <c r="AJ658" s="2">
        <v>27.87450307</v>
      </c>
      <c r="AK658" s="2">
        <v>195.7703061574256</v>
      </c>
      <c r="AL658" s="2" t="s">
        <v>77</v>
      </c>
      <c r="AM658" s="2" t="s">
        <v>95</v>
      </c>
    </row>
    <row r="659" ht="15.75" hidden="1" customHeight="1">
      <c r="A659" s="2" t="s">
        <v>747</v>
      </c>
      <c r="B659" s="2">
        <v>36.2</v>
      </c>
      <c r="C659" s="2">
        <v>36.7</v>
      </c>
      <c r="D659" s="2">
        <v>35.7</v>
      </c>
      <c r="E659" s="2">
        <v>7301.0</v>
      </c>
      <c r="F659" s="2">
        <v>3681.0</v>
      </c>
      <c r="G659" s="2">
        <v>3620.0</v>
      </c>
      <c r="H659" s="10">
        <f t="shared" si="2"/>
        <v>0.5041775099</v>
      </c>
      <c r="I659" s="10">
        <f t="shared" si="3"/>
        <v>0.4958224901</v>
      </c>
      <c r="J659" s="9">
        <v>3077.0</v>
      </c>
      <c r="K659" s="10">
        <f t="shared" si="4"/>
        <v>0.4214491166</v>
      </c>
      <c r="L659" s="9">
        <v>2685.0</v>
      </c>
      <c r="M659" s="9">
        <v>271.0</v>
      </c>
      <c r="N659" s="9">
        <v>0.0</v>
      </c>
      <c r="O659" s="10">
        <f t="shared" ref="O659:Q659" si="664">L659/$J659</f>
        <v>0.8726031849</v>
      </c>
      <c r="P659" s="10">
        <f t="shared" si="664"/>
        <v>0.08807279818</v>
      </c>
      <c r="Q659" s="10">
        <f t="shared" si="664"/>
        <v>0</v>
      </c>
      <c r="R659" s="10">
        <v>0.146</v>
      </c>
      <c r="S659" s="10">
        <v>0.14</v>
      </c>
      <c r="T659" s="10">
        <v>0.153</v>
      </c>
      <c r="U659" s="9">
        <v>7092.0</v>
      </c>
      <c r="V659" s="10">
        <f t="shared" si="6"/>
        <v>0.9713737844</v>
      </c>
      <c r="W659" s="10">
        <v>0.11699999999999999</v>
      </c>
      <c r="X659" s="9">
        <v>1802.0</v>
      </c>
      <c r="Y659" s="10">
        <f t="shared" si="7"/>
        <v>0.2468155047</v>
      </c>
      <c r="Z659" s="10">
        <v>0.094</v>
      </c>
      <c r="AA659" s="9">
        <v>4303.0</v>
      </c>
      <c r="AB659" s="10">
        <f t="shared" si="8"/>
        <v>0.589371319</v>
      </c>
      <c r="AC659" s="10">
        <f t="shared" si="9"/>
        <v>0.1638131763</v>
      </c>
      <c r="AD659" s="10">
        <v>0.128</v>
      </c>
      <c r="AE659" s="9">
        <v>63555.0</v>
      </c>
      <c r="AF659" s="9">
        <v>2613.0</v>
      </c>
      <c r="AG659" s="9">
        <v>51964.0</v>
      </c>
      <c r="AH659" s="9">
        <v>5551.0</v>
      </c>
      <c r="AI659" s="10">
        <v>0.109</v>
      </c>
      <c r="AJ659" s="2">
        <v>13.94844</v>
      </c>
      <c r="AK659" s="2">
        <v>523.4277094786227</v>
      </c>
      <c r="AL659" s="2" t="s">
        <v>66</v>
      </c>
      <c r="AM659" s="2" t="s">
        <v>180</v>
      </c>
    </row>
    <row r="660" ht="15.75" hidden="1" customHeight="1">
      <c r="A660" s="2" t="s">
        <v>748</v>
      </c>
      <c r="B660" s="2">
        <v>36.5</v>
      </c>
      <c r="C660" s="2">
        <v>36.7</v>
      </c>
      <c r="D660" s="2">
        <v>36.3</v>
      </c>
      <c r="E660" s="2">
        <v>5679.0</v>
      </c>
      <c r="F660" s="2">
        <v>2938.0</v>
      </c>
      <c r="G660" s="2">
        <v>2741.0</v>
      </c>
      <c r="H660" s="10">
        <f t="shared" si="2"/>
        <v>0.5173446029</v>
      </c>
      <c r="I660" s="10">
        <f t="shared" si="3"/>
        <v>0.4826553971</v>
      </c>
      <c r="J660" s="9">
        <v>2915.0</v>
      </c>
      <c r="K660" s="10">
        <f t="shared" si="4"/>
        <v>0.5132945941</v>
      </c>
      <c r="L660" s="9">
        <v>2078.0</v>
      </c>
      <c r="M660" s="9">
        <v>383.0</v>
      </c>
      <c r="N660" s="9">
        <v>199.0</v>
      </c>
      <c r="O660" s="10">
        <f t="shared" ref="O660:Q660" si="665">L660/$J660</f>
        <v>0.712864494</v>
      </c>
      <c r="P660" s="10">
        <f t="shared" si="665"/>
        <v>0.1313893654</v>
      </c>
      <c r="Q660" s="10">
        <f t="shared" si="665"/>
        <v>0.06826758148</v>
      </c>
      <c r="R660" s="10">
        <v>0.769</v>
      </c>
      <c r="S660" s="10">
        <v>0.78</v>
      </c>
      <c r="T660" s="10">
        <v>0.757</v>
      </c>
      <c r="U660" s="9">
        <v>5679.0</v>
      </c>
      <c r="V660" s="10">
        <f t="shared" si="6"/>
        <v>1</v>
      </c>
      <c r="W660" s="10">
        <v>0.032</v>
      </c>
      <c r="X660" s="9">
        <v>1800.0</v>
      </c>
      <c r="Y660" s="10">
        <f t="shared" si="7"/>
        <v>0.3169572108</v>
      </c>
      <c r="Z660" s="10">
        <v>0.036000000000000004</v>
      </c>
      <c r="AA660" s="9">
        <v>3644.0</v>
      </c>
      <c r="AB660" s="10">
        <f t="shared" si="8"/>
        <v>0.6416622645</v>
      </c>
      <c r="AC660" s="10">
        <f t="shared" si="9"/>
        <v>0.04138052474</v>
      </c>
      <c r="AD660" s="10">
        <v>0.031</v>
      </c>
      <c r="AE660" s="9">
        <v>158660.0</v>
      </c>
      <c r="AF660" s="9">
        <v>1888.0</v>
      </c>
      <c r="AG660" s="9">
        <v>147029.0</v>
      </c>
      <c r="AH660" s="9">
        <v>4037.0</v>
      </c>
      <c r="AI660" s="10">
        <v>0.046</v>
      </c>
      <c r="AJ660" s="2">
        <v>7.354431326</v>
      </c>
      <c r="AK660" s="2">
        <v>772.1875082201291</v>
      </c>
      <c r="AL660" s="2" t="s">
        <v>66</v>
      </c>
      <c r="AM660" s="2" t="s">
        <v>64</v>
      </c>
    </row>
    <row r="661" ht="15.75" hidden="1" customHeight="1">
      <c r="A661" s="2" t="s">
        <v>749</v>
      </c>
      <c r="B661" s="2">
        <v>40.2</v>
      </c>
      <c r="C661" s="2">
        <v>36.7</v>
      </c>
      <c r="D661" s="2">
        <v>43.4</v>
      </c>
      <c r="E661" s="2">
        <v>5012.0</v>
      </c>
      <c r="F661" s="2">
        <v>2297.0</v>
      </c>
      <c r="G661" s="2">
        <v>2715.0</v>
      </c>
      <c r="H661" s="10">
        <f t="shared" si="2"/>
        <v>0.4583000798</v>
      </c>
      <c r="I661" s="10">
        <f t="shared" si="3"/>
        <v>0.5416999202</v>
      </c>
      <c r="J661" s="9">
        <v>2676.0</v>
      </c>
      <c r="K661" s="10">
        <f t="shared" si="4"/>
        <v>0.5339185954</v>
      </c>
      <c r="L661" s="9">
        <v>2121.0</v>
      </c>
      <c r="M661" s="9">
        <v>281.0</v>
      </c>
      <c r="N661" s="9">
        <v>126.0</v>
      </c>
      <c r="O661" s="10">
        <f t="shared" ref="O661:Q661" si="666">L661/$J661</f>
        <v>0.7926008969</v>
      </c>
      <c r="P661" s="10">
        <f t="shared" si="666"/>
        <v>0.1050074738</v>
      </c>
      <c r="Q661" s="10">
        <f t="shared" si="666"/>
        <v>0.04708520179</v>
      </c>
      <c r="R661" s="10">
        <v>0.46399999999999997</v>
      </c>
      <c r="S661" s="10">
        <v>0.5489999999999999</v>
      </c>
      <c r="T661" s="10">
        <v>0.396</v>
      </c>
      <c r="U661" s="9">
        <v>5000.0</v>
      </c>
      <c r="V661" s="10">
        <f t="shared" si="6"/>
        <v>0.9976057462</v>
      </c>
      <c r="W661" s="10">
        <v>0.094</v>
      </c>
      <c r="X661" s="9">
        <v>1046.0</v>
      </c>
      <c r="Y661" s="10">
        <f t="shared" si="7"/>
        <v>0.2086991221</v>
      </c>
      <c r="Z661" s="10">
        <v>0.149</v>
      </c>
      <c r="AA661" s="9">
        <v>3212.0</v>
      </c>
      <c r="AB661" s="10">
        <f t="shared" si="8"/>
        <v>0.6408619314</v>
      </c>
      <c r="AC661" s="10">
        <f t="shared" si="9"/>
        <v>0.1504389465</v>
      </c>
      <c r="AD661" s="10">
        <v>0.091</v>
      </c>
      <c r="AE661" s="9">
        <v>94541.0</v>
      </c>
      <c r="AF661" s="9">
        <v>2394.0</v>
      </c>
      <c r="AG661" s="9">
        <v>65938.0</v>
      </c>
      <c r="AH661" s="9">
        <v>4099.0</v>
      </c>
      <c r="AI661" s="10">
        <v>0.023</v>
      </c>
      <c r="AJ661" s="2">
        <v>6.814494443</v>
      </c>
      <c r="AK661" s="2">
        <v>735.4910979710957</v>
      </c>
      <c r="AL661" s="2" t="s">
        <v>66</v>
      </c>
      <c r="AM661" s="2" t="s">
        <v>64</v>
      </c>
    </row>
    <row r="662" ht="15.75" hidden="1" customHeight="1">
      <c r="A662" s="2" t="s">
        <v>750</v>
      </c>
      <c r="B662" s="2">
        <v>40.5</v>
      </c>
      <c r="C662" s="2">
        <v>36.7</v>
      </c>
      <c r="D662" s="2">
        <v>44.3</v>
      </c>
      <c r="E662" s="2">
        <v>4473.0</v>
      </c>
      <c r="F662" s="2">
        <v>2359.0</v>
      </c>
      <c r="G662" s="2">
        <v>2114.0</v>
      </c>
      <c r="H662" s="10">
        <f t="shared" si="2"/>
        <v>0.5273865415</v>
      </c>
      <c r="I662" s="10">
        <f t="shared" si="3"/>
        <v>0.4726134585</v>
      </c>
      <c r="J662" s="9">
        <v>2116.0</v>
      </c>
      <c r="K662" s="10">
        <f t="shared" si="4"/>
        <v>0.4730605857</v>
      </c>
      <c r="L662" s="9">
        <v>1706.0</v>
      </c>
      <c r="M662" s="9">
        <v>214.0</v>
      </c>
      <c r="N662" s="9">
        <v>0.0</v>
      </c>
      <c r="O662" s="10">
        <f t="shared" ref="O662:Q662" si="667">L662/$J662</f>
        <v>0.8062381853</v>
      </c>
      <c r="P662" s="10">
        <f t="shared" si="667"/>
        <v>0.1011342155</v>
      </c>
      <c r="Q662" s="10">
        <f t="shared" si="667"/>
        <v>0</v>
      </c>
      <c r="R662" s="10">
        <v>0.345</v>
      </c>
      <c r="S662" s="10">
        <v>0.377</v>
      </c>
      <c r="T662" s="10">
        <v>0.316</v>
      </c>
      <c r="U662" s="9">
        <v>4452.0</v>
      </c>
      <c r="V662" s="10">
        <f t="shared" si="6"/>
        <v>0.9953051643</v>
      </c>
      <c r="W662" s="10">
        <v>0.129</v>
      </c>
      <c r="X662" s="9">
        <v>928.0</v>
      </c>
      <c r="Y662" s="10">
        <f t="shared" si="7"/>
        <v>0.2074670244</v>
      </c>
      <c r="Z662" s="10">
        <v>0.147</v>
      </c>
      <c r="AA662" s="9">
        <v>2783.0</v>
      </c>
      <c r="AB662" s="10">
        <f t="shared" si="8"/>
        <v>0.6221775095</v>
      </c>
      <c r="AC662" s="10">
        <f t="shared" si="9"/>
        <v>0.1703554661</v>
      </c>
      <c r="AD662" s="10">
        <v>0.147</v>
      </c>
      <c r="AE662" s="9">
        <v>63656.0</v>
      </c>
      <c r="AF662" s="9">
        <v>1837.0</v>
      </c>
      <c r="AG662" s="9">
        <v>55123.0</v>
      </c>
      <c r="AH662" s="9">
        <v>3623.0</v>
      </c>
      <c r="AI662" s="10">
        <v>0.102</v>
      </c>
      <c r="AJ662" s="2">
        <v>3.550758663</v>
      </c>
      <c r="AK662" s="2">
        <v>1259.7307855952135</v>
      </c>
      <c r="AL662" s="2" t="s">
        <v>66</v>
      </c>
      <c r="AM662" s="2" t="s">
        <v>103</v>
      </c>
    </row>
    <row r="663" ht="15.75" hidden="1" customHeight="1">
      <c r="A663" s="2" t="s">
        <v>751</v>
      </c>
      <c r="B663" s="2">
        <v>36.6</v>
      </c>
      <c r="C663" s="2">
        <v>36.8</v>
      </c>
      <c r="D663" s="2">
        <v>36.1</v>
      </c>
      <c r="E663" s="2">
        <v>5451.0</v>
      </c>
      <c r="F663" s="2">
        <v>2905.0</v>
      </c>
      <c r="G663" s="2">
        <v>2546.0</v>
      </c>
      <c r="H663" s="10">
        <f t="shared" si="2"/>
        <v>0.5329297377</v>
      </c>
      <c r="I663" s="10">
        <f t="shared" si="3"/>
        <v>0.4670702623</v>
      </c>
      <c r="J663" s="9">
        <v>2616.0</v>
      </c>
      <c r="K663" s="10">
        <f t="shared" si="4"/>
        <v>0.4799119428</v>
      </c>
      <c r="L663" s="9">
        <v>1886.0</v>
      </c>
      <c r="M663" s="9">
        <v>507.0</v>
      </c>
      <c r="N663" s="9">
        <v>116.0</v>
      </c>
      <c r="O663" s="10">
        <f t="shared" ref="O663:Q663" si="668">L663/$J663</f>
        <v>0.7209480122</v>
      </c>
      <c r="P663" s="10">
        <f t="shared" si="668"/>
        <v>0.1938073394</v>
      </c>
      <c r="Q663" s="10">
        <f t="shared" si="668"/>
        <v>0.04434250765</v>
      </c>
      <c r="R663" s="10">
        <v>0.185</v>
      </c>
      <c r="S663" s="10">
        <v>0.094</v>
      </c>
      <c r="T663" s="10">
        <v>0.27899999999999997</v>
      </c>
      <c r="U663" s="9">
        <v>5426.0</v>
      </c>
      <c r="V663" s="10">
        <f t="shared" si="6"/>
        <v>0.9954136856</v>
      </c>
      <c r="W663" s="10">
        <v>0.18100000000000002</v>
      </c>
      <c r="X663" s="9">
        <v>1252.0</v>
      </c>
      <c r="Y663" s="10">
        <f t="shared" si="7"/>
        <v>0.229682627</v>
      </c>
      <c r="Z663" s="10">
        <v>0.172</v>
      </c>
      <c r="AA663" s="9">
        <v>3505.0</v>
      </c>
      <c r="AB663" s="10">
        <f t="shared" si="8"/>
        <v>0.6430012842</v>
      </c>
      <c r="AC663" s="10">
        <f t="shared" si="9"/>
        <v>0.1273160888</v>
      </c>
      <c r="AD663" s="10">
        <v>0.162</v>
      </c>
      <c r="AE663" s="9">
        <v>60349.0</v>
      </c>
      <c r="AF663" s="9">
        <v>2013.0</v>
      </c>
      <c r="AG663" s="9">
        <v>52750.0</v>
      </c>
      <c r="AH663" s="9">
        <v>4410.0</v>
      </c>
      <c r="AI663" s="10">
        <v>0.131</v>
      </c>
      <c r="AJ663" s="2">
        <v>2.266570666</v>
      </c>
      <c r="AK663" s="2">
        <v>2404.954798792936</v>
      </c>
      <c r="AL663" s="2" t="s">
        <v>59</v>
      </c>
      <c r="AM663" s="2" t="s">
        <v>60</v>
      </c>
    </row>
    <row r="664" ht="15.75" hidden="1" customHeight="1">
      <c r="A664" s="2" t="s">
        <v>752</v>
      </c>
      <c r="B664" s="2">
        <v>36.9</v>
      </c>
      <c r="C664" s="2">
        <v>36.8</v>
      </c>
      <c r="D664" s="2">
        <v>37.1</v>
      </c>
      <c r="E664" s="2">
        <v>4001.0</v>
      </c>
      <c r="F664" s="2">
        <v>1933.0</v>
      </c>
      <c r="G664" s="2">
        <v>2068.0</v>
      </c>
      <c r="H664" s="10">
        <f t="shared" si="2"/>
        <v>0.4831292177</v>
      </c>
      <c r="I664" s="10">
        <f t="shared" si="3"/>
        <v>0.5168707823</v>
      </c>
      <c r="J664" s="9">
        <v>1735.0</v>
      </c>
      <c r="K664" s="10">
        <f t="shared" si="4"/>
        <v>0.4336415896</v>
      </c>
      <c r="L664" s="9">
        <v>1367.0</v>
      </c>
      <c r="M664" s="9">
        <v>184.0</v>
      </c>
      <c r="N664" s="9">
        <v>58.0</v>
      </c>
      <c r="O664" s="10">
        <f t="shared" ref="O664:Q664" si="669">L664/$J664</f>
        <v>0.7878962536</v>
      </c>
      <c r="P664" s="10">
        <f t="shared" si="669"/>
        <v>0.1060518732</v>
      </c>
      <c r="Q664" s="10">
        <f t="shared" si="669"/>
        <v>0.03342939481</v>
      </c>
      <c r="R664" s="10">
        <v>0.19699999999999998</v>
      </c>
      <c r="S664" s="10">
        <v>0.187</v>
      </c>
      <c r="T664" s="10">
        <v>0.20600000000000002</v>
      </c>
      <c r="U664" s="9">
        <v>3937.0</v>
      </c>
      <c r="V664" s="10">
        <f t="shared" si="6"/>
        <v>0.984003999</v>
      </c>
      <c r="W664" s="10">
        <v>0.10800000000000001</v>
      </c>
      <c r="X664" s="9">
        <v>1039.0</v>
      </c>
      <c r="Y664" s="10">
        <f t="shared" si="7"/>
        <v>0.2596850787</v>
      </c>
      <c r="Z664" s="10">
        <v>0.157</v>
      </c>
      <c r="AA664" s="9">
        <v>2351.0</v>
      </c>
      <c r="AB664" s="10">
        <f t="shared" si="8"/>
        <v>0.5876030992</v>
      </c>
      <c r="AC664" s="10">
        <f t="shared" si="9"/>
        <v>0.152711822</v>
      </c>
      <c r="AD664" s="10">
        <v>0.10300000000000001</v>
      </c>
      <c r="AE664" s="9">
        <v>65943.0</v>
      </c>
      <c r="AF664" s="9">
        <v>1604.0</v>
      </c>
      <c r="AG664" s="9">
        <v>60671.0</v>
      </c>
      <c r="AH664" s="9">
        <v>3025.0</v>
      </c>
      <c r="AI664" s="10">
        <v>0.075</v>
      </c>
      <c r="AJ664" s="2">
        <v>2.763872263</v>
      </c>
      <c r="AK664" s="2">
        <v>1447.6066978787144</v>
      </c>
      <c r="AL664" s="2" t="s">
        <v>59</v>
      </c>
      <c r="AM664" s="2" t="s">
        <v>60</v>
      </c>
    </row>
    <row r="665" ht="15.75" hidden="1" customHeight="1">
      <c r="A665" s="2" t="s">
        <v>753</v>
      </c>
      <c r="B665" s="2">
        <v>37.6</v>
      </c>
      <c r="C665" s="2">
        <v>36.8</v>
      </c>
      <c r="D665" s="2">
        <v>39.1</v>
      </c>
      <c r="E665" s="2">
        <v>5600.0</v>
      </c>
      <c r="F665" s="2">
        <v>2583.0</v>
      </c>
      <c r="G665" s="2">
        <v>3017.0</v>
      </c>
      <c r="H665" s="10">
        <f t="shared" si="2"/>
        <v>0.46125</v>
      </c>
      <c r="I665" s="10">
        <f t="shared" si="3"/>
        <v>0.53875</v>
      </c>
      <c r="J665" s="9">
        <v>2425.0</v>
      </c>
      <c r="K665" s="10">
        <f t="shared" si="4"/>
        <v>0.4330357143</v>
      </c>
      <c r="L665" s="9">
        <v>1565.0</v>
      </c>
      <c r="M665" s="9">
        <v>261.0</v>
      </c>
      <c r="N665" s="9">
        <v>151.0</v>
      </c>
      <c r="O665" s="10">
        <f t="shared" ref="O665:Q665" si="670">L665/$J665</f>
        <v>0.6453608247</v>
      </c>
      <c r="P665" s="10">
        <f t="shared" si="670"/>
        <v>0.107628866</v>
      </c>
      <c r="Q665" s="10">
        <f t="shared" si="670"/>
        <v>0.06226804124</v>
      </c>
      <c r="R665" s="10">
        <v>0.13</v>
      </c>
      <c r="S665" s="10">
        <v>0.138</v>
      </c>
      <c r="T665" s="10">
        <v>0.12300000000000001</v>
      </c>
      <c r="U665" s="9">
        <v>5554.0</v>
      </c>
      <c r="V665" s="10">
        <f t="shared" si="6"/>
        <v>0.9917857143</v>
      </c>
      <c r="W665" s="10">
        <v>0.23199999999999998</v>
      </c>
      <c r="X665" s="9">
        <v>1447.0</v>
      </c>
      <c r="Y665" s="10">
        <f t="shared" si="7"/>
        <v>0.2583928571</v>
      </c>
      <c r="Z665" s="10">
        <v>0.382</v>
      </c>
      <c r="AA665" s="9">
        <v>3474.0</v>
      </c>
      <c r="AB665" s="10">
        <f t="shared" si="8"/>
        <v>0.6203571429</v>
      </c>
      <c r="AC665" s="10">
        <f t="shared" si="9"/>
        <v>0.12125</v>
      </c>
      <c r="AD665" s="10">
        <v>0.19699999999999998</v>
      </c>
      <c r="AE665" s="9">
        <v>55711.0</v>
      </c>
      <c r="AF665" s="9">
        <v>2119.0</v>
      </c>
      <c r="AG665" s="9">
        <v>45339.0</v>
      </c>
      <c r="AH665" s="9">
        <v>4324.0</v>
      </c>
      <c r="AI665" s="10">
        <v>0.106</v>
      </c>
      <c r="AJ665" s="2">
        <v>3.42943989</v>
      </c>
      <c r="AK665" s="2">
        <v>1632.9197127289494</v>
      </c>
      <c r="AL665" s="2" t="s">
        <v>59</v>
      </c>
      <c r="AM665" s="2" t="s">
        <v>64</v>
      </c>
    </row>
    <row r="666" ht="15.75" hidden="1" customHeight="1">
      <c r="A666" s="2" t="s">
        <v>754</v>
      </c>
      <c r="B666" s="2">
        <v>38.0</v>
      </c>
      <c r="C666" s="2">
        <v>36.8</v>
      </c>
      <c r="D666" s="2">
        <v>38.7</v>
      </c>
      <c r="E666" s="2">
        <v>5844.0</v>
      </c>
      <c r="F666" s="2">
        <v>3145.0</v>
      </c>
      <c r="G666" s="2">
        <v>2699.0</v>
      </c>
      <c r="H666" s="10">
        <f t="shared" si="2"/>
        <v>0.5381587953</v>
      </c>
      <c r="I666" s="10">
        <f t="shared" si="3"/>
        <v>0.4618412047</v>
      </c>
      <c r="J666" s="9">
        <v>3251.0</v>
      </c>
      <c r="K666" s="10">
        <f t="shared" si="4"/>
        <v>0.5562970568</v>
      </c>
      <c r="L666" s="9">
        <v>1230.0</v>
      </c>
      <c r="M666" s="9">
        <v>419.0</v>
      </c>
      <c r="N666" s="9">
        <v>789.0</v>
      </c>
      <c r="O666" s="10">
        <f t="shared" ref="O666:Q666" si="671">L666/$J666</f>
        <v>0.3783451246</v>
      </c>
      <c r="P666" s="10">
        <f t="shared" si="671"/>
        <v>0.1288834205</v>
      </c>
      <c r="Q666" s="10">
        <f t="shared" si="671"/>
        <v>0.2426945555</v>
      </c>
      <c r="R666" s="10">
        <v>0.456</v>
      </c>
      <c r="S666" s="10">
        <v>0.47200000000000003</v>
      </c>
      <c r="T666" s="10">
        <v>0.436</v>
      </c>
      <c r="U666" s="9">
        <v>5757.0</v>
      </c>
      <c r="V666" s="10">
        <f t="shared" si="6"/>
        <v>0.9851129363</v>
      </c>
      <c r="W666" s="10">
        <v>0.21899999999999997</v>
      </c>
      <c r="X666" s="9">
        <v>965.0</v>
      </c>
      <c r="Y666" s="10">
        <f t="shared" si="7"/>
        <v>0.1651266256</v>
      </c>
      <c r="Z666" s="10">
        <v>0.204</v>
      </c>
      <c r="AA666" s="9">
        <v>3982.0</v>
      </c>
      <c r="AB666" s="10">
        <f t="shared" si="8"/>
        <v>0.6813826146</v>
      </c>
      <c r="AC666" s="10">
        <f t="shared" si="9"/>
        <v>0.1534907598</v>
      </c>
      <c r="AD666" s="10">
        <v>0.168</v>
      </c>
      <c r="AE666" s="9">
        <v>60268.0</v>
      </c>
      <c r="AF666" s="9">
        <v>2492.0</v>
      </c>
      <c r="AG666" s="9">
        <v>47809.0</v>
      </c>
      <c r="AH666" s="9">
        <v>4876.0</v>
      </c>
      <c r="AI666" s="10">
        <v>0.05</v>
      </c>
      <c r="AJ666" s="2">
        <v>1.723071342</v>
      </c>
      <c r="AK666" s="2">
        <v>3391.6181283688256</v>
      </c>
      <c r="AL666" s="2" t="s">
        <v>59</v>
      </c>
      <c r="AM666" s="2" t="s">
        <v>64</v>
      </c>
    </row>
    <row r="667" ht="15.75" hidden="1" customHeight="1">
      <c r="A667" s="2" t="s">
        <v>755</v>
      </c>
      <c r="B667" s="2">
        <v>38.5</v>
      </c>
      <c r="C667" s="2">
        <v>36.8</v>
      </c>
      <c r="D667" s="2">
        <v>38.8</v>
      </c>
      <c r="E667" s="2">
        <v>4951.0</v>
      </c>
      <c r="F667" s="2">
        <v>2457.0</v>
      </c>
      <c r="G667" s="2">
        <v>2494.0</v>
      </c>
      <c r="H667" s="10">
        <f t="shared" si="2"/>
        <v>0.4962633811</v>
      </c>
      <c r="I667" s="10">
        <f t="shared" si="3"/>
        <v>0.5037366189</v>
      </c>
      <c r="J667" s="9">
        <v>2581.0</v>
      </c>
      <c r="K667" s="10">
        <f t="shared" si="4"/>
        <v>0.5213088265</v>
      </c>
      <c r="L667" s="9">
        <v>1757.0</v>
      </c>
      <c r="M667" s="9">
        <v>281.0</v>
      </c>
      <c r="N667" s="9">
        <v>227.0</v>
      </c>
      <c r="O667" s="10">
        <f t="shared" ref="O667:Q667" si="672">L667/$J667</f>
        <v>0.6807438977</v>
      </c>
      <c r="P667" s="10">
        <f t="shared" si="672"/>
        <v>0.10887253</v>
      </c>
      <c r="Q667" s="10">
        <f t="shared" si="672"/>
        <v>0.08795040682</v>
      </c>
      <c r="R667" s="10">
        <v>0.662</v>
      </c>
      <c r="S667" s="10">
        <v>0.713</v>
      </c>
      <c r="T667" s="10">
        <v>0.614</v>
      </c>
      <c r="U667" s="9">
        <v>4908.0</v>
      </c>
      <c r="V667" s="10">
        <f t="shared" si="6"/>
        <v>0.9913148859</v>
      </c>
      <c r="W667" s="10">
        <v>0.028999999999999998</v>
      </c>
      <c r="X667" s="9">
        <v>1502.0</v>
      </c>
      <c r="Y667" s="10">
        <f t="shared" si="7"/>
        <v>0.3033730559</v>
      </c>
      <c r="Z667" s="10">
        <v>0.039</v>
      </c>
      <c r="AA667" s="9">
        <v>3097.0</v>
      </c>
      <c r="AB667" s="10">
        <f t="shared" si="8"/>
        <v>0.6255301959</v>
      </c>
      <c r="AC667" s="10">
        <f t="shared" si="9"/>
        <v>0.07109674813</v>
      </c>
      <c r="AD667" s="10">
        <v>0.02</v>
      </c>
      <c r="AE667" s="9">
        <v>128182.0</v>
      </c>
      <c r="AF667" s="9">
        <v>1744.0</v>
      </c>
      <c r="AG667" s="9">
        <v>108902.0</v>
      </c>
      <c r="AH667" s="9">
        <v>3642.0</v>
      </c>
      <c r="AI667" s="10">
        <v>0.057</v>
      </c>
      <c r="AJ667" s="2">
        <v>2.975634007</v>
      </c>
      <c r="AK667" s="2">
        <v>1663.8470955611713</v>
      </c>
      <c r="AL667" s="2" t="s">
        <v>59</v>
      </c>
      <c r="AM667" s="2" t="s">
        <v>64</v>
      </c>
    </row>
    <row r="668" ht="15.75" hidden="1" customHeight="1">
      <c r="A668" s="2" t="s">
        <v>756</v>
      </c>
      <c r="B668" s="2">
        <v>40.0</v>
      </c>
      <c r="C668" s="2">
        <v>36.8</v>
      </c>
      <c r="D668" s="2">
        <v>44.7</v>
      </c>
      <c r="E668" s="2">
        <v>5122.0</v>
      </c>
      <c r="F668" s="2">
        <v>2553.0</v>
      </c>
      <c r="G668" s="2">
        <v>2569.0</v>
      </c>
      <c r="H668" s="10">
        <f t="shared" si="2"/>
        <v>0.4984381101</v>
      </c>
      <c r="I668" s="10">
        <f t="shared" si="3"/>
        <v>0.5015618899</v>
      </c>
      <c r="J668" s="9">
        <v>3034.0</v>
      </c>
      <c r="K668" s="10">
        <f t="shared" si="4"/>
        <v>0.5923467396</v>
      </c>
      <c r="L668" s="9">
        <v>2083.0</v>
      </c>
      <c r="M668" s="9">
        <v>313.0</v>
      </c>
      <c r="N668" s="9">
        <v>343.0</v>
      </c>
      <c r="O668" s="10">
        <f t="shared" ref="O668:Q668" si="673">L668/$J668</f>
        <v>0.6865524061</v>
      </c>
      <c r="P668" s="10">
        <f t="shared" si="673"/>
        <v>0.1031641397</v>
      </c>
      <c r="Q668" s="10">
        <f t="shared" si="673"/>
        <v>0.1130520765</v>
      </c>
      <c r="R668" s="10">
        <v>0.49</v>
      </c>
      <c r="S668" s="10">
        <v>0.524</v>
      </c>
      <c r="T668" s="10">
        <v>0.45899999999999996</v>
      </c>
      <c r="U668" s="9">
        <v>5103.0</v>
      </c>
      <c r="V668" s="10">
        <f t="shared" si="6"/>
        <v>0.9962905115</v>
      </c>
      <c r="W668" s="10">
        <v>0.04</v>
      </c>
      <c r="X668" s="9">
        <v>876.0</v>
      </c>
      <c r="Y668" s="10">
        <f t="shared" si="7"/>
        <v>0.1710269426</v>
      </c>
      <c r="Z668" s="10">
        <v>0.102</v>
      </c>
      <c r="AA668" s="9">
        <v>3517.0</v>
      </c>
      <c r="AB668" s="10">
        <f t="shared" si="8"/>
        <v>0.6866458415</v>
      </c>
      <c r="AC668" s="10">
        <f t="shared" si="9"/>
        <v>0.1423272159</v>
      </c>
      <c r="AD668" s="10">
        <v>0.031</v>
      </c>
      <c r="AE668" s="9">
        <v>103364.0</v>
      </c>
      <c r="AF668" s="9">
        <v>2140.0</v>
      </c>
      <c r="AG668" s="9">
        <v>86964.0</v>
      </c>
      <c r="AH668" s="9">
        <v>4316.0</v>
      </c>
      <c r="AI668" s="10">
        <v>0.077</v>
      </c>
      <c r="AJ668" s="2">
        <v>2.691629129</v>
      </c>
      <c r="AK668" s="2">
        <v>1902.9367548503747</v>
      </c>
      <c r="AL668" s="2" t="s">
        <v>59</v>
      </c>
      <c r="AM668" s="2" t="s">
        <v>64</v>
      </c>
    </row>
    <row r="669" ht="15.75" hidden="1" customHeight="1">
      <c r="A669" s="2" t="s">
        <v>757</v>
      </c>
      <c r="B669" s="2">
        <v>40.2</v>
      </c>
      <c r="C669" s="2">
        <v>36.8</v>
      </c>
      <c r="D669" s="2">
        <v>43.1</v>
      </c>
      <c r="E669" s="2">
        <v>1713.0</v>
      </c>
      <c r="F669" s="2">
        <v>910.0</v>
      </c>
      <c r="G669" s="2">
        <v>803.0</v>
      </c>
      <c r="H669" s="10">
        <f t="shared" si="2"/>
        <v>0.5312317572</v>
      </c>
      <c r="I669" s="10">
        <f t="shared" si="3"/>
        <v>0.4687682428</v>
      </c>
      <c r="J669" s="9">
        <v>924.0</v>
      </c>
      <c r="K669" s="10">
        <f t="shared" si="4"/>
        <v>0.5394045534</v>
      </c>
      <c r="L669" s="9">
        <v>690.0</v>
      </c>
      <c r="M669" s="9">
        <v>91.0</v>
      </c>
      <c r="N669" s="9">
        <v>40.0</v>
      </c>
      <c r="O669" s="10">
        <f t="shared" ref="O669:Q669" si="674">L669/$J669</f>
        <v>0.7467532468</v>
      </c>
      <c r="P669" s="10">
        <f t="shared" si="674"/>
        <v>0.09848484848</v>
      </c>
      <c r="Q669" s="10">
        <f t="shared" si="674"/>
        <v>0.04329004329</v>
      </c>
      <c r="R669" s="10">
        <v>0.38299999999999995</v>
      </c>
      <c r="S669" s="10">
        <v>0.435</v>
      </c>
      <c r="T669" s="10">
        <v>0.327</v>
      </c>
      <c r="U669" s="9">
        <v>1713.0</v>
      </c>
      <c r="V669" s="10">
        <f t="shared" si="6"/>
        <v>1</v>
      </c>
      <c r="W669" s="10">
        <v>0.10400000000000001</v>
      </c>
      <c r="X669" s="9">
        <v>331.0</v>
      </c>
      <c r="Y669" s="10">
        <f t="shared" si="7"/>
        <v>0.1932282545</v>
      </c>
      <c r="Z669" s="10">
        <v>0.233</v>
      </c>
      <c r="AA669" s="9">
        <v>1215.0</v>
      </c>
      <c r="AB669" s="10">
        <f t="shared" si="8"/>
        <v>0.7092819615</v>
      </c>
      <c r="AC669" s="10">
        <f t="shared" si="9"/>
        <v>0.097489784</v>
      </c>
      <c r="AD669" s="10">
        <v>0.083</v>
      </c>
      <c r="AE669" s="9">
        <v>78674.0</v>
      </c>
      <c r="AF669" s="9">
        <v>670.0</v>
      </c>
      <c r="AG669" s="9">
        <v>79167.0</v>
      </c>
      <c r="AH669" s="9">
        <v>1421.0</v>
      </c>
      <c r="AI669" s="10">
        <v>0.048</v>
      </c>
      <c r="AJ669" s="2">
        <v>0.698149482</v>
      </c>
      <c r="AK669" s="2">
        <v>2453.6292644560035</v>
      </c>
      <c r="AL669" s="2" t="s">
        <v>59</v>
      </c>
      <c r="AM669" s="2" t="s">
        <v>95</v>
      </c>
    </row>
    <row r="670" ht="15.75" hidden="1" customHeight="1">
      <c r="A670" s="2" t="s">
        <v>758</v>
      </c>
      <c r="B670" s="2">
        <v>41.5</v>
      </c>
      <c r="C670" s="2">
        <v>36.8</v>
      </c>
      <c r="D670" s="2">
        <v>44.6</v>
      </c>
      <c r="E670" s="2">
        <v>1900.0</v>
      </c>
      <c r="F670" s="2">
        <v>1023.0</v>
      </c>
      <c r="G670" s="2">
        <v>877.0</v>
      </c>
      <c r="H670" s="10">
        <f t="shared" si="2"/>
        <v>0.5384210526</v>
      </c>
      <c r="I670" s="10">
        <f t="shared" si="3"/>
        <v>0.4615789474</v>
      </c>
      <c r="J670" s="9">
        <v>763.0</v>
      </c>
      <c r="K670" s="10">
        <f t="shared" si="4"/>
        <v>0.4015789474</v>
      </c>
      <c r="L670" s="9">
        <v>491.0</v>
      </c>
      <c r="M670" s="9">
        <v>37.0</v>
      </c>
      <c r="N670" s="9">
        <v>101.0</v>
      </c>
      <c r="O670" s="10">
        <f t="shared" ref="O670:Q670" si="675">L670/$J670</f>
        <v>0.6435124509</v>
      </c>
      <c r="P670" s="10">
        <f t="shared" si="675"/>
        <v>0.04849279161</v>
      </c>
      <c r="Q670" s="10">
        <f t="shared" si="675"/>
        <v>0.1323722149</v>
      </c>
      <c r="R670" s="10">
        <v>0.297</v>
      </c>
      <c r="S670" s="10">
        <v>0.345</v>
      </c>
      <c r="T670" s="10">
        <v>0.247</v>
      </c>
      <c r="U670" s="9">
        <v>1875.0</v>
      </c>
      <c r="V670" s="10">
        <f t="shared" si="6"/>
        <v>0.9868421053</v>
      </c>
      <c r="W670" s="10">
        <v>0.435</v>
      </c>
      <c r="X670" s="9">
        <v>126.0</v>
      </c>
      <c r="Y670" s="10">
        <f t="shared" si="7"/>
        <v>0.06631578947</v>
      </c>
      <c r="Z670" s="10">
        <v>0.611</v>
      </c>
      <c r="AA670" s="9">
        <v>1365.0</v>
      </c>
      <c r="AB670" s="10">
        <f t="shared" si="8"/>
        <v>0.7184210526</v>
      </c>
      <c r="AC670" s="10">
        <f t="shared" si="9"/>
        <v>0.2152631579</v>
      </c>
      <c r="AD670" s="10">
        <v>0.402</v>
      </c>
      <c r="AE670" s="9">
        <v>40344.0</v>
      </c>
      <c r="AF670" s="9">
        <v>1288.0</v>
      </c>
      <c r="AG670" s="9">
        <v>18816.0</v>
      </c>
      <c r="AH670" s="9">
        <v>1793.0</v>
      </c>
      <c r="AI670" s="10">
        <v>0.223</v>
      </c>
      <c r="AJ670" s="2">
        <v>0.761499546</v>
      </c>
      <c r="AK670" s="2">
        <v>2495.076996408347</v>
      </c>
      <c r="AL670" s="2" t="s">
        <v>59</v>
      </c>
      <c r="AM670" s="2" t="s">
        <v>60</v>
      </c>
    </row>
    <row r="671" ht="15.75" hidden="1" customHeight="1">
      <c r="A671" s="2" t="s">
        <v>759</v>
      </c>
      <c r="B671" s="2">
        <v>35.7</v>
      </c>
      <c r="C671" s="2">
        <v>36.8</v>
      </c>
      <c r="D671" s="2">
        <v>34.0</v>
      </c>
      <c r="E671" s="2">
        <v>5624.0</v>
      </c>
      <c r="F671" s="2">
        <v>2753.0</v>
      </c>
      <c r="G671" s="2">
        <v>2871.0</v>
      </c>
      <c r="H671" s="10">
        <f t="shared" si="2"/>
        <v>0.4895092461</v>
      </c>
      <c r="I671" s="10">
        <f t="shared" si="3"/>
        <v>0.5104907539</v>
      </c>
      <c r="J671" s="9">
        <v>2693.0</v>
      </c>
      <c r="K671" s="10">
        <f t="shared" si="4"/>
        <v>0.4788406828</v>
      </c>
      <c r="L671" s="9">
        <v>2104.0</v>
      </c>
      <c r="M671" s="9">
        <v>230.0</v>
      </c>
      <c r="N671" s="9">
        <v>41.0</v>
      </c>
      <c r="O671" s="10">
        <f t="shared" ref="O671:Q671" si="676">L671/$J671</f>
        <v>0.7812848125</v>
      </c>
      <c r="P671" s="10">
        <f t="shared" si="676"/>
        <v>0.08540660973</v>
      </c>
      <c r="Q671" s="10">
        <f t="shared" si="676"/>
        <v>0.01522465652</v>
      </c>
      <c r="R671" s="10">
        <v>0.316</v>
      </c>
      <c r="S671" s="10">
        <v>0.324</v>
      </c>
      <c r="T671" s="10">
        <v>0.308</v>
      </c>
      <c r="U671" s="9">
        <v>5540.0</v>
      </c>
      <c r="V671" s="10">
        <f t="shared" si="6"/>
        <v>0.9850640114</v>
      </c>
      <c r="W671" s="10">
        <v>0.073</v>
      </c>
      <c r="X671" s="9">
        <v>1661.0</v>
      </c>
      <c r="Y671" s="10">
        <f t="shared" si="7"/>
        <v>0.295341394</v>
      </c>
      <c r="Z671" s="10">
        <v>0.10099999999999999</v>
      </c>
      <c r="AA671" s="9">
        <v>3477.0</v>
      </c>
      <c r="AB671" s="10">
        <f t="shared" si="8"/>
        <v>0.6182432432</v>
      </c>
      <c r="AC671" s="10">
        <f t="shared" si="9"/>
        <v>0.08641536273</v>
      </c>
      <c r="AD671" s="10">
        <v>0.052000000000000005</v>
      </c>
      <c r="AE671" s="9">
        <v>99141.0</v>
      </c>
      <c r="AF671" s="9">
        <v>2042.0</v>
      </c>
      <c r="AG671" s="9">
        <v>77289.0</v>
      </c>
      <c r="AH671" s="9">
        <v>4155.0</v>
      </c>
      <c r="AI671" s="10">
        <v>0.054000000000000006</v>
      </c>
      <c r="AJ671" s="2">
        <v>57.53061644</v>
      </c>
      <c r="AK671" s="2">
        <v>97.7566441664222</v>
      </c>
      <c r="AL671" s="2" t="s">
        <v>77</v>
      </c>
      <c r="AM671" s="2" t="s">
        <v>64</v>
      </c>
    </row>
    <row r="672" ht="15.75" hidden="1" customHeight="1">
      <c r="A672" s="2" t="s">
        <v>760</v>
      </c>
      <c r="B672" s="2">
        <v>36.7</v>
      </c>
      <c r="C672" s="2">
        <v>36.8</v>
      </c>
      <c r="D672" s="2">
        <v>36.4</v>
      </c>
      <c r="E672" s="2">
        <v>3651.0</v>
      </c>
      <c r="F672" s="2">
        <v>1927.0</v>
      </c>
      <c r="G672" s="2">
        <v>1724.0</v>
      </c>
      <c r="H672" s="10">
        <f t="shared" si="2"/>
        <v>0.5278006026</v>
      </c>
      <c r="I672" s="10">
        <f t="shared" si="3"/>
        <v>0.4721993974</v>
      </c>
      <c r="J672" s="9">
        <v>1704.0</v>
      </c>
      <c r="K672" s="10">
        <f t="shared" si="4"/>
        <v>0.4667214462</v>
      </c>
      <c r="L672" s="9">
        <v>1347.0</v>
      </c>
      <c r="M672" s="9">
        <v>189.0</v>
      </c>
      <c r="N672" s="9">
        <v>32.0</v>
      </c>
      <c r="O672" s="10">
        <f t="shared" ref="O672:Q672" si="677">L672/$J672</f>
        <v>0.7904929577</v>
      </c>
      <c r="P672" s="10">
        <f t="shared" si="677"/>
        <v>0.110915493</v>
      </c>
      <c r="Q672" s="10">
        <f t="shared" si="677"/>
        <v>0.01877934272</v>
      </c>
      <c r="R672" s="10">
        <v>0.228</v>
      </c>
      <c r="S672" s="10">
        <v>0.24100000000000002</v>
      </c>
      <c r="T672" s="10">
        <v>0.214</v>
      </c>
      <c r="U672" s="9">
        <v>3651.0</v>
      </c>
      <c r="V672" s="10">
        <f t="shared" si="6"/>
        <v>1</v>
      </c>
      <c r="W672" s="10">
        <v>0.023</v>
      </c>
      <c r="X672" s="9">
        <v>1021.0</v>
      </c>
      <c r="Y672" s="10">
        <f t="shared" si="7"/>
        <v>0.2796494111</v>
      </c>
      <c r="Z672" s="10">
        <v>0.008</v>
      </c>
      <c r="AA672" s="9">
        <v>2363.0</v>
      </c>
      <c r="AB672" s="10">
        <f t="shared" si="8"/>
        <v>0.6472199397</v>
      </c>
      <c r="AC672" s="10">
        <f t="shared" si="9"/>
        <v>0.07313064914</v>
      </c>
      <c r="AD672" s="10">
        <v>0.027999999999999997</v>
      </c>
      <c r="AE672" s="9">
        <v>85841.0</v>
      </c>
      <c r="AF672" s="9">
        <v>1251.0</v>
      </c>
      <c r="AG672" s="9">
        <v>77176.0</v>
      </c>
      <c r="AH672" s="9">
        <v>2728.0</v>
      </c>
      <c r="AI672" s="10">
        <v>0.14800000000000002</v>
      </c>
      <c r="AJ672" s="2">
        <v>50.27363819</v>
      </c>
      <c r="AK672" s="2">
        <v>72.62255391586571</v>
      </c>
      <c r="AL672" s="2" t="s">
        <v>77</v>
      </c>
      <c r="AM672" s="2" t="s">
        <v>144</v>
      </c>
    </row>
    <row r="673" ht="15.75" hidden="1" customHeight="1">
      <c r="A673" s="2" t="s">
        <v>761</v>
      </c>
      <c r="B673" s="2">
        <v>36.8</v>
      </c>
      <c r="C673" s="2">
        <v>36.8</v>
      </c>
      <c r="D673" s="2">
        <v>36.9</v>
      </c>
      <c r="E673" s="2">
        <v>4328.0</v>
      </c>
      <c r="F673" s="2">
        <v>2213.0</v>
      </c>
      <c r="G673" s="2">
        <v>2115.0</v>
      </c>
      <c r="H673" s="10">
        <f t="shared" si="2"/>
        <v>0.5113216266</v>
      </c>
      <c r="I673" s="10">
        <f t="shared" si="3"/>
        <v>0.4886783734</v>
      </c>
      <c r="J673" s="9">
        <v>2088.0</v>
      </c>
      <c r="K673" s="10">
        <f t="shared" si="4"/>
        <v>0.4824399261</v>
      </c>
      <c r="L673" s="9">
        <v>1756.0</v>
      </c>
      <c r="M673" s="9">
        <v>265.0</v>
      </c>
      <c r="N673" s="9">
        <v>12.0</v>
      </c>
      <c r="O673" s="10">
        <f t="shared" ref="O673:Q673" si="678">L673/$J673</f>
        <v>0.8409961686</v>
      </c>
      <c r="P673" s="10">
        <f t="shared" si="678"/>
        <v>0.1269157088</v>
      </c>
      <c r="Q673" s="10">
        <f t="shared" si="678"/>
        <v>0.005747126437</v>
      </c>
      <c r="R673" s="10">
        <v>0.35200000000000004</v>
      </c>
      <c r="S673" s="10">
        <v>0.375</v>
      </c>
      <c r="T673" s="10">
        <v>0.32799999999999996</v>
      </c>
      <c r="U673" s="9">
        <v>4301.0</v>
      </c>
      <c r="V673" s="10">
        <f t="shared" si="6"/>
        <v>0.9937615527</v>
      </c>
      <c r="W673" s="10">
        <v>0.12</v>
      </c>
      <c r="X673" s="9">
        <v>1045.0</v>
      </c>
      <c r="Y673" s="10">
        <f t="shared" si="7"/>
        <v>0.2414510166</v>
      </c>
      <c r="Z673" s="10">
        <v>0.08199999999999999</v>
      </c>
      <c r="AA673" s="9">
        <v>2816.0</v>
      </c>
      <c r="AB673" s="10">
        <f t="shared" si="8"/>
        <v>0.6506469501</v>
      </c>
      <c r="AC673" s="10">
        <f t="shared" si="9"/>
        <v>0.1079020333</v>
      </c>
      <c r="AD673" s="10">
        <v>0.14800000000000002</v>
      </c>
      <c r="AE673" s="9">
        <v>84855.0</v>
      </c>
      <c r="AF673" s="9">
        <v>1561.0</v>
      </c>
      <c r="AG673" s="9">
        <v>76741.0</v>
      </c>
      <c r="AH673" s="9">
        <v>3444.0</v>
      </c>
      <c r="AI673" s="10">
        <v>0.10400000000000001</v>
      </c>
      <c r="AJ673" s="2">
        <v>36.31447211</v>
      </c>
      <c r="AK673" s="2">
        <v>119.18113491750825</v>
      </c>
      <c r="AL673" s="2" t="s">
        <v>77</v>
      </c>
      <c r="AM673" s="2" t="s">
        <v>151</v>
      </c>
    </row>
    <row r="674" ht="15.75" hidden="1" customHeight="1">
      <c r="A674" s="2" t="s">
        <v>762</v>
      </c>
      <c r="B674" s="2">
        <v>37.4</v>
      </c>
      <c r="C674" s="2">
        <v>36.8</v>
      </c>
      <c r="D674" s="2">
        <v>39.0</v>
      </c>
      <c r="E674" s="2">
        <v>5309.0</v>
      </c>
      <c r="F674" s="2">
        <v>2755.0</v>
      </c>
      <c r="G674" s="2">
        <v>2554.0</v>
      </c>
      <c r="H674" s="10">
        <f t="shared" si="2"/>
        <v>0.5189301187</v>
      </c>
      <c r="I674" s="10">
        <f t="shared" si="3"/>
        <v>0.4810698813</v>
      </c>
      <c r="J674" s="9">
        <v>2135.0</v>
      </c>
      <c r="K674" s="10">
        <f t="shared" si="4"/>
        <v>0.402147297</v>
      </c>
      <c r="L674" s="9">
        <v>1528.0</v>
      </c>
      <c r="M674" s="9">
        <v>287.0</v>
      </c>
      <c r="N674" s="9">
        <v>99.0</v>
      </c>
      <c r="O674" s="10">
        <f t="shared" ref="O674:Q674" si="679">L674/$J674</f>
        <v>0.7156908665</v>
      </c>
      <c r="P674" s="10">
        <f t="shared" si="679"/>
        <v>0.1344262295</v>
      </c>
      <c r="Q674" s="10">
        <f t="shared" si="679"/>
        <v>0.04637002342</v>
      </c>
      <c r="R674" s="10">
        <v>0.252</v>
      </c>
      <c r="S674" s="10">
        <v>0.24</v>
      </c>
      <c r="T674" s="10">
        <v>0.265</v>
      </c>
      <c r="U674" s="9">
        <v>5074.0</v>
      </c>
      <c r="V674" s="10">
        <f t="shared" si="6"/>
        <v>0.9557355434</v>
      </c>
      <c r="W674" s="10">
        <v>0.10099999999999999</v>
      </c>
      <c r="X674" s="9">
        <v>1319.0</v>
      </c>
      <c r="Y674" s="10">
        <f t="shared" si="7"/>
        <v>0.248446035</v>
      </c>
      <c r="Z674" s="10">
        <v>0.113</v>
      </c>
      <c r="AA674" s="9">
        <v>2972.0</v>
      </c>
      <c r="AB674" s="10">
        <f t="shared" si="8"/>
        <v>0.5598041062</v>
      </c>
      <c r="AC674" s="10">
        <f t="shared" si="9"/>
        <v>0.1917498587</v>
      </c>
      <c r="AD674" s="10">
        <v>0.107</v>
      </c>
      <c r="AE674" s="9">
        <v>65665.0</v>
      </c>
      <c r="AF674" s="9">
        <v>1870.0</v>
      </c>
      <c r="AG674" s="9">
        <v>55958.0</v>
      </c>
      <c r="AH674" s="9">
        <v>4115.0</v>
      </c>
      <c r="AI674" s="10">
        <v>0.083</v>
      </c>
      <c r="AJ674" s="2">
        <v>16.56565879</v>
      </c>
      <c r="AK674" s="2">
        <v>320.4822740406088</v>
      </c>
      <c r="AL674" s="2" t="s">
        <v>77</v>
      </c>
      <c r="AM674" s="2" t="s">
        <v>85</v>
      </c>
    </row>
    <row r="675" ht="15.75" hidden="1" customHeight="1">
      <c r="A675" s="2" t="s">
        <v>763</v>
      </c>
      <c r="B675" s="2">
        <v>38.4</v>
      </c>
      <c r="C675" s="2">
        <v>36.8</v>
      </c>
      <c r="D675" s="2">
        <v>40.8</v>
      </c>
      <c r="E675" s="2">
        <v>3551.0</v>
      </c>
      <c r="F675" s="2">
        <v>1832.0</v>
      </c>
      <c r="G675" s="2">
        <v>1719.0</v>
      </c>
      <c r="H675" s="10">
        <f t="shared" si="2"/>
        <v>0.515911011</v>
      </c>
      <c r="I675" s="10">
        <f t="shared" si="3"/>
        <v>0.484088989</v>
      </c>
      <c r="J675" s="9">
        <v>1559.0</v>
      </c>
      <c r="K675" s="10">
        <f t="shared" si="4"/>
        <v>0.4390312588</v>
      </c>
      <c r="L675" s="9">
        <v>1308.0</v>
      </c>
      <c r="M675" s="9">
        <v>99.0</v>
      </c>
      <c r="N675" s="9">
        <v>0.0</v>
      </c>
      <c r="O675" s="10">
        <f t="shared" ref="O675:Q675" si="680">L675/$J675</f>
        <v>0.8389993586</v>
      </c>
      <c r="P675" s="10">
        <f t="shared" si="680"/>
        <v>0.06350224503</v>
      </c>
      <c r="Q675" s="10">
        <f t="shared" si="680"/>
        <v>0</v>
      </c>
      <c r="R675" s="10">
        <v>0.146</v>
      </c>
      <c r="S675" s="10">
        <v>0.135</v>
      </c>
      <c r="T675" s="10">
        <v>0.157</v>
      </c>
      <c r="U675" s="9">
        <v>3511.0</v>
      </c>
      <c r="V675" s="10">
        <f t="shared" si="6"/>
        <v>0.9887355674</v>
      </c>
      <c r="W675" s="10">
        <v>0.249</v>
      </c>
      <c r="X675" s="9">
        <v>880.0</v>
      </c>
      <c r="Y675" s="10">
        <f t="shared" si="7"/>
        <v>0.2478175162</v>
      </c>
      <c r="Z675" s="10">
        <v>0.457</v>
      </c>
      <c r="AA675" s="9">
        <v>2004.0</v>
      </c>
      <c r="AB675" s="10">
        <f t="shared" si="8"/>
        <v>0.564348071</v>
      </c>
      <c r="AC675" s="10">
        <f t="shared" si="9"/>
        <v>0.1878344128</v>
      </c>
      <c r="AD675" s="10">
        <v>0.233</v>
      </c>
      <c r="AE675" s="9">
        <v>59605.0</v>
      </c>
      <c r="AF675" s="9">
        <v>1272.0</v>
      </c>
      <c r="AG675" s="9">
        <v>49556.0</v>
      </c>
      <c r="AH675" s="9">
        <v>2707.0</v>
      </c>
      <c r="AI675" s="10">
        <v>0.10300000000000001</v>
      </c>
      <c r="AJ675" s="2">
        <v>29.26107183</v>
      </c>
      <c r="AK675" s="2">
        <v>121.3557733165238</v>
      </c>
      <c r="AL675" s="2" t="s">
        <v>77</v>
      </c>
      <c r="AM675" s="2" t="s">
        <v>67</v>
      </c>
    </row>
    <row r="676" ht="15.75" hidden="1" customHeight="1">
      <c r="A676" s="2" t="s">
        <v>764</v>
      </c>
      <c r="B676" s="2">
        <v>39.8</v>
      </c>
      <c r="C676" s="2">
        <v>36.8</v>
      </c>
      <c r="D676" s="2">
        <v>40.4</v>
      </c>
      <c r="E676" s="2">
        <v>3992.0</v>
      </c>
      <c r="F676" s="2">
        <v>1957.0</v>
      </c>
      <c r="G676" s="2">
        <v>2035.0</v>
      </c>
      <c r="H676" s="10">
        <f t="shared" si="2"/>
        <v>0.4902304609</v>
      </c>
      <c r="I676" s="10">
        <f t="shared" si="3"/>
        <v>0.5097695391</v>
      </c>
      <c r="J676" s="9">
        <v>1851.0</v>
      </c>
      <c r="K676" s="10">
        <f t="shared" si="4"/>
        <v>0.4636773547</v>
      </c>
      <c r="L676" s="9">
        <v>1382.0</v>
      </c>
      <c r="M676" s="9">
        <v>207.0</v>
      </c>
      <c r="N676" s="9">
        <v>62.0</v>
      </c>
      <c r="O676" s="10">
        <f t="shared" ref="O676:Q676" si="681">L676/$J676</f>
        <v>0.7466234468</v>
      </c>
      <c r="P676" s="10">
        <f t="shared" si="681"/>
        <v>0.1118314425</v>
      </c>
      <c r="Q676" s="10">
        <f t="shared" si="681"/>
        <v>0.03349540789</v>
      </c>
      <c r="R676" s="10">
        <v>0.302</v>
      </c>
      <c r="S676" s="10">
        <v>0.327</v>
      </c>
      <c r="T676" s="10">
        <v>0.27899999999999997</v>
      </c>
      <c r="U676" s="9">
        <v>3958.0</v>
      </c>
      <c r="V676" s="10">
        <f t="shared" si="6"/>
        <v>0.9914829659</v>
      </c>
      <c r="W676" s="10">
        <v>0.066</v>
      </c>
      <c r="X676" s="9">
        <v>826.0</v>
      </c>
      <c r="Y676" s="10">
        <f t="shared" si="7"/>
        <v>0.2069138277</v>
      </c>
      <c r="Z676" s="10">
        <v>0.08</v>
      </c>
      <c r="AA676" s="9">
        <v>2503.0</v>
      </c>
      <c r="AB676" s="10">
        <f t="shared" si="8"/>
        <v>0.627004008</v>
      </c>
      <c r="AC676" s="10">
        <f t="shared" si="9"/>
        <v>0.1660821643</v>
      </c>
      <c r="AD676" s="10">
        <v>0.069</v>
      </c>
      <c r="AE676" s="9">
        <v>89289.0</v>
      </c>
      <c r="AF676" s="9">
        <v>1393.0</v>
      </c>
      <c r="AG676" s="9">
        <v>82232.0</v>
      </c>
      <c r="AH676" s="9">
        <v>3226.0</v>
      </c>
      <c r="AI676" s="10">
        <v>0.069</v>
      </c>
      <c r="AJ676" s="2">
        <v>8.433498453</v>
      </c>
      <c r="AK676" s="2">
        <v>473.3504158739661</v>
      </c>
      <c r="AL676" s="2" t="s">
        <v>66</v>
      </c>
      <c r="AM676" s="2" t="s">
        <v>85</v>
      </c>
    </row>
    <row r="677" ht="15.75" hidden="1" customHeight="1">
      <c r="A677" s="2" t="s">
        <v>765</v>
      </c>
      <c r="B677" s="2">
        <v>39.9</v>
      </c>
      <c r="C677" s="2">
        <v>36.8</v>
      </c>
      <c r="D677" s="2">
        <v>40.8</v>
      </c>
      <c r="E677" s="2">
        <v>5576.0</v>
      </c>
      <c r="F677" s="2">
        <v>2834.0</v>
      </c>
      <c r="G677" s="2">
        <v>2742.0</v>
      </c>
      <c r="H677" s="10">
        <f t="shared" si="2"/>
        <v>0.5082496413</v>
      </c>
      <c r="I677" s="10">
        <f t="shared" si="3"/>
        <v>0.4917503587</v>
      </c>
      <c r="J677" s="9">
        <v>2642.0</v>
      </c>
      <c r="K677" s="10">
        <f t="shared" si="4"/>
        <v>0.4738163558</v>
      </c>
      <c r="L677" s="9">
        <v>2087.0</v>
      </c>
      <c r="M677" s="9">
        <v>322.0</v>
      </c>
      <c r="N677" s="9">
        <v>51.0</v>
      </c>
      <c r="O677" s="10">
        <f t="shared" ref="O677:Q677" si="682">L677/$J677</f>
        <v>0.7899318698</v>
      </c>
      <c r="P677" s="10">
        <f t="shared" si="682"/>
        <v>0.1218773656</v>
      </c>
      <c r="Q677" s="10">
        <f t="shared" si="682"/>
        <v>0.01930355791</v>
      </c>
      <c r="R677" s="10">
        <v>0.268</v>
      </c>
      <c r="S677" s="10">
        <v>0.275</v>
      </c>
      <c r="T677" s="10">
        <v>0.261</v>
      </c>
      <c r="U677" s="9">
        <v>5576.0</v>
      </c>
      <c r="V677" s="10">
        <f t="shared" si="6"/>
        <v>1</v>
      </c>
      <c r="W677" s="10">
        <v>0.124</v>
      </c>
      <c r="X677" s="9">
        <v>1282.0</v>
      </c>
      <c r="Y677" s="10">
        <f t="shared" si="7"/>
        <v>0.2299139168</v>
      </c>
      <c r="Z677" s="10">
        <v>0.18</v>
      </c>
      <c r="AA677" s="9">
        <v>3564.0</v>
      </c>
      <c r="AB677" s="10">
        <f t="shared" si="8"/>
        <v>0.6391678623</v>
      </c>
      <c r="AC677" s="10">
        <f t="shared" si="9"/>
        <v>0.1309182209</v>
      </c>
      <c r="AD677" s="10">
        <v>0.115</v>
      </c>
      <c r="AE677" s="9">
        <v>66256.0</v>
      </c>
      <c r="AF677" s="9">
        <v>2339.0</v>
      </c>
      <c r="AG677" s="9">
        <v>59420.0</v>
      </c>
      <c r="AH677" s="9">
        <v>4393.0</v>
      </c>
      <c r="AI677" s="10">
        <v>0.047</v>
      </c>
      <c r="AJ677" s="2">
        <v>3.996320181</v>
      </c>
      <c r="AK677" s="2">
        <v>1395.2835977733687</v>
      </c>
      <c r="AL677" s="2" t="s">
        <v>66</v>
      </c>
      <c r="AM677" s="2" t="s">
        <v>78</v>
      </c>
    </row>
    <row r="678" ht="15.75" hidden="1" customHeight="1">
      <c r="A678" s="2" t="s">
        <v>766</v>
      </c>
      <c r="B678" s="2">
        <v>42.8</v>
      </c>
      <c r="C678" s="2">
        <v>36.8</v>
      </c>
      <c r="D678" s="2">
        <v>46.7</v>
      </c>
      <c r="E678" s="2">
        <v>6625.0</v>
      </c>
      <c r="F678" s="2">
        <v>3259.0</v>
      </c>
      <c r="G678" s="2">
        <v>3366.0</v>
      </c>
      <c r="H678" s="10">
        <f t="shared" si="2"/>
        <v>0.4919245283</v>
      </c>
      <c r="I678" s="10">
        <f t="shared" si="3"/>
        <v>0.5080754717</v>
      </c>
      <c r="J678" s="9">
        <v>3017.0</v>
      </c>
      <c r="K678" s="10">
        <f t="shared" si="4"/>
        <v>0.4553962264</v>
      </c>
      <c r="L678" s="9">
        <v>1933.0</v>
      </c>
      <c r="M678" s="9">
        <v>360.0</v>
      </c>
      <c r="N678" s="9">
        <v>240.0</v>
      </c>
      <c r="O678" s="10">
        <f t="shared" ref="O678:Q678" si="683">L678/$J678</f>
        <v>0.6407026848</v>
      </c>
      <c r="P678" s="10">
        <f t="shared" si="683"/>
        <v>0.1193238316</v>
      </c>
      <c r="Q678" s="10">
        <f t="shared" si="683"/>
        <v>0.07954922108</v>
      </c>
      <c r="R678" s="10">
        <v>0.154</v>
      </c>
      <c r="S678" s="10">
        <v>0.15</v>
      </c>
      <c r="T678" s="10">
        <v>0.157</v>
      </c>
      <c r="U678" s="9">
        <v>6581.0</v>
      </c>
      <c r="V678" s="10">
        <f t="shared" si="6"/>
        <v>0.9933584906</v>
      </c>
      <c r="W678" s="10">
        <v>0.154</v>
      </c>
      <c r="X678" s="9">
        <v>1139.0</v>
      </c>
      <c r="Y678" s="10">
        <f t="shared" si="7"/>
        <v>0.1719245283</v>
      </c>
      <c r="Z678" s="10">
        <v>0.129</v>
      </c>
      <c r="AA678" s="9">
        <v>4397.0</v>
      </c>
      <c r="AB678" s="10">
        <f t="shared" si="8"/>
        <v>0.6636981132</v>
      </c>
      <c r="AC678" s="10">
        <f t="shared" si="9"/>
        <v>0.1643773585</v>
      </c>
      <c r="AD678" s="10">
        <v>0.17800000000000002</v>
      </c>
      <c r="AE678" s="9">
        <v>62221.0</v>
      </c>
      <c r="AF678" s="9">
        <v>2607.0</v>
      </c>
      <c r="AG678" s="9">
        <v>50738.0</v>
      </c>
      <c r="AH678" s="9">
        <v>5578.0</v>
      </c>
      <c r="AI678" s="10">
        <v>0.084</v>
      </c>
      <c r="AJ678" s="2">
        <v>7.439642454</v>
      </c>
      <c r="AK678" s="2">
        <v>890.4997842252487</v>
      </c>
      <c r="AL678" s="2" t="s">
        <v>66</v>
      </c>
      <c r="AM678" s="2" t="s">
        <v>64</v>
      </c>
    </row>
    <row r="679" ht="15.75" hidden="1" customHeight="1">
      <c r="A679" s="2" t="s">
        <v>767</v>
      </c>
      <c r="B679" s="2">
        <v>35.2</v>
      </c>
      <c r="C679" s="2">
        <v>36.9</v>
      </c>
      <c r="D679" s="2">
        <v>34.6</v>
      </c>
      <c r="E679" s="2">
        <v>4575.0</v>
      </c>
      <c r="F679" s="2">
        <v>2172.0</v>
      </c>
      <c r="G679" s="2">
        <v>2403.0</v>
      </c>
      <c r="H679" s="10">
        <f t="shared" si="2"/>
        <v>0.4747540984</v>
      </c>
      <c r="I679" s="10">
        <f t="shared" si="3"/>
        <v>0.5252459016</v>
      </c>
      <c r="J679" s="9">
        <v>2168.0</v>
      </c>
      <c r="K679" s="10">
        <f t="shared" si="4"/>
        <v>0.4738797814</v>
      </c>
      <c r="L679" s="9">
        <v>1750.0</v>
      </c>
      <c r="M679" s="9">
        <v>202.0</v>
      </c>
      <c r="N679" s="9">
        <v>88.0</v>
      </c>
      <c r="O679" s="10">
        <f t="shared" ref="O679:Q679" si="684">L679/$J679</f>
        <v>0.807195572</v>
      </c>
      <c r="P679" s="10">
        <f t="shared" si="684"/>
        <v>0.09317343173</v>
      </c>
      <c r="Q679" s="10">
        <f t="shared" si="684"/>
        <v>0.0405904059</v>
      </c>
      <c r="R679" s="10">
        <v>0.161</v>
      </c>
      <c r="S679" s="10">
        <v>0.13</v>
      </c>
      <c r="T679" s="10">
        <v>0.191</v>
      </c>
      <c r="U679" s="9">
        <v>4575.0</v>
      </c>
      <c r="V679" s="10">
        <f t="shared" si="6"/>
        <v>1</v>
      </c>
      <c r="W679" s="10">
        <v>0.156</v>
      </c>
      <c r="X679" s="9">
        <v>1174.0</v>
      </c>
      <c r="Y679" s="10">
        <f t="shared" si="7"/>
        <v>0.2566120219</v>
      </c>
      <c r="Z679" s="10">
        <v>0.249</v>
      </c>
      <c r="AA679" s="9">
        <v>2809.0</v>
      </c>
      <c r="AB679" s="10">
        <f t="shared" si="8"/>
        <v>0.613989071</v>
      </c>
      <c r="AC679" s="10">
        <f t="shared" si="9"/>
        <v>0.1293989071</v>
      </c>
      <c r="AD679" s="10">
        <v>0.133</v>
      </c>
      <c r="AE679" s="9">
        <v>49135.0</v>
      </c>
      <c r="AF679" s="9">
        <v>2026.0</v>
      </c>
      <c r="AG679" s="9">
        <v>43468.0</v>
      </c>
      <c r="AH679" s="9">
        <v>3577.0</v>
      </c>
      <c r="AI679" s="10">
        <v>0.139</v>
      </c>
      <c r="AJ679" s="2">
        <v>2.154895458</v>
      </c>
      <c r="AK679" s="2">
        <v>2123.0728307563218</v>
      </c>
      <c r="AL679" s="2" t="s">
        <v>59</v>
      </c>
      <c r="AM679" s="2" t="s">
        <v>78</v>
      </c>
    </row>
    <row r="680" ht="15.75" hidden="1" customHeight="1">
      <c r="A680" s="2" t="s">
        <v>768</v>
      </c>
      <c r="B680" s="2">
        <v>35.5</v>
      </c>
      <c r="C680" s="2">
        <v>36.9</v>
      </c>
      <c r="D680" s="2">
        <v>33.8</v>
      </c>
      <c r="E680" s="2">
        <v>2901.0</v>
      </c>
      <c r="F680" s="2">
        <v>1284.0</v>
      </c>
      <c r="G680" s="2">
        <v>1617.0</v>
      </c>
      <c r="H680" s="10">
        <f t="shared" si="2"/>
        <v>0.4426059979</v>
      </c>
      <c r="I680" s="10">
        <f t="shared" si="3"/>
        <v>0.5573940021</v>
      </c>
      <c r="J680" s="9">
        <v>1375.0</v>
      </c>
      <c r="K680" s="10">
        <f t="shared" si="4"/>
        <v>0.4739744916</v>
      </c>
      <c r="L680" s="9">
        <v>919.0</v>
      </c>
      <c r="M680" s="9">
        <v>184.0</v>
      </c>
      <c r="N680" s="9">
        <v>119.0</v>
      </c>
      <c r="O680" s="10">
        <f t="shared" ref="O680:Q680" si="685">L680/$J680</f>
        <v>0.6683636364</v>
      </c>
      <c r="P680" s="10">
        <f t="shared" si="685"/>
        <v>0.1338181818</v>
      </c>
      <c r="Q680" s="10">
        <f t="shared" si="685"/>
        <v>0.08654545455</v>
      </c>
      <c r="R680" s="10">
        <v>0.28</v>
      </c>
      <c r="S680" s="10">
        <v>0.33299999999999996</v>
      </c>
      <c r="T680" s="10">
        <v>0.24</v>
      </c>
      <c r="U680" s="9">
        <v>2901.0</v>
      </c>
      <c r="V680" s="10">
        <f t="shared" si="6"/>
        <v>1</v>
      </c>
      <c r="W680" s="10">
        <v>0.183</v>
      </c>
      <c r="X680" s="9">
        <v>699.0</v>
      </c>
      <c r="Y680" s="10">
        <f t="shared" si="7"/>
        <v>0.2409513961</v>
      </c>
      <c r="Z680" s="10">
        <v>0.233</v>
      </c>
      <c r="AA680" s="9">
        <v>1812.0</v>
      </c>
      <c r="AB680" s="10">
        <f t="shared" si="8"/>
        <v>0.6246122027</v>
      </c>
      <c r="AC680" s="10">
        <f t="shared" si="9"/>
        <v>0.1344364012</v>
      </c>
      <c r="AD680" s="10">
        <v>0.187</v>
      </c>
      <c r="AE680" s="9">
        <v>59724.0</v>
      </c>
      <c r="AF680" s="9">
        <v>1231.0</v>
      </c>
      <c r="AG680" s="9">
        <v>53849.0</v>
      </c>
      <c r="AH680" s="9">
        <v>2279.0</v>
      </c>
      <c r="AI680" s="10">
        <v>0.019</v>
      </c>
      <c r="AJ680" s="2">
        <v>1.04926317</v>
      </c>
      <c r="AK680" s="2">
        <v>2764.7973196276394</v>
      </c>
      <c r="AL680" s="2" t="s">
        <v>59</v>
      </c>
      <c r="AM680" s="2" t="s">
        <v>144</v>
      </c>
    </row>
    <row r="681" ht="15.75" hidden="1" customHeight="1">
      <c r="A681" s="2" t="s">
        <v>769</v>
      </c>
      <c r="B681" s="2">
        <v>36.3</v>
      </c>
      <c r="C681" s="2">
        <v>36.9</v>
      </c>
      <c r="D681" s="2">
        <v>34.1</v>
      </c>
      <c r="E681" s="2">
        <v>5269.0</v>
      </c>
      <c r="F681" s="2">
        <v>3283.0</v>
      </c>
      <c r="G681" s="2">
        <v>1986.0</v>
      </c>
      <c r="H681" s="10">
        <f t="shared" si="2"/>
        <v>0.623078383</v>
      </c>
      <c r="I681" s="10">
        <f t="shared" si="3"/>
        <v>0.376921617</v>
      </c>
      <c r="J681" s="9">
        <v>3166.0</v>
      </c>
      <c r="K681" s="10">
        <f t="shared" si="4"/>
        <v>0.6008730309</v>
      </c>
      <c r="L681" s="9">
        <v>791.0</v>
      </c>
      <c r="M681" s="9">
        <v>332.0</v>
      </c>
      <c r="N681" s="9">
        <v>436.0</v>
      </c>
      <c r="O681" s="10">
        <f t="shared" ref="O681:Q681" si="686">L681/$J681</f>
        <v>0.249842072</v>
      </c>
      <c r="P681" s="10">
        <f t="shared" si="686"/>
        <v>0.1048641819</v>
      </c>
      <c r="Q681" s="10">
        <f t="shared" si="686"/>
        <v>0.1377132028</v>
      </c>
      <c r="R681" s="10">
        <v>0.569</v>
      </c>
      <c r="S681" s="10">
        <v>0.5329999999999999</v>
      </c>
      <c r="T681" s="10">
        <v>0.632</v>
      </c>
      <c r="U681" s="9">
        <v>5211.0</v>
      </c>
      <c r="V681" s="10">
        <f t="shared" si="6"/>
        <v>0.9889922186</v>
      </c>
      <c r="W681" s="10">
        <v>0.17300000000000001</v>
      </c>
      <c r="X681" s="9">
        <v>189.0</v>
      </c>
      <c r="Y681" s="10">
        <f t="shared" si="7"/>
        <v>0.0358701841</v>
      </c>
      <c r="Z681" s="10">
        <v>0.069</v>
      </c>
      <c r="AA681" s="9">
        <v>4324.0</v>
      </c>
      <c r="AB681" s="10">
        <f t="shared" si="8"/>
        <v>0.8206490795</v>
      </c>
      <c r="AC681" s="10">
        <f t="shared" si="9"/>
        <v>0.1434807364</v>
      </c>
      <c r="AD681" s="10">
        <v>0.179</v>
      </c>
      <c r="AE681" s="9">
        <v>95838.0</v>
      </c>
      <c r="AF681" s="9">
        <v>3440.0</v>
      </c>
      <c r="AG681" s="9">
        <v>71061.0</v>
      </c>
      <c r="AH681" s="9">
        <v>5039.0</v>
      </c>
      <c r="AI681" s="10">
        <v>0.077</v>
      </c>
      <c r="AJ681" s="2">
        <v>0.926046508</v>
      </c>
      <c r="AK681" s="2">
        <v>5689.779027815307</v>
      </c>
      <c r="AL681" s="2" t="s">
        <v>59</v>
      </c>
      <c r="AM681" s="2" t="s">
        <v>64</v>
      </c>
    </row>
    <row r="682" ht="15.75" hidden="1" customHeight="1">
      <c r="A682" s="2" t="s">
        <v>770</v>
      </c>
      <c r="B682" s="2">
        <v>37.0</v>
      </c>
      <c r="C682" s="2">
        <v>36.9</v>
      </c>
      <c r="D682" s="2">
        <v>37.1</v>
      </c>
      <c r="E682" s="2">
        <v>6337.0</v>
      </c>
      <c r="F682" s="2">
        <v>3007.0</v>
      </c>
      <c r="G682" s="2">
        <v>3330.0</v>
      </c>
      <c r="H682" s="10">
        <f t="shared" si="2"/>
        <v>0.4745147546</v>
      </c>
      <c r="I682" s="10">
        <f t="shared" si="3"/>
        <v>0.5254852454</v>
      </c>
      <c r="J682" s="9">
        <v>3090.0</v>
      </c>
      <c r="K682" s="10">
        <f t="shared" si="4"/>
        <v>0.4876124349</v>
      </c>
      <c r="L682" s="9">
        <v>1346.0</v>
      </c>
      <c r="M682" s="9">
        <v>445.0</v>
      </c>
      <c r="N682" s="9">
        <v>783.0</v>
      </c>
      <c r="O682" s="10">
        <f t="shared" ref="O682:Q682" si="687">L682/$J682</f>
        <v>0.4355987055</v>
      </c>
      <c r="P682" s="10">
        <f t="shared" si="687"/>
        <v>0.144012945</v>
      </c>
      <c r="Q682" s="10">
        <f t="shared" si="687"/>
        <v>0.2533980583</v>
      </c>
      <c r="R682" s="10">
        <v>0.423</v>
      </c>
      <c r="S682" s="10">
        <v>0.466</v>
      </c>
      <c r="T682" s="10">
        <v>0.38799999999999996</v>
      </c>
      <c r="U682" s="9">
        <v>6319.0</v>
      </c>
      <c r="V682" s="10">
        <f t="shared" si="6"/>
        <v>0.9971595392</v>
      </c>
      <c r="W682" s="10">
        <v>0.247</v>
      </c>
      <c r="X682" s="9">
        <v>859.0</v>
      </c>
      <c r="Y682" s="10">
        <f t="shared" si="7"/>
        <v>0.1355531008</v>
      </c>
      <c r="Z682" s="10">
        <v>0.33299999999999996</v>
      </c>
      <c r="AA682" s="9">
        <v>4339.0</v>
      </c>
      <c r="AB682" s="10">
        <f t="shared" si="8"/>
        <v>0.6847088528</v>
      </c>
      <c r="AC682" s="10">
        <f t="shared" si="9"/>
        <v>0.1797380464</v>
      </c>
      <c r="AD682" s="10">
        <v>0.215</v>
      </c>
      <c r="AE682" s="9">
        <v>53480.0</v>
      </c>
      <c r="AF682" s="9">
        <v>3497.0</v>
      </c>
      <c r="AG682" s="9">
        <v>31973.0</v>
      </c>
      <c r="AH682" s="9">
        <v>5576.0</v>
      </c>
      <c r="AI682" s="10">
        <v>0.098</v>
      </c>
      <c r="AJ682" s="2">
        <v>1.834049058</v>
      </c>
      <c r="AK682" s="2">
        <v>3455.196562141251</v>
      </c>
      <c r="AL682" s="2" t="s">
        <v>59</v>
      </c>
      <c r="AM682" s="2" t="s">
        <v>64</v>
      </c>
    </row>
    <row r="683" ht="15.75" hidden="1" customHeight="1">
      <c r="A683" s="2" t="s">
        <v>771</v>
      </c>
      <c r="B683" s="2">
        <v>36.4</v>
      </c>
      <c r="C683" s="2">
        <v>36.9</v>
      </c>
      <c r="D683" s="2">
        <v>36.0</v>
      </c>
      <c r="E683" s="2">
        <v>3668.0</v>
      </c>
      <c r="F683" s="2">
        <v>1622.0</v>
      </c>
      <c r="G683" s="2">
        <v>2046.0</v>
      </c>
      <c r="H683" s="10">
        <f t="shared" si="2"/>
        <v>0.4422028353</v>
      </c>
      <c r="I683" s="10">
        <f t="shared" si="3"/>
        <v>0.5577971647</v>
      </c>
      <c r="J683" s="9">
        <v>1567.0</v>
      </c>
      <c r="K683" s="10">
        <f t="shared" si="4"/>
        <v>0.4272082879</v>
      </c>
      <c r="L683" s="9">
        <v>1349.0</v>
      </c>
      <c r="M683" s="9">
        <v>106.0</v>
      </c>
      <c r="N683" s="9">
        <v>105.0</v>
      </c>
      <c r="O683" s="10">
        <f t="shared" ref="O683:Q683" si="688">L683/$J683</f>
        <v>0.8608806637</v>
      </c>
      <c r="P683" s="10">
        <f t="shared" si="688"/>
        <v>0.06764518188</v>
      </c>
      <c r="Q683" s="10">
        <f t="shared" si="688"/>
        <v>0.06700701978</v>
      </c>
      <c r="R683" s="10">
        <v>0.05</v>
      </c>
      <c r="S683" s="10">
        <v>0.013999999999999999</v>
      </c>
      <c r="T683" s="10">
        <v>0.081</v>
      </c>
      <c r="U683" s="9">
        <v>3668.0</v>
      </c>
      <c r="V683" s="10">
        <f t="shared" si="6"/>
        <v>1</v>
      </c>
      <c r="W683" s="10">
        <v>0.136</v>
      </c>
      <c r="X683" s="9">
        <v>904.0</v>
      </c>
      <c r="Y683" s="10">
        <f t="shared" si="7"/>
        <v>0.2464558342</v>
      </c>
      <c r="Z683" s="10">
        <v>0.10800000000000001</v>
      </c>
      <c r="AA683" s="9">
        <v>2347.0</v>
      </c>
      <c r="AB683" s="10">
        <f t="shared" si="8"/>
        <v>0.6398582334</v>
      </c>
      <c r="AC683" s="10">
        <f t="shared" si="9"/>
        <v>0.1136859324</v>
      </c>
      <c r="AD683" s="10">
        <v>0.134</v>
      </c>
      <c r="AE683" s="9">
        <v>52692.0</v>
      </c>
      <c r="AF683" s="9">
        <v>1413.0</v>
      </c>
      <c r="AG683" s="9">
        <v>46205.0</v>
      </c>
      <c r="AH683" s="9">
        <v>2863.0</v>
      </c>
      <c r="AI683" s="10">
        <v>0.122</v>
      </c>
      <c r="AJ683" s="2">
        <v>8.433447256</v>
      </c>
      <c r="AK683" s="2">
        <v>434.9348360945035</v>
      </c>
      <c r="AL683" s="2" t="s">
        <v>66</v>
      </c>
      <c r="AM683" s="2" t="s">
        <v>144</v>
      </c>
    </row>
    <row r="684" ht="15.75" hidden="1" customHeight="1">
      <c r="A684" s="2" t="s">
        <v>772</v>
      </c>
      <c r="B684" s="2">
        <v>37.3</v>
      </c>
      <c r="C684" s="2">
        <v>36.9</v>
      </c>
      <c r="D684" s="2">
        <v>37.4</v>
      </c>
      <c r="E684" s="2">
        <v>7431.0</v>
      </c>
      <c r="F684" s="2">
        <v>3753.0</v>
      </c>
      <c r="G684" s="2">
        <v>3678.0</v>
      </c>
      <c r="H684" s="10">
        <f t="shared" si="2"/>
        <v>0.5050464271</v>
      </c>
      <c r="I684" s="10">
        <f t="shared" si="3"/>
        <v>0.4949535729</v>
      </c>
      <c r="J684" s="9">
        <v>3926.0</v>
      </c>
      <c r="K684" s="10">
        <f t="shared" si="4"/>
        <v>0.5283272776</v>
      </c>
      <c r="L684" s="9">
        <v>3014.0</v>
      </c>
      <c r="M684" s="9">
        <v>600.0</v>
      </c>
      <c r="N684" s="9">
        <v>124.0</v>
      </c>
      <c r="O684" s="10">
        <f t="shared" ref="O684:Q684" si="689">L684/$J684</f>
        <v>0.7677024962</v>
      </c>
      <c r="P684" s="10">
        <f t="shared" si="689"/>
        <v>0.1528273051</v>
      </c>
      <c r="Q684" s="10">
        <f t="shared" si="689"/>
        <v>0.03158430973</v>
      </c>
      <c r="R684" s="10">
        <v>0.298</v>
      </c>
      <c r="S684" s="10">
        <v>0.303</v>
      </c>
      <c r="T684" s="10">
        <v>0.293</v>
      </c>
      <c r="U684" s="9">
        <v>7431.0</v>
      </c>
      <c r="V684" s="10">
        <f t="shared" si="6"/>
        <v>1</v>
      </c>
      <c r="W684" s="10">
        <v>0.062</v>
      </c>
      <c r="X684" s="9">
        <v>1975.0</v>
      </c>
      <c r="Y684" s="10">
        <f t="shared" si="7"/>
        <v>0.2657784955</v>
      </c>
      <c r="Z684" s="10">
        <v>0.091</v>
      </c>
      <c r="AA684" s="9">
        <v>4768.0</v>
      </c>
      <c r="AB684" s="10">
        <f t="shared" si="8"/>
        <v>0.6416363881</v>
      </c>
      <c r="AC684" s="10">
        <f t="shared" si="9"/>
        <v>0.0925851164</v>
      </c>
      <c r="AD684" s="10">
        <v>0.057</v>
      </c>
      <c r="AE684" s="9">
        <v>91443.0</v>
      </c>
      <c r="AF684" s="9">
        <v>2559.0</v>
      </c>
      <c r="AG684" s="9">
        <v>90919.0</v>
      </c>
      <c r="AH684" s="9">
        <v>5666.0</v>
      </c>
      <c r="AI684" s="10">
        <v>0.06</v>
      </c>
      <c r="AJ684" s="2">
        <v>16.08940012</v>
      </c>
      <c r="AK684" s="2">
        <v>461.8568712678643</v>
      </c>
      <c r="AL684" s="2" t="s">
        <v>66</v>
      </c>
      <c r="AM684" s="2" t="s">
        <v>144</v>
      </c>
    </row>
    <row r="685" ht="15.75" hidden="1" customHeight="1">
      <c r="A685" s="2" t="s">
        <v>773</v>
      </c>
      <c r="B685" s="2">
        <v>39.1</v>
      </c>
      <c r="C685" s="2">
        <v>36.9</v>
      </c>
      <c r="D685" s="2">
        <v>40.6</v>
      </c>
      <c r="E685" s="2">
        <v>4847.0</v>
      </c>
      <c r="F685" s="2">
        <v>2446.0</v>
      </c>
      <c r="G685" s="2">
        <v>2401.0</v>
      </c>
      <c r="H685" s="10">
        <f t="shared" si="2"/>
        <v>0.5046420466</v>
      </c>
      <c r="I685" s="10">
        <f t="shared" si="3"/>
        <v>0.4953579534</v>
      </c>
      <c r="J685" s="9">
        <v>2155.0</v>
      </c>
      <c r="K685" s="10">
        <f t="shared" si="4"/>
        <v>0.4446049103</v>
      </c>
      <c r="L685" s="9">
        <v>1676.0</v>
      </c>
      <c r="M685" s="9">
        <v>240.0</v>
      </c>
      <c r="N685" s="9">
        <v>151.0</v>
      </c>
      <c r="O685" s="10">
        <f t="shared" ref="O685:Q685" si="690">L685/$J685</f>
        <v>0.7777262181</v>
      </c>
      <c r="P685" s="10">
        <f t="shared" si="690"/>
        <v>0.1113689095</v>
      </c>
      <c r="Q685" s="10">
        <f t="shared" si="690"/>
        <v>0.07006960557</v>
      </c>
      <c r="R685" s="10">
        <v>0.204</v>
      </c>
      <c r="S685" s="10">
        <v>0.196</v>
      </c>
      <c r="T685" s="10">
        <v>0.21100000000000002</v>
      </c>
      <c r="U685" s="9">
        <v>4847.0</v>
      </c>
      <c r="V685" s="10">
        <f t="shared" si="6"/>
        <v>1</v>
      </c>
      <c r="W685" s="10">
        <v>0.051</v>
      </c>
      <c r="X685" s="9">
        <v>1277.0</v>
      </c>
      <c r="Y685" s="10">
        <f t="shared" si="7"/>
        <v>0.2634619352</v>
      </c>
      <c r="Z685" s="10">
        <v>0.04</v>
      </c>
      <c r="AA685" s="9">
        <v>3138.0</v>
      </c>
      <c r="AB685" s="10">
        <f t="shared" si="8"/>
        <v>0.6474107695</v>
      </c>
      <c r="AC685" s="10">
        <f t="shared" si="9"/>
        <v>0.08912729523</v>
      </c>
      <c r="AD685" s="10">
        <v>0.053</v>
      </c>
      <c r="AE685" s="9">
        <v>74634.0</v>
      </c>
      <c r="AF685" s="9">
        <v>1633.0</v>
      </c>
      <c r="AG685" s="9">
        <v>63295.0</v>
      </c>
      <c r="AH685" s="9">
        <v>3792.0</v>
      </c>
      <c r="AI685" s="10">
        <v>0.14</v>
      </c>
      <c r="AJ685" s="2">
        <v>4.065934274</v>
      </c>
      <c r="AK685" s="2">
        <v>1192.0999389967021</v>
      </c>
      <c r="AL685" s="2" t="s">
        <v>66</v>
      </c>
      <c r="AM685" s="2" t="s">
        <v>64</v>
      </c>
    </row>
    <row r="686" ht="15.75" hidden="1" customHeight="1">
      <c r="A686" s="2" t="s">
        <v>774</v>
      </c>
      <c r="B686" s="2">
        <v>40.0</v>
      </c>
      <c r="C686" s="2">
        <v>36.9</v>
      </c>
      <c r="D686" s="2">
        <v>41.7</v>
      </c>
      <c r="E686" s="2">
        <v>4915.0</v>
      </c>
      <c r="F686" s="2">
        <v>2218.0</v>
      </c>
      <c r="G686" s="2">
        <v>2697.0</v>
      </c>
      <c r="H686" s="10">
        <f t="shared" si="2"/>
        <v>0.4512716175</v>
      </c>
      <c r="I686" s="10">
        <f t="shared" si="3"/>
        <v>0.5487283825</v>
      </c>
      <c r="J686" s="9">
        <v>2012.0</v>
      </c>
      <c r="K686" s="10">
        <f t="shared" si="4"/>
        <v>0.4093591048</v>
      </c>
      <c r="L686" s="9">
        <v>1525.0</v>
      </c>
      <c r="M686" s="9">
        <v>135.0</v>
      </c>
      <c r="N686" s="9">
        <v>193.0</v>
      </c>
      <c r="O686" s="10">
        <f t="shared" ref="O686:Q686" si="691">L686/$J686</f>
        <v>0.7579522863</v>
      </c>
      <c r="P686" s="10">
        <f t="shared" si="691"/>
        <v>0.06709741551</v>
      </c>
      <c r="Q686" s="10">
        <f t="shared" si="691"/>
        <v>0.09592445328</v>
      </c>
      <c r="R686" s="10">
        <v>0.41200000000000003</v>
      </c>
      <c r="S686" s="10">
        <v>0.44</v>
      </c>
      <c r="T686" s="10">
        <v>0.39</v>
      </c>
      <c r="U686" s="9">
        <v>4904.0</v>
      </c>
      <c r="V686" s="10">
        <f t="shared" si="6"/>
        <v>0.9977619532</v>
      </c>
      <c r="W686" s="10">
        <v>0.079</v>
      </c>
      <c r="X686" s="9">
        <v>1266.0</v>
      </c>
      <c r="Y686" s="10">
        <f t="shared" si="7"/>
        <v>0.2575788403</v>
      </c>
      <c r="Z686" s="10">
        <v>0.086</v>
      </c>
      <c r="AA686" s="9">
        <v>2664.0</v>
      </c>
      <c r="AB686" s="10">
        <f t="shared" si="8"/>
        <v>0.5420142421</v>
      </c>
      <c r="AC686" s="10">
        <f t="shared" si="9"/>
        <v>0.2004069176</v>
      </c>
      <c r="AD686" s="10">
        <v>0.064</v>
      </c>
      <c r="AE686" s="9">
        <v>74238.0</v>
      </c>
      <c r="AF686" s="9">
        <v>1744.0</v>
      </c>
      <c r="AG686" s="9">
        <v>62034.0</v>
      </c>
      <c r="AH686" s="9">
        <v>3735.0</v>
      </c>
      <c r="AI686" s="10">
        <v>0.065</v>
      </c>
      <c r="AJ686" s="2">
        <v>7.035963335</v>
      </c>
      <c r="AK686" s="2">
        <v>698.5539528824165</v>
      </c>
      <c r="AL686" s="2" t="s">
        <v>66</v>
      </c>
      <c r="AM686" s="2" t="s">
        <v>85</v>
      </c>
    </row>
    <row r="687" ht="15.75" hidden="1" customHeight="1">
      <c r="A687" s="2" t="s">
        <v>775</v>
      </c>
      <c r="B687" s="2">
        <v>41.2</v>
      </c>
      <c r="C687" s="2">
        <v>36.9</v>
      </c>
      <c r="D687" s="2">
        <v>51.2</v>
      </c>
      <c r="E687" s="2">
        <v>4182.0</v>
      </c>
      <c r="F687" s="2">
        <v>2032.0</v>
      </c>
      <c r="G687" s="2">
        <v>2150.0</v>
      </c>
      <c r="H687" s="10">
        <f t="shared" si="2"/>
        <v>0.4858919177</v>
      </c>
      <c r="I687" s="10">
        <f t="shared" si="3"/>
        <v>0.5141080823</v>
      </c>
      <c r="J687" s="9">
        <v>1053.0</v>
      </c>
      <c r="K687" s="10">
        <f t="shared" si="4"/>
        <v>0.2517934003</v>
      </c>
      <c r="L687" s="9">
        <v>658.0</v>
      </c>
      <c r="M687" s="9">
        <v>270.0</v>
      </c>
      <c r="N687" s="9">
        <v>0.0</v>
      </c>
      <c r="O687" s="10">
        <f t="shared" ref="O687:Q687" si="692">L687/$J687</f>
        <v>0.6248812915</v>
      </c>
      <c r="P687" s="10">
        <f t="shared" si="692"/>
        <v>0.2564102564</v>
      </c>
      <c r="Q687" s="10">
        <f t="shared" si="692"/>
        <v>0</v>
      </c>
      <c r="R687" s="10">
        <v>0.091</v>
      </c>
      <c r="S687" s="10">
        <v>0.087</v>
      </c>
      <c r="T687" s="10">
        <v>0.094</v>
      </c>
      <c r="U687" s="9">
        <v>3537.0</v>
      </c>
      <c r="V687" s="10">
        <f t="shared" si="6"/>
        <v>0.8457675753</v>
      </c>
      <c r="W687" s="10">
        <v>0.38299999999999995</v>
      </c>
      <c r="X687" s="9">
        <v>653.0</v>
      </c>
      <c r="Y687" s="10">
        <f t="shared" si="7"/>
        <v>0.156145385</v>
      </c>
      <c r="Z687" s="10">
        <v>0.662</v>
      </c>
      <c r="AA687" s="9">
        <v>2024.0</v>
      </c>
      <c r="AB687" s="10">
        <f t="shared" si="8"/>
        <v>0.4839789574</v>
      </c>
      <c r="AC687" s="10">
        <f t="shared" si="9"/>
        <v>0.3598756576</v>
      </c>
      <c r="AD687" s="10">
        <v>0.37</v>
      </c>
      <c r="AE687" s="9">
        <v>35348.0</v>
      </c>
      <c r="AF687" s="9">
        <v>1859.0</v>
      </c>
      <c r="AG687" s="9">
        <v>22109.0</v>
      </c>
      <c r="AH687" s="9">
        <v>3537.0</v>
      </c>
      <c r="AI687" s="10">
        <v>0.183</v>
      </c>
      <c r="AJ687" s="2">
        <v>3.95801294</v>
      </c>
      <c r="AK687" s="2">
        <v>1056.5907851731279</v>
      </c>
      <c r="AL687" s="2" t="s">
        <v>66</v>
      </c>
      <c r="AM687" s="2" t="s">
        <v>180</v>
      </c>
    </row>
    <row r="688" ht="15.75" hidden="1" customHeight="1">
      <c r="A688" s="2" t="s">
        <v>776</v>
      </c>
      <c r="B688" s="2">
        <v>41.9</v>
      </c>
      <c r="C688" s="2">
        <v>36.9</v>
      </c>
      <c r="D688" s="2">
        <v>45.9</v>
      </c>
      <c r="E688" s="2">
        <v>5850.0</v>
      </c>
      <c r="F688" s="2">
        <v>2925.0</v>
      </c>
      <c r="G688" s="2">
        <v>2925.0</v>
      </c>
      <c r="H688" s="10">
        <f t="shared" si="2"/>
        <v>0.5</v>
      </c>
      <c r="I688" s="10">
        <f t="shared" si="3"/>
        <v>0.5</v>
      </c>
      <c r="J688" s="9">
        <v>3109.0</v>
      </c>
      <c r="K688" s="10">
        <f t="shared" si="4"/>
        <v>0.5314529915</v>
      </c>
      <c r="L688" s="9">
        <v>2584.0</v>
      </c>
      <c r="M688" s="9">
        <v>164.0</v>
      </c>
      <c r="N688" s="9">
        <v>175.0</v>
      </c>
      <c r="O688" s="10">
        <f t="shared" ref="O688:Q688" si="693">L688/$J688</f>
        <v>0.8311354133</v>
      </c>
      <c r="P688" s="10">
        <f t="shared" si="693"/>
        <v>0.05275008041</v>
      </c>
      <c r="Q688" s="10">
        <f t="shared" si="693"/>
        <v>0.05628819556</v>
      </c>
      <c r="R688" s="10">
        <v>0.23</v>
      </c>
      <c r="S688" s="10">
        <v>0.203</v>
      </c>
      <c r="T688" s="10">
        <v>0.256</v>
      </c>
      <c r="U688" s="9">
        <v>5633.0</v>
      </c>
      <c r="V688" s="10">
        <f t="shared" si="6"/>
        <v>0.9629059829</v>
      </c>
      <c r="W688" s="10">
        <v>0.11599999999999999</v>
      </c>
      <c r="X688" s="9">
        <v>1096.0</v>
      </c>
      <c r="Y688" s="10">
        <f t="shared" si="7"/>
        <v>0.1873504274</v>
      </c>
      <c r="Z688" s="10">
        <v>0.11800000000000001</v>
      </c>
      <c r="AA688" s="9">
        <v>3670.0</v>
      </c>
      <c r="AB688" s="10">
        <f t="shared" si="8"/>
        <v>0.6273504274</v>
      </c>
      <c r="AC688" s="10">
        <f t="shared" si="9"/>
        <v>0.1852991453</v>
      </c>
      <c r="AD688" s="10">
        <v>0.128</v>
      </c>
      <c r="AE688" s="9">
        <v>78494.0</v>
      </c>
      <c r="AF688" s="9">
        <v>2365.0</v>
      </c>
      <c r="AG688" s="9">
        <v>69886.0</v>
      </c>
      <c r="AH688" s="9">
        <v>4911.0</v>
      </c>
      <c r="AI688" s="10">
        <v>0.063</v>
      </c>
      <c r="AJ688" s="2">
        <v>6.40336666</v>
      </c>
      <c r="AK688" s="2">
        <v>913.5819187964477</v>
      </c>
      <c r="AL688" s="2" t="s">
        <v>66</v>
      </c>
      <c r="AM688" s="2" t="s">
        <v>60</v>
      </c>
    </row>
    <row r="689" ht="15.75" hidden="1" customHeight="1">
      <c r="A689" s="2" t="s">
        <v>777</v>
      </c>
      <c r="B689" s="2">
        <v>36.4</v>
      </c>
      <c r="C689" s="2">
        <v>37.0</v>
      </c>
      <c r="D689" s="2">
        <v>35.7</v>
      </c>
      <c r="E689" s="2">
        <v>8312.0</v>
      </c>
      <c r="F689" s="2">
        <v>3952.0</v>
      </c>
      <c r="G689" s="2">
        <v>4360.0</v>
      </c>
      <c r="H689" s="10">
        <f t="shared" si="2"/>
        <v>0.4754571704</v>
      </c>
      <c r="I689" s="10">
        <f t="shared" si="3"/>
        <v>0.5245428296</v>
      </c>
      <c r="J689" s="9">
        <v>3559.0</v>
      </c>
      <c r="K689" s="10">
        <f t="shared" si="4"/>
        <v>0.4281761309</v>
      </c>
      <c r="L689" s="9">
        <v>2672.0</v>
      </c>
      <c r="M689" s="9">
        <v>281.0</v>
      </c>
      <c r="N689" s="9">
        <v>118.0</v>
      </c>
      <c r="O689" s="10">
        <f t="shared" ref="O689:Q689" si="694">L689/$J689</f>
        <v>0.750772689</v>
      </c>
      <c r="P689" s="10">
        <f t="shared" si="694"/>
        <v>0.07895476257</v>
      </c>
      <c r="Q689" s="10">
        <f t="shared" si="694"/>
        <v>0.03315538072</v>
      </c>
      <c r="R689" s="10">
        <v>0.33899999999999997</v>
      </c>
      <c r="S689" s="10">
        <v>0.377</v>
      </c>
      <c r="T689" s="10">
        <v>0.305</v>
      </c>
      <c r="U689" s="9">
        <v>8268.0</v>
      </c>
      <c r="V689" s="10">
        <f t="shared" si="6"/>
        <v>0.9947064485</v>
      </c>
      <c r="W689" s="10">
        <v>0.11599999999999999</v>
      </c>
      <c r="X689" s="9">
        <v>2523.0</v>
      </c>
      <c r="Y689" s="10">
        <f t="shared" si="7"/>
        <v>0.3035370549</v>
      </c>
      <c r="Z689" s="10">
        <v>0.127</v>
      </c>
      <c r="AA689" s="9">
        <v>4626.0</v>
      </c>
      <c r="AB689" s="10">
        <f t="shared" si="8"/>
        <v>0.5565447546</v>
      </c>
      <c r="AC689" s="10">
        <f t="shared" si="9"/>
        <v>0.1399181906</v>
      </c>
      <c r="AD689" s="10">
        <v>0.11800000000000001</v>
      </c>
      <c r="AE689" s="9">
        <v>73366.0</v>
      </c>
      <c r="AF689" s="9">
        <v>3066.0</v>
      </c>
      <c r="AG689" s="9">
        <v>64475.0</v>
      </c>
      <c r="AH689" s="9">
        <v>6112.0</v>
      </c>
      <c r="AI689" s="10">
        <v>0.057</v>
      </c>
      <c r="AJ689" s="2">
        <v>9.295870045</v>
      </c>
      <c r="AK689" s="2">
        <v>894.1605207218665</v>
      </c>
      <c r="AL689" s="2" t="s">
        <v>66</v>
      </c>
      <c r="AM689" s="2" t="s">
        <v>78</v>
      </c>
    </row>
    <row r="690" ht="15.75" hidden="1" customHeight="1">
      <c r="A690" s="2" t="s">
        <v>778</v>
      </c>
      <c r="B690" s="2">
        <v>36.5</v>
      </c>
      <c r="C690" s="2">
        <v>37.0</v>
      </c>
      <c r="D690" s="2">
        <v>35.6</v>
      </c>
      <c r="E690" s="2">
        <v>6151.0</v>
      </c>
      <c r="F690" s="2">
        <v>3038.0</v>
      </c>
      <c r="G690" s="2">
        <v>3113.0</v>
      </c>
      <c r="H690" s="10">
        <f t="shared" si="2"/>
        <v>0.4939034303</v>
      </c>
      <c r="I690" s="10">
        <f t="shared" si="3"/>
        <v>0.5060965697</v>
      </c>
      <c r="J690" s="9">
        <v>2470.0</v>
      </c>
      <c r="K690" s="10">
        <f t="shared" si="4"/>
        <v>0.4015607218</v>
      </c>
      <c r="L690" s="9">
        <v>1778.0</v>
      </c>
      <c r="M690" s="9">
        <v>367.0</v>
      </c>
      <c r="N690" s="9">
        <v>94.0</v>
      </c>
      <c r="O690" s="10">
        <f t="shared" ref="O690:Q690" si="695">L690/$J690</f>
        <v>0.7198380567</v>
      </c>
      <c r="P690" s="10">
        <f t="shared" si="695"/>
        <v>0.148582996</v>
      </c>
      <c r="Q690" s="10">
        <f t="shared" si="695"/>
        <v>0.03805668016</v>
      </c>
      <c r="R690" s="10">
        <v>0.40399999999999997</v>
      </c>
      <c r="S690" s="10">
        <v>0.375</v>
      </c>
      <c r="T690" s="10">
        <v>0.436</v>
      </c>
      <c r="U690" s="9">
        <v>6143.0</v>
      </c>
      <c r="V690" s="10">
        <f t="shared" si="6"/>
        <v>0.9986993985</v>
      </c>
      <c r="W690" s="10">
        <v>0.301</v>
      </c>
      <c r="X690" s="9">
        <v>1381.0</v>
      </c>
      <c r="Y690" s="10">
        <f t="shared" si="7"/>
        <v>0.2245163388</v>
      </c>
      <c r="Z690" s="10">
        <v>0.502</v>
      </c>
      <c r="AA690" s="9">
        <v>4007.0</v>
      </c>
      <c r="AB690" s="10">
        <f t="shared" si="8"/>
        <v>0.6514387904</v>
      </c>
      <c r="AC690" s="10">
        <f t="shared" si="9"/>
        <v>0.1240448708</v>
      </c>
      <c r="AD690" s="10">
        <v>0.262</v>
      </c>
      <c r="AE690" s="9">
        <v>55051.0</v>
      </c>
      <c r="AF690" s="9">
        <v>2557.0</v>
      </c>
      <c r="AG690" s="9">
        <v>45016.0</v>
      </c>
      <c r="AH690" s="9">
        <v>4828.0</v>
      </c>
      <c r="AI690" s="10">
        <v>0.16899999999999998</v>
      </c>
      <c r="AJ690" s="2">
        <v>4.534127911</v>
      </c>
      <c r="AK690" s="2">
        <v>1356.6004578471188</v>
      </c>
      <c r="AL690" s="2" t="s">
        <v>66</v>
      </c>
      <c r="AM690" s="2" t="s">
        <v>151</v>
      </c>
    </row>
    <row r="691" ht="15.75" hidden="1" customHeight="1">
      <c r="A691" s="2" t="s">
        <v>779</v>
      </c>
      <c r="B691" s="2">
        <v>38.2</v>
      </c>
      <c r="C691" s="2">
        <v>37.0</v>
      </c>
      <c r="D691" s="2">
        <v>40.2</v>
      </c>
      <c r="E691" s="2">
        <v>8084.0</v>
      </c>
      <c r="F691" s="2">
        <v>4069.0</v>
      </c>
      <c r="G691" s="2">
        <v>4015.0</v>
      </c>
      <c r="H691" s="10">
        <f t="shared" si="2"/>
        <v>0.5033399307</v>
      </c>
      <c r="I691" s="10">
        <f t="shared" si="3"/>
        <v>0.4966600693</v>
      </c>
      <c r="J691" s="9">
        <v>3891.0</v>
      </c>
      <c r="K691" s="10">
        <f t="shared" si="4"/>
        <v>0.4813211282</v>
      </c>
      <c r="L691" s="9">
        <v>2384.0</v>
      </c>
      <c r="M691" s="9">
        <v>334.0</v>
      </c>
      <c r="N691" s="9">
        <v>482.0</v>
      </c>
      <c r="O691" s="10">
        <f t="shared" ref="O691:Q691" si="696">L691/$J691</f>
        <v>0.612695965</v>
      </c>
      <c r="P691" s="10">
        <f t="shared" si="696"/>
        <v>0.08583911591</v>
      </c>
      <c r="Q691" s="10">
        <f t="shared" si="696"/>
        <v>0.1238756104</v>
      </c>
      <c r="R691" s="10">
        <v>0.8170000000000001</v>
      </c>
      <c r="S691" s="10">
        <v>0.848</v>
      </c>
      <c r="T691" s="10">
        <v>0.787</v>
      </c>
      <c r="U691" s="9">
        <v>8067.0</v>
      </c>
      <c r="V691" s="10">
        <f t="shared" si="6"/>
        <v>0.9978970807</v>
      </c>
      <c r="W691" s="10">
        <v>0.075</v>
      </c>
      <c r="X691" s="9">
        <v>2033.0</v>
      </c>
      <c r="Y691" s="10">
        <f t="shared" si="7"/>
        <v>0.2514844137</v>
      </c>
      <c r="Z691" s="10">
        <v>0.034</v>
      </c>
      <c r="AA691" s="9">
        <v>5015.0</v>
      </c>
      <c r="AB691" s="10">
        <f t="shared" si="8"/>
        <v>0.6203612073</v>
      </c>
      <c r="AC691" s="10">
        <f t="shared" si="9"/>
        <v>0.128154379</v>
      </c>
      <c r="AD691" s="10">
        <v>0.1</v>
      </c>
      <c r="AE691" s="9">
        <v>180526.0</v>
      </c>
      <c r="AF691" s="9">
        <v>2951.0</v>
      </c>
      <c r="AG691" s="9">
        <v>122196.0</v>
      </c>
      <c r="AH691" s="9">
        <v>6217.0</v>
      </c>
      <c r="AI691" s="10">
        <v>0.036000000000000004</v>
      </c>
      <c r="AJ691" s="2">
        <v>8.922248178</v>
      </c>
      <c r="AK691" s="2">
        <v>906.0496680571039</v>
      </c>
      <c r="AL691" s="2" t="s">
        <v>66</v>
      </c>
      <c r="AM691" s="2" t="s">
        <v>64</v>
      </c>
    </row>
    <row r="692" ht="15.75" hidden="1" customHeight="1">
      <c r="A692" s="2" t="s">
        <v>780</v>
      </c>
      <c r="B692" s="2">
        <v>42.4</v>
      </c>
      <c r="C692" s="2">
        <v>37.0</v>
      </c>
      <c r="D692" s="2">
        <v>46.5</v>
      </c>
      <c r="E692" s="2">
        <v>7277.0</v>
      </c>
      <c r="F692" s="2">
        <v>3519.0</v>
      </c>
      <c r="G692" s="2">
        <v>3758.0</v>
      </c>
      <c r="H692" s="10">
        <f t="shared" si="2"/>
        <v>0.4835783977</v>
      </c>
      <c r="I692" s="10">
        <f t="shared" si="3"/>
        <v>0.5164216023</v>
      </c>
      <c r="J692" s="9">
        <v>3414.0</v>
      </c>
      <c r="K692" s="10">
        <f t="shared" si="4"/>
        <v>0.4691493747</v>
      </c>
      <c r="L692" s="9">
        <v>2690.0</v>
      </c>
      <c r="M692" s="9">
        <v>477.0</v>
      </c>
      <c r="N692" s="9">
        <v>58.0</v>
      </c>
      <c r="O692" s="10">
        <f t="shared" ref="O692:Q692" si="697">L692/$J692</f>
        <v>0.7879320445</v>
      </c>
      <c r="P692" s="10">
        <f t="shared" si="697"/>
        <v>0.1397188049</v>
      </c>
      <c r="Q692" s="10">
        <f t="shared" si="697"/>
        <v>0.01698886936</v>
      </c>
      <c r="R692" s="10">
        <v>0.268</v>
      </c>
      <c r="S692" s="10">
        <v>0.315</v>
      </c>
      <c r="T692" s="10">
        <v>0.23</v>
      </c>
      <c r="U692" s="9">
        <v>7034.0</v>
      </c>
      <c r="V692" s="10">
        <f t="shared" si="6"/>
        <v>0.9666071183</v>
      </c>
      <c r="W692" s="10">
        <v>0.092</v>
      </c>
      <c r="X692" s="9">
        <v>1099.0</v>
      </c>
      <c r="Y692" s="10">
        <f t="shared" si="7"/>
        <v>0.1510237735</v>
      </c>
      <c r="Z692" s="10">
        <v>0.065</v>
      </c>
      <c r="AA692" s="9">
        <v>4589.0</v>
      </c>
      <c r="AB692" s="10">
        <f t="shared" si="8"/>
        <v>0.6306170125</v>
      </c>
      <c r="AC692" s="10">
        <f t="shared" si="9"/>
        <v>0.218359214</v>
      </c>
      <c r="AD692" s="10">
        <v>0.094</v>
      </c>
      <c r="AE692" s="9">
        <v>56163.0</v>
      </c>
      <c r="AF692" s="9">
        <v>3147.0</v>
      </c>
      <c r="AG692" s="9">
        <v>46136.0</v>
      </c>
      <c r="AH692" s="9">
        <v>6305.0</v>
      </c>
      <c r="AI692" s="10">
        <v>0.055</v>
      </c>
      <c r="AJ692" s="2">
        <v>10.0391855</v>
      </c>
      <c r="AK692" s="2">
        <v>724.8596014088992</v>
      </c>
      <c r="AL692" s="2" t="s">
        <v>66</v>
      </c>
      <c r="AM692" s="2" t="s">
        <v>151</v>
      </c>
    </row>
    <row r="693" ht="15.75" hidden="1" customHeight="1">
      <c r="A693" s="2" t="s">
        <v>781</v>
      </c>
      <c r="B693" s="2">
        <v>37.0</v>
      </c>
      <c r="C693" s="2">
        <v>37.1</v>
      </c>
      <c r="D693" s="2">
        <v>36.5</v>
      </c>
      <c r="E693" s="2">
        <v>5829.0</v>
      </c>
      <c r="F693" s="2">
        <v>2797.0</v>
      </c>
      <c r="G693" s="2">
        <v>3032.0</v>
      </c>
      <c r="H693" s="10">
        <f t="shared" si="2"/>
        <v>0.4798421685</v>
      </c>
      <c r="I693" s="10">
        <f t="shared" si="3"/>
        <v>0.5201578315</v>
      </c>
      <c r="J693" s="9">
        <v>2547.0</v>
      </c>
      <c r="K693" s="10">
        <f t="shared" si="4"/>
        <v>0.4369531652</v>
      </c>
      <c r="L693" s="9">
        <v>1702.0</v>
      </c>
      <c r="M693" s="9">
        <v>371.0</v>
      </c>
      <c r="N693" s="9">
        <v>257.0</v>
      </c>
      <c r="O693" s="10">
        <f t="shared" ref="O693:Q693" si="698">L693/$J693</f>
        <v>0.6682371417</v>
      </c>
      <c r="P693" s="10">
        <f t="shared" si="698"/>
        <v>0.1456615626</v>
      </c>
      <c r="Q693" s="10">
        <f t="shared" si="698"/>
        <v>0.1009030232</v>
      </c>
      <c r="R693" s="10">
        <v>0.319</v>
      </c>
      <c r="S693" s="10">
        <v>0.39</v>
      </c>
      <c r="T693" s="10">
        <v>0.24100000000000002</v>
      </c>
      <c r="U693" s="9">
        <v>5829.0</v>
      </c>
      <c r="V693" s="10">
        <f t="shared" si="6"/>
        <v>1</v>
      </c>
      <c r="W693" s="10">
        <v>0.133</v>
      </c>
      <c r="X693" s="9">
        <v>1691.0</v>
      </c>
      <c r="Y693" s="10">
        <f t="shared" si="7"/>
        <v>0.290101218</v>
      </c>
      <c r="Z693" s="10">
        <v>0.242</v>
      </c>
      <c r="AA693" s="9">
        <v>3549.0</v>
      </c>
      <c r="AB693" s="10">
        <f t="shared" si="8"/>
        <v>0.6088522903</v>
      </c>
      <c r="AC693" s="10">
        <f t="shared" si="9"/>
        <v>0.1010464917</v>
      </c>
      <c r="AD693" s="10">
        <v>0.095</v>
      </c>
      <c r="AE693" s="9">
        <v>95707.0</v>
      </c>
      <c r="AF693" s="9">
        <v>1796.0</v>
      </c>
      <c r="AG693" s="9">
        <v>81548.0</v>
      </c>
      <c r="AH693" s="9">
        <v>4426.0</v>
      </c>
      <c r="AI693" s="10">
        <v>0.096</v>
      </c>
      <c r="AJ693" s="2">
        <v>3.93315146</v>
      </c>
      <c r="AK693" s="2">
        <v>1482.017679532738</v>
      </c>
      <c r="AL693" s="2" t="s">
        <v>59</v>
      </c>
      <c r="AM693" s="2" t="s">
        <v>144</v>
      </c>
    </row>
    <row r="694" ht="15.75" hidden="1" customHeight="1">
      <c r="A694" s="2" t="s">
        <v>782</v>
      </c>
      <c r="B694" s="2">
        <v>37.7</v>
      </c>
      <c r="C694" s="2">
        <v>37.1</v>
      </c>
      <c r="D694" s="2">
        <v>38.0</v>
      </c>
      <c r="E694" s="2">
        <v>5189.0</v>
      </c>
      <c r="F694" s="2">
        <v>2537.0</v>
      </c>
      <c r="G694" s="2">
        <v>2652.0</v>
      </c>
      <c r="H694" s="10">
        <f t="shared" si="2"/>
        <v>0.4889188668</v>
      </c>
      <c r="I694" s="10">
        <f t="shared" si="3"/>
        <v>0.5110811332</v>
      </c>
      <c r="J694" s="9">
        <v>3040.0</v>
      </c>
      <c r="K694" s="10">
        <f t="shared" si="4"/>
        <v>0.5858546926</v>
      </c>
      <c r="L694" s="9">
        <v>2127.0</v>
      </c>
      <c r="M694" s="9">
        <v>349.0</v>
      </c>
      <c r="N694" s="9">
        <v>313.0</v>
      </c>
      <c r="O694" s="10">
        <f t="shared" ref="O694:Q694" si="699">L694/$J694</f>
        <v>0.6996710526</v>
      </c>
      <c r="P694" s="10">
        <f t="shared" si="699"/>
        <v>0.1148026316</v>
      </c>
      <c r="Q694" s="10">
        <f t="shared" si="699"/>
        <v>0.1029605263</v>
      </c>
      <c r="R694" s="10">
        <v>0.557</v>
      </c>
      <c r="S694" s="10">
        <v>0.593</v>
      </c>
      <c r="T694" s="10">
        <v>0.525</v>
      </c>
      <c r="U694" s="9">
        <v>5163.0</v>
      </c>
      <c r="V694" s="10">
        <f t="shared" si="6"/>
        <v>0.9949894007</v>
      </c>
      <c r="W694" s="10">
        <v>0.08</v>
      </c>
      <c r="X694" s="9">
        <v>949.0</v>
      </c>
      <c r="Y694" s="10">
        <f t="shared" si="7"/>
        <v>0.1828868761</v>
      </c>
      <c r="Z694" s="10">
        <v>0.071</v>
      </c>
      <c r="AA694" s="9">
        <v>3693.0</v>
      </c>
      <c r="AB694" s="10">
        <f t="shared" si="8"/>
        <v>0.7116978223</v>
      </c>
      <c r="AC694" s="10">
        <f t="shared" si="9"/>
        <v>0.1054153016</v>
      </c>
      <c r="AD694" s="10">
        <v>0.084</v>
      </c>
      <c r="AE694" s="9">
        <v>83507.0</v>
      </c>
      <c r="AF694" s="9">
        <v>2152.0</v>
      </c>
      <c r="AG694" s="9">
        <v>71500.0</v>
      </c>
      <c r="AH694" s="9">
        <v>4397.0</v>
      </c>
      <c r="AI694" s="10">
        <v>0.075</v>
      </c>
      <c r="AJ694" s="2">
        <v>2.348732801</v>
      </c>
      <c r="AK694" s="2">
        <v>2209.2764224992825</v>
      </c>
      <c r="AL694" s="2" t="s">
        <v>59</v>
      </c>
      <c r="AM694" s="2" t="s">
        <v>64</v>
      </c>
    </row>
    <row r="695" ht="15.75" hidden="1" customHeight="1">
      <c r="A695" s="2" t="s">
        <v>783</v>
      </c>
      <c r="B695" s="2">
        <v>38.2</v>
      </c>
      <c r="C695" s="2">
        <v>37.1</v>
      </c>
      <c r="D695" s="2">
        <v>40.3</v>
      </c>
      <c r="E695" s="2">
        <v>2514.0</v>
      </c>
      <c r="F695" s="2">
        <v>1177.0</v>
      </c>
      <c r="G695" s="2">
        <v>1337.0</v>
      </c>
      <c r="H695" s="10">
        <f t="shared" si="2"/>
        <v>0.4681782021</v>
      </c>
      <c r="I695" s="10">
        <f t="shared" si="3"/>
        <v>0.5318217979</v>
      </c>
      <c r="J695" s="9">
        <v>1071.0</v>
      </c>
      <c r="K695" s="10">
        <f t="shared" si="4"/>
        <v>0.4260143198</v>
      </c>
      <c r="L695" s="9">
        <v>833.0</v>
      </c>
      <c r="M695" s="9">
        <v>51.0</v>
      </c>
      <c r="N695" s="9">
        <v>12.0</v>
      </c>
      <c r="O695" s="10">
        <f t="shared" ref="O695:Q695" si="700">L695/$J695</f>
        <v>0.7777777778</v>
      </c>
      <c r="P695" s="10">
        <f t="shared" si="700"/>
        <v>0.04761904762</v>
      </c>
      <c r="Q695" s="10">
        <f t="shared" si="700"/>
        <v>0.01120448179</v>
      </c>
      <c r="R695" s="10">
        <v>0.23</v>
      </c>
      <c r="S695" s="10">
        <v>0.259</v>
      </c>
      <c r="T695" s="10">
        <v>0.205</v>
      </c>
      <c r="U695" s="9">
        <v>2479.0</v>
      </c>
      <c r="V695" s="10">
        <f t="shared" si="6"/>
        <v>0.9860779634</v>
      </c>
      <c r="W695" s="10">
        <v>0.23800000000000002</v>
      </c>
      <c r="X695" s="9">
        <v>549.0</v>
      </c>
      <c r="Y695" s="10">
        <f t="shared" si="7"/>
        <v>0.2183770883</v>
      </c>
      <c r="Z695" s="10">
        <v>0.311</v>
      </c>
      <c r="AA695" s="9">
        <v>1501.0</v>
      </c>
      <c r="AB695" s="10">
        <f t="shared" si="8"/>
        <v>0.5970564837</v>
      </c>
      <c r="AC695" s="10">
        <f t="shared" si="9"/>
        <v>0.184566428</v>
      </c>
      <c r="AD695" s="10">
        <v>0.24100000000000002</v>
      </c>
      <c r="AE695" s="9">
        <v>50369.0</v>
      </c>
      <c r="AF695" s="9">
        <v>1143.0</v>
      </c>
      <c r="AG695" s="9">
        <v>33631.0</v>
      </c>
      <c r="AH695" s="9">
        <v>2010.0</v>
      </c>
      <c r="AI695" s="10">
        <v>0.079</v>
      </c>
      <c r="AJ695" s="2">
        <v>1.430168915</v>
      </c>
      <c r="AK695" s="2">
        <v>1757.8343184727937</v>
      </c>
      <c r="AL695" s="2" t="s">
        <v>59</v>
      </c>
      <c r="AM695" s="2" t="s">
        <v>115</v>
      </c>
    </row>
    <row r="696" ht="15.75" hidden="1" customHeight="1">
      <c r="A696" s="2" t="s">
        <v>784</v>
      </c>
      <c r="B696" s="2">
        <v>38.8</v>
      </c>
      <c r="C696" s="2">
        <v>37.1</v>
      </c>
      <c r="D696" s="2">
        <v>40.7</v>
      </c>
      <c r="E696" s="2">
        <v>4040.0</v>
      </c>
      <c r="F696" s="2">
        <v>2140.0</v>
      </c>
      <c r="G696" s="2">
        <v>1900.0</v>
      </c>
      <c r="H696" s="10">
        <f t="shared" si="2"/>
        <v>0.5297029703</v>
      </c>
      <c r="I696" s="10">
        <f t="shared" si="3"/>
        <v>0.4702970297</v>
      </c>
      <c r="J696" s="9">
        <v>2310.0</v>
      </c>
      <c r="K696" s="10">
        <f t="shared" si="4"/>
        <v>0.5717821782</v>
      </c>
      <c r="L696" s="9">
        <v>1343.0</v>
      </c>
      <c r="M696" s="9">
        <v>285.0</v>
      </c>
      <c r="N696" s="9">
        <v>380.0</v>
      </c>
      <c r="O696" s="10">
        <f t="shared" ref="O696:Q696" si="701">L696/$J696</f>
        <v>0.5813852814</v>
      </c>
      <c r="P696" s="10">
        <f t="shared" si="701"/>
        <v>0.1233766234</v>
      </c>
      <c r="Q696" s="10">
        <f t="shared" si="701"/>
        <v>0.1645021645</v>
      </c>
      <c r="R696" s="10">
        <v>0.659</v>
      </c>
      <c r="S696" s="10">
        <v>0.657</v>
      </c>
      <c r="T696" s="10">
        <v>0.662</v>
      </c>
      <c r="U696" s="9">
        <v>4007.0</v>
      </c>
      <c r="V696" s="10">
        <f t="shared" si="6"/>
        <v>0.9918316832</v>
      </c>
      <c r="W696" s="10">
        <v>0.061</v>
      </c>
      <c r="X696" s="9">
        <v>679.0</v>
      </c>
      <c r="Y696" s="10">
        <f t="shared" si="7"/>
        <v>0.1680693069</v>
      </c>
      <c r="Z696" s="10">
        <v>0.046</v>
      </c>
      <c r="AA696" s="9">
        <v>2838.0</v>
      </c>
      <c r="AB696" s="10">
        <f t="shared" si="8"/>
        <v>0.7024752475</v>
      </c>
      <c r="AC696" s="10">
        <f t="shared" si="9"/>
        <v>0.1294554455</v>
      </c>
      <c r="AD696" s="10">
        <v>0.065</v>
      </c>
      <c r="AE696" s="9">
        <v>101700.0</v>
      </c>
      <c r="AF696" s="9">
        <v>1666.0</v>
      </c>
      <c r="AG696" s="9">
        <v>84936.0</v>
      </c>
      <c r="AH696" s="9">
        <v>3395.0</v>
      </c>
      <c r="AI696" s="10">
        <v>0.039</v>
      </c>
      <c r="AJ696" s="2">
        <v>1.365462768</v>
      </c>
      <c r="AK696" s="2">
        <v>2958.703887559972</v>
      </c>
      <c r="AL696" s="2" t="s">
        <v>59</v>
      </c>
      <c r="AM696" s="2" t="s">
        <v>64</v>
      </c>
    </row>
    <row r="697" ht="15.75" hidden="1" customHeight="1">
      <c r="A697" s="2" t="s">
        <v>785</v>
      </c>
      <c r="B697" s="2">
        <v>40.2</v>
      </c>
      <c r="C697" s="2">
        <v>37.1</v>
      </c>
      <c r="D697" s="2">
        <v>44.2</v>
      </c>
      <c r="E697" s="2">
        <v>4233.0</v>
      </c>
      <c r="F697" s="2">
        <v>2731.0</v>
      </c>
      <c r="G697" s="2">
        <v>1502.0</v>
      </c>
      <c r="H697" s="10">
        <f t="shared" si="2"/>
        <v>0.6451689109</v>
      </c>
      <c r="I697" s="10">
        <f t="shared" si="3"/>
        <v>0.3548310891</v>
      </c>
      <c r="J697" s="9">
        <v>1065.0</v>
      </c>
      <c r="K697" s="10">
        <f t="shared" si="4"/>
        <v>0.2515946137</v>
      </c>
      <c r="L697" s="9">
        <v>196.0</v>
      </c>
      <c r="M697" s="9">
        <v>60.0</v>
      </c>
      <c r="N697" s="9">
        <v>261.0</v>
      </c>
      <c r="O697" s="10">
        <f t="shared" ref="O697:Q697" si="702">L697/$J697</f>
        <v>0.1840375587</v>
      </c>
      <c r="P697" s="10">
        <f t="shared" si="702"/>
        <v>0.05633802817</v>
      </c>
      <c r="Q697" s="10">
        <f t="shared" si="702"/>
        <v>0.2450704225</v>
      </c>
      <c r="R697" s="10">
        <v>0.268</v>
      </c>
      <c r="S697" s="10">
        <v>0.231</v>
      </c>
      <c r="T697" s="10">
        <v>0.332</v>
      </c>
      <c r="U697" s="9">
        <v>2711.0</v>
      </c>
      <c r="V697" s="10">
        <f t="shared" si="6"/>
        <v>0.6404441295</v>
      </c>
      <c r="W697" s="10">
        <v>0.36</v>
      </c>
      <c r="X697" s="9">
        <v>174.0</v>
      </c>
      <c r="Y697" s="10">
        <f t="shared" si="7"/>
        <v>0.04110559887</v>
      </c>
      <c r="Z697" s="10">
        <v>0.7240000000000001</v>
      </c>
      <c r="AA697" s="9">
        <v>1757.0</v>
      </c>
      <c r="AB697" s="10">
        <f t="shared" si="8"/>
        <v>0.4150720529</v>
      </c>
      <c r="AC697" s="10">
        <f t="shared" si="9"/>
        <v>0.5438223482</v>
      </c>
      <c r="AD697" s="10">
        <v>0.397</v>
      </c>
      <c r="AE697" s="9">
        <v>48194.0</v>
      </c>
      <c r="AF697" s="9">
        <v>1808.0</v>
      </c>
      <c r="AG697" s="9">
        <v>22220.0</v>
      </c>
      <c r="AH697" s="9">
        <v>4099.0</v>
      </c>
      <c r="AI697" s="10">
        <v>0.086</v>
      </c>
      <c r="AJ697" s="2">
        <v>0.474214075</v>
      </c>
      <c r="AK697" s="2">
        <v>8926.34829533476</v>
      </c>
      <c r="AL697" s="2" t="s">
        <v>59</v>
      </c>
      <c r="AM697" s="2" t="s">
        <v>64</v>
      </c>
    </row>
    <row r="698" ht="15.75" hidden="1" customHeight="1">
      <c r="A698" s="2" t="s">
        <v>786</v>
      </c>
      <c r="B698" s="2">
        <v>39.4</v>
      </c>
      <c r="C698" s="2">
        <v>37.1</v>
      </c>
      <c r="D698" s="2">
        <v>42.1</v>
      </c>
      <c r="E698" s="2">
        <v>3699.0</v>
      </c>
      <c r="F698" s="2">
        <v>1989.0</v>
      </c>
      <c r="G698" s="2">
        <v>1710.0</v>
      </c>
      <c r="H698" s="10">
        <f t="shared" si="2"/>
        <v>0.5377128954</v>
      </c>
      <c r="I698" s="10">
        <f t="shared" si="3"/>
        <v>0.4622871046</v>
      </c>
      <c r="J698" s="9">
        <v>1735.0</v>
      </c>
      <c r="K698" s="10">
        <f t="shared" si="4"/>
        <v>0.469045688</v>
      </c>
      <c r="L698" s="9">
        <v>1275.0</v>
      </c>
      <c r="M698" s="9">
        <v>261.0</v>
      </c>
      <c r="N698" s="9">
        <v>0.0</v>
      </c>
      <c r="O698" s="10">
        <f t="shared" ref="O698:Q698" si="703">L698/$J698</f>
        <v>0.734870317</v>
      </c>
      <c r="P698" s="10">
        <f t="shared" si="703"/>
        <v>0.1504322767</v>
      </c>
      <c r="Q698" s="10">
        <f t="shared" si="703"/>
        <v>0</v>
      </c>
      <c r="R698" s="10">
        <v>0.29600000000000004</v>
      </c>
      <c r="S698" s="10">
        <v>0.319</v>
      </c>
      <c r="T698" s="10">
        <v>0.26899999999999996</v>
      </c>
      <c r="U698" s="9">
        <v>3549.0</v>
      </c>
      <c r="V698" s="10">
        <f t="shared" si="6"/>
        <v>0.9594484996</v>
      </c>
      <c r="W698" s="10">
        <v>0.165</v>
      </c>
      <c r="X698" s="9">
        <v>951.0</v>
      </c>
      <c r="Y698" s="10">
        <f t="shared" si="7"/>
        <v>0.2570965126</v>
      </c>
      <c r="Z698" s="10">
        <v>0.267</v>
      </c>
      <c r="AA698" s="9">
        <v>1989.0</v>
      </c>
      <c r="AB698" s="10">
        <f t="shared" si="8"/>
        <v>0.5377128954</v>
      </c>
      <c r="AC698" s="10">
        <f t="shared" si="9"/>
        <v>0.2051905921</v>
      </c>
      <c r="AD698" s="10">
        <v>0.14800000000000002</v>
      </c>
      <c r="AE698" s="9">
        <v>61818.0</v>
      </c>
      <c r="AF698" s="9">
        <v>1585.0</v>
      </c>
      <c r="AG698" s="9">
        <v>48232.0</v>
      </c>
      <c r="AH698" s="9">
        <v>2890.0</v>
      </c>
      <c r="AI698" s="10">
        <v>0.021</v>
      </c>
      <c r="AJ698" s="2">
        <v>354.8283043</v>
      </c>
      <c r="AK698" s="2">
        <v>10.424760243682735</v>
      </c>
      <c r="AL698" s="2" t="s">
        <v>77</v>
      </c>
      <c r="AM698" s="2" t="s">
        <v>62</v>
      </c>
    </row>
    <row r="699" ht="15.75" hidden="1" customHeight="1">
      <c r="A699" s="2" t="s">
        <v>787</v>
      </c>
      <c r="B699" s="2">
        <v>37.0</v>
      </c>
      <c r="C699" s="2">
        <v>37.1</v>
      </c>
      <c r="D699" s="2">
        <v>36.9</v>
      </c>
      <c r="E699" s="2">
        <v>3961.0</v>
      </c>
      <c r="F699" s="2">
        <v>1979.0</v>
      </c>
      <c r="G699" s="2">
        <v>1982.0</v>
      </c>
      <c r="H699" s="10">
        <f t="shared" si="2"/>
        <v>0.4996213078</v>
      </c>
      <c r="I699" s="10">
        <f t="shared" si="3"/>
        <v>0.5003786922</v>
      </c>
      <c r="J699" s="9">
        <v>1876.0</v>
      </c>
      <c r="K699" s="10">
        <f t="shared" si="4"/>
        <v>0.4736177733</v>
      </c>
      <c r="L699" s="9">
        <v>1376.0</v>
      </c>
      <c r="M699" s="9">
        <v>288.0</v>
      </c>
      <c r="N699" s="9">
        <v>62.0</v>
      </c>
      <c r="O699" s="10">
        <f t="shared" ref="O699:Q699" si="704">L699/$J699</f>
        <v>0.7334754797</v>
      </c>
      <c r="P699" s="10">
        <f t="shared" si="704"/>
        <v>0.1535181237</v>
      </c>
      <c r="Q699" s="10">
        <f t="shared" si="704"/>
        <v>0.03304904051</v>
      </c>
      <c r="R699" s="10">
        <v>0.245</v>
      </c>
      <c r="S699" s="10">
        <v>0.251</v>
      </c>
      <c r="T699" s="10">
        <v>0.239</v>
      </c>
      <c r="U699" s="9">
        <v>3940.0</v>
      </c>
      <c r="V699" s="10">
        <f t="shared" si="6"/>
        <v>0.9946983085</v>
      </c>
      <c r="W699" s="10">
        <v>0.155</v>
      </c>
      <c r="X699" s="9">
        <v>822.0</v>
      </c>
      <c r="Y699" s="10">
        <f t="shared" si="7"/>
        <v>0.2075233527</v>
      </c>
      <c r="Z699" s="10">
        <v>0.23199999999999998</v>
      </c>
      <c r="AA699" s="9">
        <v>2644.0</v>
      </c>
      <c r="AB699" s="10">
        <f t="shared" si="8"/>
        <v>0.667508205</v>
      </c>
      <c r="AC699" s="10">
        <f t="shared" si="9"/>
        <v>0.1249684423</v>
      </c>
      <c r="AD699" s="10">
        <v>0.11800000000000001</v>
      </c>
      <c r="AE699" s="9">
        <v>78981.0</v>
      </c>
      <c r="AF699" s="9">
        <v>1338.0</v>
      </c>
      <c r="AG699" s="9">
        <v>66705.0</v>
      </c>
      <c r="AH699" s="9">
        <v>3254.0</v>
      </c>
      <c r="AI699" s="10">
        <v>0.13</v>
      </c>
      <c r="AJ699" s="2">
        <v>2.899483079</v>
      </c>
      <c r="AK699" s="2">
        <v>1366.1055754000488</v>
      </c>
      <c r="AL699" s="2" t="s">
        <v>66</v>
      </c>
      <c r="AM699" s="2" t="s">
        <v>64</v>
      </c>
    </row>
    <row r="700" ht="15.75" hidden="1" customHeight="1">
      <c r="A700" s="2" t="s">
        <v>788</v>
      </c>
      <c r="B700" s="2">
        <v>38.4</v>
      </c>
      <c r="C700" s="2">
        <v>37.1</v>
      </c>
      <c r="D700" s="2">
        <v>40.8</v>
      </c>
      <c r="E700" s="2">
        <v>8131.0</v>
      </c>
      <c r="F700" s="2">
        <v>3982.0</v>
      </c>
      <c r="G700" s="2">
        <v>4149.0</v>
      </c>
      <c r="H700" s="10">
        <f t="shared" si="2"/>
        <v>0.4897306604</v>
      </c>
      <c r="I700" s="10">
        <f t="shared" si="3"/>
        <v>0.5102693396</v>
      </c>
      <c r="J700" s="9">
        <v>3859.0</v>
      </c>
      <c r="K700" s="10">
        <f t="shared" si="4"/>
        <v>0.4746033698</v>
      </c>
      <c r="L700" s="9">
        <v>3212.0</v>
      </c>
      <c r="M700" s="9">
        <v>311.0</v>
      </c>
      <c r="N700" s="9">
        <v>182.0</v>
      </c>
      <c r="O700" s="10">
        <f t="shared" ref="O700:Q700" si="705">L700/$J700</f>
        <v>0.8323399845</v>
      </c>
      <c r="P700" s="10">
        <f t="shared" si="705"/>
        <v>0.08059082664</v>
      </c>
      <c r="Q700" s="10">
        <f t="shared" si="705"/>
        <v>0.04716247733</v>
      </c>
      <c r="R700" s="10">
        <v>0.21</v>
      </c>
      <c r="S700" s="10">
        <v>0.226</v>
      </c>
      <c r="T700" s="10">
        <v>0.195</v>
      </c>
      <c r="U700" s="9">
        <v>8123.0</v>
      </c>
      <c r="V700" s="10">
        <f t="shared" si="6"/>
        <v>0.9990161112</v>
      </c>
      <c r="W700" s="10">
        <v>0.109</v>
      </c>
      <c r="X700" s="9">
        <v>2008.0</v>
      </c>
      <c r="Y700" s="10">
        <f t="shared" si="7"/>
        <v>0.246956094</v>
      </c>
      <c r="Z700" s="10">
        <v>0.192</v>
      </c>
      <c r="AA700" s="9">
        <v>5114.0</v>
      </c>
      <c r="AB700" s="10">
        <f t="shared" si="8"/>
        <v>0.6289509285</v>
      </c>
      <c r="AC700" s="10">
        <f t="shared" si="9"/>
        <v>0.1240929775</v>
      </c>
      <c r="AD700" s="10">
        <v>0.09</v>
      </c>
      <c r="AE700" s="9">
        <v>78385.0</v>
      </c>
      <c r="AF700" s="9">
        <v>2969.0</v>
      </c>
      <c r="AG700" s="9">
        <v>67799.0</v>
      </c>
      <c r="AH700" s="9">
        <v>6437.0</v>
      </c>
      <c r="AI700" s="10">
        <v>0.061</v>
      </c>
      <c r="AJ700" s="2">
        <v>10.17933415</v>
      </c>
      <c r="AK700" s="2">
        <v>798.7752322680162</v>
      </c>
      <c r="AL700" s="2" t="s">
        <v>66</v>
      </c>
      <c r="AM700" s="2" t="s">
        <v>85</v>
      </c>
    </row>
    <row r="701" ht="15.75" hidden="1" customHeight="1">
      <c r="A701" s="2" t="s">
        <v>789</v>
      </c>
      <c r="B701" s="2">
        <v>40.3</v>
      </c>
      <c r="C701" s="2">
        <v>37.1</v>
      </c>
      <c r="D701" s="2">
        <v>42.5</v>
      </c>
      <c r="E701" s="2">
        <v>3265.0</v>
      </c>
      <c r="F701" s="2">
        <v>1715.0</v>
      </c>
      <c r="G701" s="2">
        <v>1550.0</v>
      </c>
      <c r="H701" s="10">
        <f t="shared" si="2"/>
        <v>0.5252679939</v>
      </c>
      <c r="I701" s="10">
        <f t="shared" si="3"/>
        <v>0.4747320061</v>
      </c>
      <c r="J701" s="9">
        <v>1828.0</v>
      </c>
      <c r="K701" s="10">
        <f t="shared" si="4"/>
        <v>0.5598774885</v>
      </c>
      <c r="L701" s="9">
        <v>1414.0</v>
      </c>
      <c r="M701" s="9">
        <v>146.0</v>
      </c>
      <c r="N701" s="9">
        <v>109.0</v>
      </c>
      <c r="O701" s="10">
        <f t="shared" ref="O701:Q701" si="706">L701/$J701</f>
        <v>0.7735229759</v>
      </c>
      <c r="P701" s="10">
        <f t="shared" si="706"/>
        <v>0.07986870897</v>
      </c>
      <c r="Q701" s="10">
        <f t="shared" si="706"/>
        <v>0.05962800875</v>
      </c>
      <c r="R701" s="10">
        <v>0.75</v>
      </c>
      <c r="S701" s="10">
        <v>0.726</v>
      </c>
      <c r="T701" s="10">
        <v>0.773</v>
      </c>
      <c r="U701" s="9">
        <v>3265.0</v>
      </c>
      <c r="V701" s="10">
        <f t="shared" si="6"/>
        <v>1</v>
      </c>
      <c r="W701" s="10">
        <v>0.011000000000000001</v>
      </c>
      <c r="X701" s="9">
        <v>845.0</v>
      </c>
      <c r="Y701" s="10">
        <f t="shared" si="7"/>
        <v>0.258805513</v>
      </c>
      <c r="Z701" s="10">
        <v>0.008</v>
      </c>
      <c r="AA701" s="9">
        <v>2127.0</v>
      </c>
      <c r="AB701" s="10">
        <f t="shared" si="8"/>
        <v>0.6514548239</v>
      </c>
      <c r="AC701" s="10">
        <f t="shared" si="9"/>
        <v>0.08973966309</v>
      </c>
      <c r="AD701" s="10">
        <v>0.013999999999999999</v>
      </c>
      <c r="AE701" s="9">
        <v>182188.0</v>
      </c>
      <c r="AF701" s="9">
        <v>1152.0</v>
      </c>
      <c r="AG701" s="9">
        <v>151250.0</v>
      </c>
      <c r="AH701" s="9">
        <v>2529.0</v>
      </c>
      <c r="AI701" s="10">
        <v>0.027999999999999997</v>
      </c>
      <c r="AJ701" s="2">
        <v>3.682894573</v>
      </c>
      <c r="AK701" s="2">
        <v>886.530943333631</v>
      </c>
      <c r="AL701" s="2" t="s">
        <v>66</v>
      </c>
      <c r="AM701" s="2" t="s">
        <v>64</v>
      </c>
    </row>
    <row r="702" ht="15.75" hidden="1" customHeight="1">
      <c r="A702" s="2" t="s">
        <v>790</v>
      </c>
      <c r="B702" s="2">
        <v>36.5</v>
      </c>
      <c r="C702" s="2">
        <v>37.2</v>
      </c>
      <c r="D702" s="2">
        <v>35.7</v>
      </c>
      <c r="E702" s="2">
        <v>8352.0</v>
      </c>
      <c r="F702" s="2">
        <v>3729.0</v>
      </c>
      <c r="G702" s="2">
        <v>4623.0</v>
      </c>
      <c r="H702" s="10">
        <f t="shared" si="2"/>
        <v>0.4464798851</v>
      </c>
      <c r="I702" s="10">
        <f t="shared" si="3"/>
        <v>0.5535201149</v>
      </c>
      <c r="J702" s="9">
        <v>4726.0</v>
      </c>
      <c r="K702" s="10">
        <f t="shared" si="4"/>
        <v>0.5658524904</v>
      </c>
      <c r="L702" s="9">
        <v>2315.0</v>
      </c>
      <c r="M702" s="9">
        <v>455.0</v>
      </c>
      <c r="N702" s="9">
        <v>798.0</v>
      </c>
      <c r="O702" s="10">
        <f t="shared" ref="O702:Q702" si="707">L702/$J702</f>
        <v>0.4898434194</v>
      </c>
      <c r="P702" s="10">
        <f t="shared" si="707"/>
        <v>0.09627592044</v>
      </c>
      <c r="Q702" s="10">
        <f t="shared" si="707"/>
        <v>0.1688531528</v>
      </c>
      <c r="R702" s="10">
        <v>0.797</v>
      </c>
      <c r="S702" s="10">
        <v>0.7909999999999999</v>
      </c>
      <c r="T702" s="10">
        <v>0.8029999999999999</v>
      </c>
      <c r="U702" s="9">
        <v>8350.0</v>
      </c>
      <c r="V702" s="10">
        <f t="shared" si="6"/>
        <v>0.9997605364</v>
      </c>
      <c r="W702" s="10">
        <v>0.086</v>
      </c>
      <c r="X702" s="9">
        <v>1778.0</v>
      </c>
      <c r="Y702" s="10">
        <f t="shared" si="7"/>
        <v>0.2128831418</v>
      </c>
      <c r="Z702" s="10">
        <v>0.06</v>
      </c>
      <c r="AA702" s="9">
        <v>5523.0</v>
      </c>
      <c r="AB702" s="10">
        <f t="shared" si="8"/>
        <v>0.6612787356</v>
      </c>
      <c r="AC702" s="10">
        <f t="shared" si="9"/>
        <v>0.1258381226</v>
      </c>
      <c r="AD702" s="10">
        <v>0.10800000000000001</v>
      </c>
      <c r="AE702" s="9">
        <v>138762.0</v>
      </c>
      <c r="AF702" s="9">
        <v>3178.0</v>
      </c>
      <c r="AG702" s="9">
        <v>109579.0</v>
      </c>
      <c r="AH702" s="9">
        <v>6699.0</v>
      </c>
      <c r="AI702" s="10">
        <v>0.031</v>
      </c>
      <c r="AJ702" s="2">
        <v>2.464007649</v>
      </c>
      <c r="AK702" s="2">
        <v>3389.5998672689184</v>
      </c>
      <c r="AL702" s="2" t="s">
        <v>59</v>
      </c>
      <c r="AM702" s="2" t="s">
        <v>64</v>
      </c>
    </row>
    <row r="703" ht="15.75" hidden="1" customHeight="1">
      <c r="A703" s="2" t="s">
        <v>791</v>
      </c>
      <c r="B703" s="2">
        <v>37.0</v>
      </c>
      <c r="C703" s="2">
        <v>37.2</v>
      </c>
      <c r="D703" s="2">
        <v>36.7</v>
      </c>
      <c r="E703" s="2">
        <v>4866.0</v>
      </c>
      <c r="F703" s="2">
        <v>2455.0</v>
      </c>
      <c r="G703" s="2">
        <v>2411.0</v>
      </c>
      <c r="H703" s="10">
        <f t="shared" si="2"/>
        <v>0.5045211673</v>
      </c>
      <c r="I703" s="10">
        <f t="shared" si="3"/>
        <v>0.4954788327</v>
      </c>
      <c r="J703" s="9">
        <v>2256.0</v>
      </c>
      <c r="K703" s="10">
        <f t="shared" si="4"/>
        <v>0.4636251541</v>
      </c>
      <c r="L703" s="9">
        <v>1640.0</v>
      </c>
      <c r="M703" s="9">
        <v>267.0</v>
      </c>
      <c r="N703" s="9">
        <v>17.0</v>
      </c>
      <c r="O703" s="10">
        <f t="shared" ref="O703:Q703" si="708">L703/$J703</f>
        <v>0.7269503546</v>
      </c>
      <c r="P703" s="10">
        <f t="shared" si="708"/>
        <v>0.1183510638</v>
      </c>
      <c r="Q703" s="10">
        <f t="shared" si="708"/>
        <v>0.007535460993</v>
      </c>
      <c r="R703" s="10">
        <v>0.495</v>
      </c>
      <c r="S703" s="10">
        <v>0.585</v>
      </c>
      <c r="T703" s="10">
        <v>0.406</v>
      </c>
      <c r="U703" s="9">
        <v>4859.0</v>
      </c>
      <c r="V703" s="10">
        <f t="shared" si="6"/>
        <v>0.9985614468</v>
      </c>
      <c r="W703" s="10">
        <v>0.025</v>
      </c>
      <c r="X703" s="9">
        <v>1671.0</v>
      </c>
      <c r="Y703" s="10">
        <f t="shared" si="7"/>
        <v>0.3434032059</v>
      </c>
      <c r="Z703" s="10">
        <v>0.006999999999999999</v>
      </c>
      <c r="AA703" s="9">
        <v>2835.0</v>
      </c>
      <c r="AB703" s="10">
        <f t="shared" si="8"/>
        <v>0.5826140567</v>
      </c>
      <c r="AC703" s="10">
        <f t="shared" si="9"/>
        <v>0.07398273736</v>
      </c>
      <c r="AD703" s="10">
        <v>0.028999999999999998</v>
      </c>
      <c r="AE703" s="9">
        <v>152548.0</v>
      </c>
      <c r="AF703" s="9">
        <v>1438.0</v>
      </c>
      <c r="AG703" s="9">
        <v>113125.0</v>
      </c>
      <c r="AH703" s="9">
        <v>3341.0</v>
      </c>
      <c r="AI703" s="10">
        <v>0.039</v>
      </c>
      <c r="AJ703" s="2">
        <v>3.243629935</v>
      </c>
      <c r="AK703" s="2">
        <v>1500.171134658122</v>
      </c>
      <c r="AL703" s="2" t="s">
        <v>59</v>
      </c>
      <c r="AM703" s="2" t="s">
        <v>95</v>
      </c>
    </row>
    <row r="704" ht="15.75" hidden="1" customHeight="1">
      <c r="A704" s="2" t="s">
        <v>792</v>
      </c>
      <c r="B704" s="2">
        <v>37.6</v>
      </c>
      <c r="C704" s="2">
        <v>37.2</v>
      </c>
      <c r="D704" s="2">
        <v>38.9</v>
      </c>
      <c r="E704" s="2">
        <v>2685.0</v>
      </c>
      <c r="F704" s="2">
        <v>1357.0</v>
      </c>
      <c r="G704" s="2">
        <v>1328.0</v>
      </c>
      <c r="H704" s="10">
        <f t="shared" si="2"/>
        <v>0.5054003724</v>
      </c>
      <c r="I704" s="10">
        <f t="shared" si="3"/>
        <v>0.4945996276</v>
      </c>
      <c r="J704" s="9">
        <v>1589.0</v>
      </c>
      <c r="K704" s="10">
        <f t="shared" si="4"/>
        <v>0.5918063315</v>
      </c>
      <c r="L704" s="9">
        <v>743.0</v>
      </c>
      <c r="M704" s="9">
        <v>173.0</v>
      </c>
      <c r="N704" s="9">
        <v>414.0</v>
      </c>
      <c r="O704" s="10">
        <f t="shared" ref="O704:Q704" si="709">L704/$J704</f>
        <v>0.467589679</v>
      </c>
      <c r="P704" s="10">
        <f t="shared" si="709"/>
        <v>0.1088735053</v>
      </c>
      <c r="Q704" s="10">
        <f t="shared" si="709"/>
        <v>0.2605412209</v>
      </c>
      <c r="R704" s="10">
        <v>0.601</v>
      </c>
      <c r="S704" s="10">
        <v>0.598</v>
      </c>
      <c r="T704" s="10">
        <v>0.605</v>
      </c>
      <c r="U704" s="9">
        <v>2685.0</v>
      </c>
      <c r="V704" s="10">
        <f t="shared" si="6"/>
        <v>1</v>
      </c>
      <c r="W704" s="10">
        <v>0.12300000000000001</v>
      </c>
      <c r="X704" s="9">
        <v>433.0</v>
      </c>
      <c r="Y704" s="10">
        <f t="shared" si="7"/>
        <v>0.1612662942</v>
      </c>
      <c r="Z704" s="10">
        <v>0.17600000000000002</v>
      </c>
      <c r="AA704" s="9">
        <v>1957.0</v>
      </c>
      <c r="AB704" s="10">
        <f t="shared" si="8"/>
        <v>0.7288640596</v>
      </c>
      <c r="AC704" s="10">
        <f t="shared" si="9"/>
        <v>0.1098696462</v>
      </c>
      <c r="AD704" s="10">
        <v>0.129</v>
      </c>
      <c r="AE704" s="9">
        <v>98490.0</v>
      </c>
      <c r="AF704" s="9">
        <v>1103.0</v>
      </c>
      <c r="AG704" s="9">
        <v>64583.0</v>
      </c>
      <c r="AH704" s="9">
        <v>2284.0</v>
      </c>
      <c r="AI704" s="10">
        <v>0.06</v>
      </c>
      <c r="AJ704" s="2">
        <v>1.060420842</v>
      </c>
      <c r="AK704" s="2">
        <v>2532.0136059717315</v>
      </c>
      <c r="AL704" s="2" t="s">
        <v>59</v>
      </c>
      <c r="AM704" s="2" t="s">
        <v>64</v>
      </c>
    </row>
    <row r="705" ht="15.75" hidden="1" customHeight="1">
      <c r="A705" s="2" t="s">
        <v>793</v>
      </c>
      <c r="B705" s="2">
        <v>39.3</v>
      </c>
      <c r="C705" s="2">
        <v>37.2</v>
      </c>
      <c r="D705" s="2">
        <v>40.9</v>
      </c>
      <c r="E705" s="2">
        <v>5095.0</v>
      </c>
      <c r="F705" s="2">
        <v>2386.0</v>
      </c>
      <c r="G705" s="2">
        <v>2709.0</v>
      </c>
      <c r="H705" s="10">
        <f t="shared" si="2"/>
        <v>0.4683022571</v>
      </c>
      <c r="I705" s="10">
        <f t="shared" si="3"/>
        <v>0.5316977429</v>
      </c>
      <c r="J705" s="9">
        <v>2476.0</v>
      </c>
      <c r="K705" s="10">
        <f t="shared" si="4"/>
        <v>0.485966634</v>
      </c>
      <c r="L705" s="9">
        <v>1963.0</v>
      </c>
      <c r="M705" s="9">
        <v>311.0</v>
      </c>
      <c r="N705" s="9">
        <v>104.0</v>
      </c>
      <c r="O705" s="10">
        <f t="shared" ref="O705:Q705" si="710">L705/$J705</f>
        <v>0.7928109855</v>
      </c>
      <c r="P705" s="10">
        <f t="shared" si="710"/>
        <v>0.1256058158</v>
      </c>
      <c r="Q705" s="10">
        <f t="shared" si="710"/>
        <v>0.04200323102</v>
      </c>
      <c r="R705" s="10">
        <v>0.23</v>
      </c>
      <c r="S705" s="10">
        <v>0.278</v>
      </c>
      <c r="T705" s="10">
        <v>0.192</v>
      </c>
      <c r="U705" s="9">
        <v>5060.0</v>
      </c>
      <c r="V705" s="10">
        <f t="shared" si="6"/>
        <v>0.9931305201</v>
      </c>
      <c r="W705" s="10">
        <v>0.079</v>
      </c>
      <c r="X705" s="9">
        <v>1095.0</v>
      </c>
      <c r="Y705" s="10">
        <f t="shared" si="7"/>
        <v>0.2149165849</v>
      </c>
      <c r="Z705" s="10">
        <v>0.12300000000000001</v>
      </c>
      <c r="AA705" s="9">
        <v>3321.0</v>
      </c>
      <c r="AB705" s="10">
        <f t="shared" si="8"/>
        <v>0.6518155054</v>
      </c>
      <c r="AC705" s="10">
        <f t="shared" si="9"/>
        <v>0.1332679097</v>
      </c>
      <c r="AD705" s="10">
        <v>0.077</v>
      </c>
      <c r="AE705" s="9">
        <v>82209.0</v>
      </c>
      <c r="AF705" s="9">
        <v>1894.0</v>
      </c>
      <c r="AG705" s="9">
        <v>71852.0</v>
      </c>
      <c r="AH705" s="9">
        <v>4169.0</v>
      </c>
      <c r="AI705" s="10">
        <v>0.092</v>
      </c>
      <c r="AJ705" s="2">
        <v>2.675324289</v>
      </c>
      <c r="AK705" s="2">
        <v>1904.4420225797903</v>
      </c>
      <c r="AL705" s="2" t="s">
        <v>59</v>
      </c>
      <c r="AM705" s="2" t="s">
        <v>64</v>
      </c>
    </row>
    <row r="706" ht="15.75" hidden="1" customHeight="1">
      <c r="A706" s="2" t="s">
        <v>794</v>
      </c>
      <c r="B706" s="2">
        <v>34.9</v>
      </c>
      <c r="C706" s="2">
        <v>37.2</v>
      </c>
      <c r="D706" s="2">
        <v>28.9</v>
      </c>
      <c r="E706" s="2">
        <v>6508.0</v>
      </c>
      <c r="F706" s="2">
        <v>4387.0</v>
      </c>
      <c r="G706" s="2">
        <v>2121.0</v>
      </c>
      <c r="H706" s="10">
        <f t="shared" si="2"/>
        <v>0.6740934235</v>
      </c>
      <c r="I706" s="10">
        <f t="shared" si="3"/>
        <v>0.3259065765</v>
      </c>
      <c r="J706" s="9">
        <v>1584.0</v>
      </c>
      <c r="K706" s="10">
        <f t="shared" si="4"/>
        <v>0.2433927474</v>
      </c>
      <c r="L706" s="9">
        <v>1262.0</v>
      </c>
      <c r="M706" s="9">
        <v>145.0</v>
      </c>
      <c r="N706" s="9">
        <v>81.0</v>
      </c>
      <c r="O706" s="10">
        <f t="shared" ref="O706:Q706" si="711">L706/$J706</f>
        <v>0.7967171717</v>
      </c>
      <c r="P706" s="10">
        <f t="shared" si="711"/>
        <v>0.09154040404</v>
      </c>
      <c r="Q706" s="10">
        <f t="shared" si="711"/>
        <v>0.05113636364</v>
      </c>
      <c r="R706" s="10">
        <v>0.084</v>
      </c>
      <c r="S706" s="10">
        <v>0.069</v>
      </c>
      <c r="T706" s="10">
        <v>0.126</v>
      </c>
      <c r="U706" s="9">
        <v>3697.0</v>
      </c>
      <c r="V706" s="10">
        <f t="shared" si="6"/>
        <v>0.5680700676</v>
      </c>
      <c r="W706" s="10">
        <v>0.245</v>
      </c>
      <c r="X706" s="9">
        <v>940.0</v>
      </c>
      <c r="Y706" s="10">
        <f t="shared" si="7"/>
        <v>0.1444376152</v>
      </c>
      <c r="Z706" s="10">
        <v>0.35200000000000004</v>
      </c>
      <c r="AA706" s="9">
        <v>2430.0</v>
      </c>
      <c r="AB706" s="10">
        <f t="shared" si="8"/>
        <v>0.3733866011</v>
      </c>
      <c r="AC706" s="10">
        <f t="shared" si="9"/>
        <v>0.4821757837</v>
      </c>
      <c r="AD706" s="10">
        <v>0.228</v>
      </c>
      <c r="AE706" s="9">
        <v>46297.0</v>
      </c>
      <c r="AF706" s="9">
        <v>1474.0</v>
      </c>
      <c r="AG706" s="9">
        <v>38188.0</v>
      </c>
      <c r="AH706" s="9">
        <v>5607.0</v>
      </c>
      <c r="AI706" s="10">
        <v>0.11800000000000001</v>
      </c>
      <c r="AJ706" s="2">
        <v>28.17142585</v>
      </c>
      <c r="AK706" s="2">
        <v>231.01422109949755</v>
      </c>
      <c r="AL706" s="2" t="s">
        <v>77</v>
      </c>
      <c r="AM706" s="2" t="s">
        <v>78</v>
      </c>
    </row>
    <row r="707" ht="15.75" hidden="1" customHeight="1">
      <c r="A707" s="2" t="s">
        <v>795</v>
      </c>
      <c r="B707" s="2">
        <v>39.5</v>
      </c>
      <c r="C707" s="2">
        <v>37.2</v>
      </c>
      <c r="D707" s="2">
        <v>42.2</v>
      </c>
      <c r="E707" s="2">
        <v>1887.0</v>
      </c>
      <c r="F707" s="2">
        <v>1056.0</v>
      </c>
      <c r="G707" s="2">
        <v>831.0</v>
      </c>
      <c r="H707" s="10">
        <f t="shared" si="2"/>
        <v>0.559618442</v>
      </c>
      <c r="I707" s="10">
        <f t="shared" si="3"/>
        <v>0.440381558</v>
      </c>
      <c r="J707" s="9">
        <v>667.0</v>
      </c>
      <c r="K707" s="10">
        <f t="shared" si="4"/>
        <v>0.3534711182</v>
      </c>
      <c r="L707" s="9">
        <v>427.0</v>
      </c>
      <c r="M707" s="9">
        <v>50.0</v>
      </c>
      <c r="N707" s="9">
        <v>72.0</v>
      </c>
      <c r="O707" s="10">
        <f t="shared" ref="O707:Q707" si="712">L707/$J707</f>
        <v>0.64017991</v>
      </c>
      <c r="P707" s="10">
        <f t="shared" si="712"/>
        <v>0.07496251874</v>
      </c>
      <c r="Q707" s="10">
        <f t="shared" si="712"/>
        <v>0.107946027</v>
      </c>
      <c r="R707" s="10">
        <v>0.159</v>
      </c>
      <c r="S707" s="10">
        <v>0.149</v>
      </c>
      <c r="T707" s="10">
        <v>0.172</v>
      </c>
      <c r="U707" s="9">
        <v>1827.0</v>
      </c>
      <c r="V707" s="10">
        <f t="shared" si="6"/>
        <v>0.9682034976</v>
      </c>
      <c r="W707" s="10">
        <v>0.41200000000000003</v>
      </c>
      <c r="X707" s="9">
        <v>264.0</v>
      </c>
      <c r="Y707" s="10">
        <f t="shared" si="7"/>
        <v>0.1399046105</v>
      </c>
      <c r="Z707" s="10">
        <v>0.38299999999999995</v>
      </c>
      <c r="AA707" s="9">
        <v>1380.0</v>
      </c>
      <c r="AB707" s="10">
        <f t="shared" si="8"/>
        <v>0.7313195548</v>
      </c>
      <c r="AC707" s="10">
        <f t="shared" si="9"/>
        <v>0.1287758347</v>
      </c>
      <c r="AD707" s="10">
        <v>0.46399999999999997</v>
      </c>
      <c r="AE707" s="9">
        <v>52462.0</v>
      </c>
      <c r="AF707" s="9">
        <v>767.0</v>
      </c>
      <c r="AG707" s="9">
        <v>31932.0</v>
      </c>
      <c r="AH707" s="9">
        <v>1589.0</v>
      </c>
      <c r="AI707" s="10">
        <v>0.2</v>
      </c>
      <c r="AJ707" s="2">
        <v>8.012064205</v>
      </c>
      <c r="AK707" s="2">
        <v>235.51983006107227</v>
      </c>
      <c r="AL707" s="2" t="s">
        <v>77</v>
      </c>
      <c r="AM707" s="2" t="s">
        <v>78</v>
      </c>
    </row>
    <row r="708" ht="15.75" hidden="1" customHeight="1">
      <c r="A708" s="2" t="s">
        <v>796</v>
      </c>
      <c r="B708" s="2">
        <v>40.0</v>
      </c>
      <c r="C708" s="2">
        <v>37.2</v>
      </c>
      <c r="D708" s="2">
        <v>40.9</v>
      </c>
      <c r="E708" s="2">
        <v>2217.0</v>
      </c>
      <c r="F708" s="2">
        <v>1185.0</v>
      </c>
      <c r="G708" s="2">
        <v>1032.0</v>
      </c>
      <c r="H708" s="10">
        <f t="shared" si="2"/>
        <v>0.5345060893</v>
      </c>
      <c r="I708" s="10">
        <f t="shared" si="3"/>
        <v>0.4654939107</v>
      </c>
      <c r="J708" s="9">
        <v>899.0</v>
      </c>
      <c r="K708" s="10">
        <f t="shared" si="4"/>
        <v>0.4055029319</v>
      </c>
      <c r="L708" s="9">
        <v>680.0</v>
      </c>
      <c r="M708" s="9">
        <v>57.0</v>
      </c>
      <c r="N708" s="9">
        <v>18.0</v>
      </c>
      <c r="O708" s="10">
        <f t="shared" ref="O708:Q708" si="713">L708/$J708</f>
        <v>0.7563959956</v>
      </c>
      <c r="P708" s="10">
        <f t="shared" si="713"/>
        <v>0.06340378198</v>
      </c>
      <c r="Q708" s="10">
        <f t="shared" si="713"/>
        <v>0.02002224694</v>
      </c>
      <c r="R708" s="10">
        <v>0.179</v>
      </c>
      <c r="S708" s="10">
        <v>0.17800000000000002</v>
      </c>
      <c r="T708" s="10">
        <v>0.18</v>
      </c>
      <c r="U708" s="9">
        <v>2213.0</v>
      </c>
      <c r="V708" s="10">
        <f t="shared" si="6"/>
        <v>0.99819576</v>
      </c>
      <c r="W708" s="10">
        <v>0.146</v>
      </c>
      <c r="X708" s="9">
        <v>585.0</v>
      </c>
      <c r="Y708" s="10">
        <f t="shared" si="7"/>
        <v>0.2638700947</v>
      </c>
      <c r="Z708" s="10">
        <v>0.284</v>
      </c>
      <c r="AA708" s="9">
        <v>1369.0</v>
      </c>
      <c r="AB708" s="10">
        <f t="shared" si="8"/>
        <v>0.6175011276</v>
      </c>
      <c r="AC708" s="10">
        <f t="shared" si="9"/>
        <v>0.1186287776</v>
      </c>
      <c r="AD708" s="10">
        <v>0.102</v>
      </c>
      <c r="AE708" s="9">
        <v>74575.0</v>
      </c>
      <c r="AF708" s="9">
        <v>811.0</v>
      </c>
      <c r="AG708" s="9">
        <v>65845.0</v>
      </c>
      <c r="AH708" s="9">
        <v>1704.0</v>
      </c>
      <c r="AI708" s="10">
        <v>0.084</v>
      </c>
      <c r="AJ708" s="2">
        <v>9.73832762</v>
      </c>
      <c r="AK708" s="2">
        <v>227.65715906362166</v>
      </c>
      <c r="AL708" s="2" t="s">
        <v>77</v>
      </c>
      <c r="AM708" s="2" t="s">
        <v>60</v>
      </c>
    </row>
    <row r="709" ht="15.75" hidden="1" customHeight="1">
      <c r="A709" s="2" t="s">
        <v>797</v>
      </c>
      <c r="B709" s="2">
        <v>37.9</v>
      </c>
      <c r="C709" s="2">
        <v>37.2</v>
      </c>
      <c r="D709" s="2">
        <v>38.0</v>
      </c>
      <c r="E709" s="2">
        <v>3216.0</v>
      </c>
      <c r="F709" s="2">
        <v>1608.0</v>
      </c>
      <c r="G709" s="2">
        <v>1608.0</v>
      </c>
      <c r="H709" s="10">
        <f t="shared" si="2"/>
        <v>0.5</v>
      </c>
      <c r="I709" s="10">
        <f t="shared" si="3"/>
        <v>0.5</v>
      </c>
      <c r="J709" s="9">
        <v>1575.0</v>
      </c>
      <c r="K709" s="10">
        <f t="shared" si="4"/>
        <v>0.489738806</v>
      </c>
      <c r="L709" s="9">
        <v>1187.0</v>
      </c>
      <c r="M709" s="9">
        <v>225.0</v>
      </c>
      <c r="N709" s="9">
        <v>101.0</v>
      </c>
      <c r="O709" s="10">
        <f t="shared" ref="O709:Q709" si="714">L709/$J709</f>
        <v>0.7536507937</v>
      </c>
      <c r="P709" s="10">
        <f t="shared" si="714"/>
        <v>0.1428571429</v>
      </c>
      <c r="Q709" s="10">
        <f t="shared" si="714"/>
        <v>0.06412698413</v>
      </c>
      <c r="R709" s="10">
        <v>0.397</v>
      </c>
      <c r="S709" s="10">
        <v>0.344</v>
      </c>
      <c r="T709" s="10">
        <v>0.44799999999999995</v>
      </c>
      <c r="U709" s="9">
        <v>3199.0</v>
      </c>
      <c r="V709" s="10">
        <f t="shared" si="6"/>
        <v>0.9947139303</v>
      </c>
      <c r="W709" s="10">
        <v>0.10800000000000001</v>
      </c>
      <c r="X709" s="9">
        <v>835.0</v>
      </c>
      <c r="Y709" s="10">
        <f t="shared" si="7"/>
        <v>0.2596393035</v>
      </c>
      <c r="Z709" s="10">
        <v>0.139</v>
      </c>
      <c r="AA709" s="9">
        <v>2099.0</v>
      </c>
      <c r="AB709" s="10">
        <f t="shared" si="8"/>
        <v>0.6526741294</v>
      </c>
      <c r="AC709" s="10">
        <f t="shared" si="9"/>
        <v>0.08768656716</v>
      </c>
      <c r="AD709" s="10">
        <v>0.102</v>
      </c>
      <c r="AE709" s="9">
        <v>83295.0</v>
      </c>
      <c r="AF709" s="9">
        <v>1187.0</v>
      </c>
      <c r="AG709" s="9">
        <v>75450.0</v>
      </c>
      <c r="AH709" s="9">
        <v>2474.0</v>
      </c>
      <c r="AI709" s="10">
        <v>0.084</v>
      </c>
      <c r="AJ709" s="2">
        <v>3.535549166</v>
      </c>
      <c r="AK709" s="2">
        <v>909.6182372252152</v>
      </c>
      <c r="AL709" s="2" t="s">
        <v>66</v>
      </c>
      <c r="AM709" s="2" t="s">
        <v>64</v>
      </c>
    </row>
    <row r="710" ht="15.75" hidden="1" customHeight="1">
      <c r="A710" s="2" t="s">
        <v>798</v>
      </c>
      <c r="B710" s="2">
        <v>41.0</v>
      </c>
      <c r="C710" s="2">
        <v>37.2</v>
      </c>
      <c r="D710" s="2">
        <v>46.7</v>
      </c>
      <c r="E710" s="2">
        <v>3265.0</v>
      </c>
      <c r="F710" s="2">
        <v>1449.0</v>
      </c>
      <c r="G710" s="2">
        <v>1816.0</v>
      </c>
      <c r="H710" s="10">
        <f t="shared" si="2"/>
        <v>0.443797856</v>
      </c>
      <c r="I710" s="10">
        <f t="shared" si="3"/>
        <v>0.556202144</v>
      </c>
      <c r="J710" s="9">
        <v>1557.0</v>
      </c>
      <c r="K710" s="10">
        <f t="shared" si="4"/>
        <v>0.4768759571</v>
      </c>
      <c r="L710" s="9">
        <v>1161.0</v>
      </c>
      <c r="M710" s="9">
        <v>174.0</v>
      </c>
      <c r="N710" s="9">
        <v>82.0</v>
      </c>
      <c r="O710" s="10">
        <f t="shared" ref="O710:Q710" si="715">L710/$J710</f>
        <v>0.7456647399</v>
      </c>
      <c r="P710" s="10">
        <f t="shared" si="715"/>
        <v>0.1117533719</v>
      </c>
      <c r="Q710" s="10">
        <f t="shared" si="715"/>
        <v>0.05266538215</v>
      </c>
      <c r="R710" s="10">
        <v>0.341</v>
      </c>
      <c r="S710" s="10">
        <v>0.35100000000000003</v>
      </c>
      <c r="T710" s="10">
        <v>0.33399999999999996</v>
      </c>
      <c r="U710" s="9">
        <v>3244.0</v>
      </c>
      <c r="V710" s="10">
        <f t="shared" si="6"/>
        <v>0.993568147</v>
      </c>
      <c r="W710" s="10">
        <v>0.08800000000000001</v>
      </c>
      <c r="X710" s="9">
        <v>693.0</v>
      </c>
      <c r="Y710" s="10">
        <f t="shared" si="7"/>
        <v>0.2122511485</v>
      </c>
      <c r="Z710" s="10">
        <v>0.095</v>
      </c>
      <c r="AA710" s="9">
        <v>1963.0</v>
      </c>
      <c r="AB710" s="10">
        <f t="shared" si="8"/>
        <v>0.6012251149</v>
      </c>
      <c r="AC710" s="10">
        <f t="shared" si="9"/>
        <v>0.1865237366</v>
      </c>
      <c r="AD710" s="10">
        <v>0.106</v>
      </c>
      <c r="AE710" s="9">
        <v>63701.0</v>
      </c>
      <c r="AF710" s="9">
        <v>1427.0</v>
      </c>
      <c r="AG710" s="9">
        <v>50979.0</v>
      </c>
      <c r="AH710" s="9">
        <v>2619.0</v>
      </c>
      <c r="AI710" s="10">
        <v>0.075</v>
      </c>
      <c r="AJ710" s="2">
        <v>2.302535028</v>
      </c>
      <c r="AK710" s="2">
        <v>1418.0023149684741</v>
      </c>
      <c r="AL710" s="2" t="s">
        <v>66</v>
      </c>
      <c r="AM710" s="2" t="s">
        <v>78</v>
      </c>
    </row>
    <row r="711" ht="15.75" hidden="1" customHeight="1">
      <c r="A711" s="2" t="s">
        <v>799</v>
      </c>
      <c r="B711" s="2">
        <v>37.5</v>
      </c>
      <c r="C711" s="2">
        <v>37.3</v>
      </c>
      <c r="D711" s="2">
        <v>38.0</v>
      </c>
      <c r="E711" s="2">
        <v>4480.0</v>
      </c>
      <c r="F711" s="2">
        <v>2252.0</v>
      </c>
      <c r="G711" s="2">
        <v>2228.0</v>
      </c>
      <c r="H711" s="10">
        <f t="shared" si="2"/>
        <v>0.5026785714</v>
      </c>
      <c r="I711" s="10">
        <f t="shared" si="3"/>
        <v>0.4973214286</v>
      </c>
      <c r="J711" s="9">
        <v>2573.0</v>
      </c>
      <c r="K711" s="10">
        <f t="shared" si="4"/>
        <v>0.5743303571</v>
      </c>
      <c r="L711" s="9">
        <v>1265.0</v>
      </c>
      <c r="M711" s="9">
        <v>291.0</v>
      </c>
      <c r="N711" s="9">
        <v>710.0</v>
      </c>
      <c r="O711" s="10">
        <f t="shared" ref="O711:Q711" si="716">L711/$J711</f>
        <v>0.4916439953</v>
      </c>
      <c r="P711" s="10">
        <f t="shared" si="716"/>
        <v>0.1130975515</v>
      </c>
      <c r="Q711" s="10">
        <f t="shared" si="716"/>
        <v>0.2759424796</v>
      </c>
      <c r="R711" s="10">
        <v>0.442</v>
      </c>
      <c r="S711" s="10">
        <v>0.40700000000000003</v>
      </c>
      <c r="T711" s="10">
        <v>0.47700000000000004</v>
      </c>
      <c r="U711" s="9">
        <v>4333.0</v>
      </c>
      <c r="V711" s="10">
        <f t="shared" si="6"/>
        <v>0.9671875</v>
      </c>
      <c r="W711" s="10">
        <v>0.107</v>
      </c>
      <c r="X711" s="9">
        <v>502.0</v>
      </c>
      <c r="Y711" s="10">
        <f t="shared" si="7"/>
        <v>0.1120535714</v>
      </c>
      <c r="Z711" s="10">
        <v>0.084</v>
      </c>
      <c r="AA711" s="9">
        <v>3339.0</v>
      </c>
      <c r="AB711" s="10">
        <f t="shared" si="8"/>
        <v>0.7453125</v>
      </c>
      <c r="AC711" s="10">
        <f t="shared" si="9"/>
        <v>0.1426339286</v>
      </c>
      <c r="AD711" s="10">
        <v>0.096</v>
      </c>
      <c r="AE711" s="9">
        <v>72286.0</v>
      </c>
      <c r="AF711" s="9">
        <v>2062.0</v>
      </c>
      <c r="AG711" s="9">
        <v>61928.0</v>
      </c>
      <c r="AH711" s="9">
        <v>3997.0</v>
      </c>
      <c r="AI711" s="10">
        <v>0.063</v>
      </c>
      <c r="AJ711" s="2">
        <v>1.28022344</v>
      </c>
      <c r="AK711" s="2">
        <v>3499.389137883618</v>
      </c>
      <c r="AL711" s="2" t="s">
        <v>59</v>
      </c>
      <c r="AM711" s="2" t="s">
        <v>64</v>
      </c>
    </row>
    <row r="712" ht="15.75" hidden="1" customHeight="1">
      <c r="A712" s="2" t="s">
        <v>800</v>
      </c>
      <c r="B712" s="2">
        <v>38.2</v>
      </c>
      <c r="C712" s="2">
        <v>37.3</v>
      </c>
      <c r="D712" s="2">
        <v>38.6</v>
      </c>
      <c r="E712" s="2">
        <v>2899.0</v>
      </c>
      <c r="F712" s="2">
        <v>1483.0</v>
      </c>
      <c r="G712" s="2">
        <v>1416.0</v>
      </c>
      <c r="H712" s="10">
        <f t="shared" si="2"/>
        <v>0.5115557089</v>
      </c>
      <c r="I712" s="10">
        <f t="shared" si="3"/>
        <v>0.4884442911</v>
      </c>
      <c r="J712" s="9">
        <v>1145.0</v>
      </c>
      <c r="K712" s="10">
        <f t="shared" si="4"/>
        <v>0.3949637806</v>
      </c>
      <c r="L712" s="9">
        <v>856.0</v>
      </c>
      <c r="M712" s="9">
        <v>177.0</v>
      </c>
      <c r="N712" s="9">
        <v>0.0</v>
      </c>
      <c r="O712" s="10">
        <f t="shared" ref="O712:Q712" si="717">L712/$J712</f>
        <v>0.7475982533</v>
      </c>
      <c r="P712" s="10">
        <f t="shared" si="717"/>
        <v>0.1545851528</v>
      </c>
      <c r="Q712" s="10">
        <f t="shared" si="717"/>
        <v>0</v>
      </c>
      <c r="R712" s="10">
        <v>0.113</v>
      </c>
      <c r="S712" s="10">
        <v>0.12300000000000001</v>
      </c>
      <c r="T712" s="10">
        <v>0.102</v>
      </c>
      <c r="U712" s="9">
        <v>2890.0</v>
      </c>
      <c r="V712" s="10">
        <f t="shared" si="6"/>
        <v>0.9968954812</v>
      </c>
      <c r="W712" s="10">
        <v>0.19399999999999998</v>
      </c>
      <c r="X712" s="9">
        <v>636.0</v>
      </c>
      <c r="Y712" s="10">
        <f t="shared" si="7"/>
        <v>0.2193859952</v>
      </c>
      <c r="Z712" s="10">
        <v>0.17800000000000002</v>
      </c>
      <c r="AA712" s="9">
        <v>1815.0</v>
      </c>
      <c r="AB712" s="10">
        <f t="shared" si="8"/>
        <v>0.6260779579</v>
      </c>
      <c r="AC712" s="10">
        <f t="shared" si="9"/>
        <v>0.1545360469</v>
      </c>
      <c r="AD712" s="10">
        <v>0.222</v>
      </c>
      <c r="AE712" s="9">
        <v>49212.0</v>
      </c>
      <c r="AF712" s="9">
        <v>1153.0</v>
      </c>
      <c r="AG712" s="9">
        <v>38644.0</v>
      </c>
      <c r="AH712" s="9">
        <v>2292.0</v>
      </c>
      <c r="AI712" s="10">
        <v>0.19</v>
      </c>
      <c r="AJ712" s="2">
        <v>1.105595473</v>
      </c>
      <c r="AK712" s="2">
        <v>2622.116380536229</v>
      </c>
      <c r="AL712" s="2" t="s">
        <v>59</v>
      </c>
      <c r="AM712" s="2" t="s">
        <v>180</v>
      </c>
    </row>
    <row r="713" ht="15.75" hidden="1" customHeight="1">
      <c r="A713" s="2" t="s">
        <v>801</v>
      </c>
      <c r="B713" s="2">
        <v>37.4</v>
      </c>
      <c r="C713" s="2">
        <v>37.3</v>
      </c>
      <c r="D713" s="2">
        <v>37.9</v>
      </c>
      <c r="E713" s="2">
        <v>8405.0</v>
      </c>
      <c r="F713" s="2">
        <v>4237.0</v>
      </c>
      <c r="G713" s="2">
        <v>4168.0</v>
      </c>
      <c r="H713" s="10">
        <f t="shared" si="2"/>
        <v>0.5041046996</v>
      </c>
      <c r="I713" s="10">
        <f t="shared" si="3"/>
        <v>0.4958953004</v>
      </c>
      <c r="J713" s="9">
        <v>3752.0</v>
      </c>
      <c r="K713" s="10">
        <f t="shared" si="4"/>
        <v>0.4464009518</v>
      </c>
      <c r="L713" s="9">
        <v>2829.0</v>
      </c>
      <c r="M713" s="9">
        <v>454.0</v>
      </c>
      <c r="N713" s="9">
        <v>0.0</v>
      </c>
      <c r="O713" s="10">
        <f t="shared" ref="O713:Q713" si="718">L713/$J713</f>
        <v>0.7539978678</v>
      </c>
      <c r="P713" s="10">
        <f t="shared" si="718"/>
        <v>0.1210021322</v>
      </c>
      <c r="Q713" s="10">
        <f t="shared" si="718"/>
        <v>0</v>
      </c>
      <c r="R713" s="10">
        <v>0.221</v>
      </c>
      <c r="S713" s="10">
        <v>0.226</v>
      </c>
      <c r="T713" s="10">
        <v>0.215</v>
      </c>
      <c r="U713" s="9">
        <v>8313.0</v>
      </c>
      <c r="V713" s="10">
        <f t="shared" si="6"/>
        <v>0.9890541344</v>
      </c>
      <c r="W713" s="10">
        <v>0.099</v>
      </c>
      <c r="X713" s="9">
        <v>2318.0</v>
      </c>
      <c r="Y713" s="10">
        <f t="shared" si="7"/>
        <v>0.2757882213</v>
      </c>
      <c r="Z713" s="10">
        <v>0.134</v>
      </c>
      <c r="AA713" s="9">
        <v>4887.0</v>
      </c>
      <c r="AB713" s="10">
        <f t="shared" si="8"/>
        <v>0.5814396193</v>
      </c>
      <c r="AC713" s="10">
        <f t="shared" si="9"/>
        <v>0.1427721594</v>
      </c>
      <c r="AD713" s="10">
        <v>0.087</v>
      </c>
      <c r="AE713" s="9">
        <v>72167.0</v>
      </c>
      <c r="AF713" s="9">
        <v>3226.0</v>
      </c>
      <c r="AG713" s="9">
        <v>59019.0</v>
      </c>
      <c r="AH713" s="9">
        <v>6278.0</v>
      </c>
      <c r="AI713" s="10">
        <v>0.063</v>
      </c>
      <c r="AJ713" s="2">
        <v>84.63643821</v>
      </c>
      <c r="AK713" s="2">
        <v>99.30710906271254</v>
      </c>
      <c r="AL713" s="2" t="s">
        <v>77</v>
      </c>
      <c r="AM713" s="2" t="s">
        <v>72</v>
      </c>
    </row>
    <row r="714" ht="15.75" hidden="1" customHeight="1">
      <c r="A714" s="2" t="s">
        <v>802</v>
      </c>
      <c r="B714" s="2">
        <v>38.9</v>
      </c>
      <c r="C714" s="2">
        <v>37.3</v>
      </c>
      <c r="D714" s="2">
        <v>41.0</v>
      </c>
      <c r="E714" s="2">
        <v>4846.0</v>
      </c>
      <c r="F714" s="2">
        <v>2529.0</v>
      </c>
      <c r="G714" s="2">
        <v>2317.0</v>
      </c>
      <c r="H714" s="10">
        <f t="shared" si="2"/>
        <v>0.5218737103</v>
      </c>
      <c r="I714" s="10">
        <f t="shared" si="3"/>
        <v>0.4781262897</v>
      </c>
      <c r="J714" s="9">
        <v>2027.0</v>
      </c>
      <c r="K714" s="10">
        <f t="shared" si="4"/>
        <v>0.4182831201</v>
      </c>
      <c r="L714" s="9">
        <v>1604.0</v>
      </c>
      <c r="M714" s="9">
        <v>238.0</v>
      </c>
      <c r="N714" s="9">
        <v>23.0</v>
      </c>
      <c r="O714" s="10">
        <f t="shared" ref="O714:Q714" si="719">L714/$J714</f>
        <v>0.7913172176</v>
      </c>
      <c r="P714" s="10">
        <f t="shared" si="719"/>
        <v>0.1174148989</v>
      </c>
      <c r="Q714" s="10">
        <f t="shared" si="719"/>
        <v>0.01134681796</v>
      </c>
      <c r="R714" s="10">
        <v>0.156</v>
      </c>
      <c r="S714" s="10">
        <v>0.161</v>
      </c>
      <c r="T714" s="10">
        <v>0.149</v>
      </c>
      <c r="U714" s="9">
        <v>4841.0</v>
      </c>
      <c r="V714" s="10">
        <f t="shared" si="6"/>
        <v>0.9989682212</v>
      </c>
      <c r="W714" s="10">
        <v>0.138</v>
      </c>
      <c r="X714" s="9">
        <v>1153.0</v>
      </c>
      <c r="Y714" s="10">
        <f t="shared" si="7"/>
        <v>0.2379281882</v>
      </c>
      <c r="Z714" s="10">
        <v>0.115</v>
      </c>
      <c r="AA714" s="9">
        <v>3008.0</v>
      </c>
      <c r="AB714" s="10">
        <f t="shared" si="8"/>
        <v>0.620718118</v>
      </c>
      <c r="AC714" s="10">
        <f t="shared" si="9"/>
        <v>0.1413536938</v>
      </c>
      <c r="AD714" s="10">
        <v>0.154</v>
      </c>
      <c r="AE714" s="9">
        <v>66920.0</v>
      </c>
      <c r="AF714" s="9">
        <v>1720.0</v>
      </c>
      <c r="AG714" s="9">
        <v>60962.0</v>
      </c>
      <c r="AH714" s="9">
        <v>3892.0</v>
      </c>
      <c r="AI714" s="10">
        <v>0.065</v>
      </c>
      <c r="AJ714" s="2">
        <v>33.37322733</v>
      </c>
      <c r="AK714" s="2">
        <v>145.20621431310641</v>
      </c>
      <c r="AL714" s="2" t="s">
        <v>77</v>
      </c>
      <c r="AM714" s="2" t="s">
        <v>60</v>
      </c>
    </row>
    <row r="715" ht="15.75" hidden="1" customHeight="1">
      <c r="A715" s="2" t="s">
        <v>803</v>
      </c>
      <c r="B715" s="2">
        <v>37.8</v>
      </c>
      <c r="C715" s="2">
        <v>37.3</v>
      </c>
      <c r="D715" s="2">
        <v>39.3</v>
      </c>
      <c r="E715" s="2">
        <v>5334.0</v>
      </c>
      <c r="F715" s="2">
        <v>2731.0</v>
      </c>
      <c r="G715" s="2">
        <v>2603.0</v>
      </c>
      <c r="H715" s="10">
        <f t="shared" si="2"/>
        <v>0.5119985002</v>
      </c>
      <c r="I715" s="10">
        <f t="shared" si="3"/>
        <v>0.4880014998</v>
      </c>
      <c r="J715" s="9">
        <v>2429.0</v>
      </c>
      <c r="K715" s="10">
        <f t="shared" si="4"/>
        <v>0.4553805774</v>
      </c>
      <c r="L715" s="9">
        <v>1656.0</v>
      </c>
      <c r="M715" s="9">
        <v>214.0</v>
      </c>
      <c r="N715" s="9">
        <v>212.0</v>
      </c>
      <c r="O715" s="10">
        <f t="shared" ref="O715:Q715" si="720">L715/$J715</f>
        <v>0.681762042</v>
      </c>
      <c r="P715" s="10">
        <f t="shared" si="720"/>
        <v>0.08810209963</v>
      </c>
      <c r="Q715" s="10">
        <f t="shared" si="720"/>
        <v>0.08727871552</v>
      </c>
      <c r="R715" s="10">
        <v>0.475</v>
      </c>
      <c r="S715" s="10">
        <v>0.489</v>
      </c>
      <c r="T715" s="10">
        <v>0.461</v>
      </c>
      <c r="U715" s="9">
        <v>5309.0</v>
      </c>
      <c r="V715" s="10">
        <f t="shared" si="6"/>
        <v>0.9953130859</v>
      </c>
      <c r="W715" s="10">
        <v>0.08900000000000001</v>
      </c>
      <c r="X715" s="9">
        <v>1331.0</v>
      </c>
      <c r="Y715" s="10">
        <f t="shared" si="7"/>
        <v>0.2495313086</v>
      </c>
      <c r="Z715" s="10">
        <v>0.039</v>
      </c>
      <c r="AA715" s="9">
        <v>3334.0</v>
      </c>
      <c r="AB715" s="10">
        <f t="shared" si="8"/>
        <v>0.6250468691</v>
      </c>
      <c r="AC715" s="10">
        <f t="shared" si="9"/>
        <v>0.1254218223</v>
      </c>
      <c r="AD715" s="10">
        <v>0.08800000000000001</v>
      </c>
      <c r="AE715" s="9">
        <v>84074.0</v>
      </c>
      <c r="AF715" s="9">
        <v>2137.0</v>
      </c>
      <c r="AG715" s="9">
        <v>69250.0</v>
      </c>
      <c r="AH715" s="9">
        <v>4153.0</v>
      </c>
      <c r="AI715" s="10">
        <v>0.066</v>
      </c>
      <c r="AJ715" s="2">
        <v>3.775625672</v>
      </c>
      <c r="AK715" s="2">
        <v>1412.7459826213408</v>
      </c>
      <c r="AL715" s="2" t="s">
        <v>66</v>
      </c>
      <c r="AM715" s="2" t="s">
        <v>64</v>
      </c>
    </row>
    <row r="716" ht="15.75" hidden="1" customHeight="1">
      <c r="A716" s="2" t="s">
        <v>804</v>
      </c>
      <c r="B716" s="2">
        <v>37.7</v>
      </c>
      <c r="C716" s="2">
        <v>37.4</v>
      </c>
      <c r="D716" s="2">
        <v>38.2</v>
      </c>
      <c r="E716" s="2">
        <v>7307.0</v>
      </c>
      <c r="F716" s="2">
        <v>3502.0</v>
      </c>
      <c r="G716" s="2">
        <v>3805.0</v>
      </c>
      <c r="H716" s="10">
        <f t="shared" si="2"/>
        <v>0.4792664568</v>
      </c>
      <c r="I716" s="10">
        <f t="shared" si="3"/>
        <v>0.5207335432</v>
      </c>
      <c r="J716" s="9">
        <v>3897.0</v>
      </c>
      <c r="K716" s="10">
        <f t="shared" si="4"/>
        <v>0.5333242097</v>
      </c>
      <c r="L716" s="9">
        <v>2293.0</v>
      </c>
      <c r="M716" s="9">
        <v>597.0</v>
      </c>
      <c r="N716" s="9">
        <v>579.0</v>
      </c>
      <c r="O716" s="10">
        <f t="shared" ref="O716:Q716" si="721">L716/$J716</f>
        <v>0.5884013344</v>
      </c>
      <c r="P716" s="10">
        <f t="shared" si="721"/>
        <v>0.1531947652</v>
      </c>
      <c r="Q716" s="10">
        <f t="shared" si="721"/>
        <v>0.1485758276</v>
      </c>
      <c r="R716" s="10">
        <v>0.445</v>
      </c>
      <c r="S716" s="10">
        <v>0.43799999999999994</v>
      </c>
      <c r="T716" s="10">
        <v>0.451</v>
      </c>
      <c r="U716" s="9">
        <v>7286.0</v>
      </c>
      <c r="V716" s="10">
        <f t="shared" si="6"/>
        <v>0.9971260435</v>
      </c>
      <c r="W716" s="10">
        <v>0.11900000000000001</v>
      </c>
      <c r="X716" s="9">
        <v>1234.0</v>
      </c>
      <c r="Y716" s="10">
        <f t="shared" si="7"/>
        <v>0.168879157</v>
      </c>
      <c r="Z716" s="10">
        <v>0.147</v>
      </c>
      <c r="AA716" s="9">
        <v>4993.0</v>
      </c>
      <c r="AB716" s="10">
        <f t="shared" si="8"/>
        <v>0.6833173669</v>
      </c>
      <c r="AC716" s="10">
        <f t="shared" si="9"/>
        <v>0.1478034761</v>
      </c>
      <c r="AD716" s="10">
        <v>0.11699999999999999</v>
      </c>
      <c r="AE716" s="9">
        <v>70723.0</v>
      </c>
      <c r="AF716" s="9">
        <v>3380.0</v>
      </c>
      <c r="AG716" s="9">
        <v>56111.0</v>
      </c>
      <c r="AH716" s="9">
        <v>6150.0</v>
      </c>
      <c r="AI716" s="10">
        <v>0.083</v>
      </c>
      <c r="AJ716" s="2">
        <v>3.837961425</v>
      </c>
      <c r="AK716" s="2">
        <v>1903.8753105758483</v>
      </c>
      <c r="AL716" s="2" t="s">
        <v>59</v>
      </c>
      <c r="AM716" s="2" t="s">
        <v>64</v>
      </c>
    </row>
    <row r="717" ht="15.75" hidden="1" customHeight="1">
      <c r="A717" s="2" t="s">
        <v>805</v>
      </c>
      <c r="B717" s="2">
        <v>38.0</v>
      </c>
      <c r="C717" s="2">
        <v>37.4</v>
      </c>
      <c r="D717" s="2">
        <v>38.9</v>
      </c>
      <c r="E717" s="2">
        <v>3514.0</v>
      </c>
      <c r="F717" s="2">
        <v>1810.0</v>
      </c>
      <c r="G717" s="2">
        <v>1704.0</v>
      </c>
      <c r="H717" s="10">
        <f t="shared" si="2"/>
        <v>0.515082527</v>
      </c>
      <c r="I717" s="10">
        <f t="shared" si="3"/>
        <v>0.484917473</v>
      </c>
      <c r="J717" s="9">
        <v>1770.0</v>
      </c>
      <c r="K717" s="10">
        <f t="shared" si="4"/>
        <v>0.5036994878</v>
      </c>
      <c r="L717" s="9">
        <v>878.0</v>
      </c>
      <c r="M717" s="9">
        <v>141.0</v>
      </c>
      <c r="N717" s="9">
        <v>425.0</v>
      </c>
      <c r="O717" s="10">
        <f t="shared" ref="O717:Q717" si="722">L717/$J717</f>
        <v>0.4960451977</v>
      </c>
      <c r="P717" s="10">
        <f t="shared" si="722"/>
        <v>0.07966101695</v>
      </c>
      <c r="Q717" s="10">
        <f t="shared" si="722"/>
        <v>0.2401129944</v>
      </c>
      <c r="R717" s="10">
        <v>0.44</v>
      </c>
      <c r="S717" s="10">
        <v>0.451</v>
      </c>
      <c r="T717" s="10">
        <v>0.428</v>
      </c>
      <c r="U717" s="9">
        <v>3389.0</v>
      </c>
      <c r="V717" s="10">
        <f t="shared" si="6"/>
        <v>0.9644280023</v>
      </c>
      <c r="W717" s="10">
        <v>0.253</v>
      </c>
      <c r="X717" s="9">
        <v>470.0</v>
      </c>
      <c r="Y717" s="10">
        <f t="shared" si="7"/>
        <v>0.1337507114</v>
      </c>
      <c r="Z717" s="10">
        <v>0.228</v>
      </c>
      <c r="AA717" s="9">
        <v>2294.0</v>
      </c>
      <c r="AB717" s="10">
        <f t="shared" si="8"/>
        <v>0.6528173022</v>
      </c>
      <c r="AC717" s="10">
        <f t="shared" si="9"/>
        <v>0.2134319863</v>
      </c>
      <c r="AD717" s="10">
        <v>0.18</v>
      </c>
      <c r="AE717" s="9">
        <v>55242.0</v>
      </c>
      <c r="AF717" s="9">
        <v>1732.0</v>
      </c>
      <c r="AG717" s="9">
        <v>44015.0</v>
      </c>
      <c r="AH717" s="9">
        <v>3051.0</v>
      </c>
      <c r="AI717" s="10">
        <v>0.08</v>
      </c>
      <c r="AJ717" s="2">
        <v>0.82073216</v>
      </c>
      <c r="AK717" s="2">
        <v>4281.5429579364845</v>
      </c>
      <c r="AL717" s="2" t="s">
        <v>59</v>
      </c>
      <c r="AM717" s="2" t="s">
        <v>64</v>
      </c>
    </row>
    <row r="718" ht="15.75" hidden="1" customHeight="1">
      <c r="A718" s="2" t="s">
        <v>806</v>
      </c>
      <c r="B718" s="2">
        <v>38.4</v>
      </c>
      <c r="C718" s="2">
        <v>37.4</v>
      </c>
      <c r="D718" s="2">
        <v>40.4</v>
      </c>
      <c r="E718" s="2">
        <v>7819.0</v>
      </c>
      <c r="F718" s="2">
        <v>3320.0</v>
      </c>
      <c r="G718" s="2">
        <v>4499.0</v>
      </c>
      <c r="H718" s="10">
        <f t="shared" si="2"/>
        <v>0.4246067272</v>
      </c>
      <c r="I718" s="10">
        <f t="shared" si="3"/>
        <v>0.5753932728</v>
      </c>
      <c r="J718" s="9">
        <v>4030.0</v>
      </c>
      <c r="K718" s="10">
        <f t="shared" si="4"/>
        <v>0.5154111779</v>
      </c>
      <c r="L718" s="9">
        <v>2418.0</v>
      </c>
      <c r="M718" s="9">
        <v>545.0</v>
      </c>
      <c r="N718" s="9">
        <v>676.0</v>
      </c>
      <c r="O718" s="10">
        <f t="shared" ref="O718:Q718" si="723">L718/$J718</f>
        <v>0.6</v>
      </c>
      <c r="P718" s="10">
        <f t="shared" si="723"/>
        <v>0.135235732</v>
      </c>
      <c r="Q718" s="10">
        <f t="shared" si="723"/>
        <v>0.1677419355</v>
      </c>
      <c r="R718" s="10">
        <v>0.528</v>
      </c>
      <c r="S718" s="10">
        <v>0.599</v>
      </c>
      <c r="T718" s="10">
        <v>0.475</v>
      </c>
      <c r="U718" s="9">
        <v>7794.0</v>
      </c>
      <c r="V718" s="10">
        <f t="shared" si="6"/>
        <v>0.9968026602</v>
      </c>
      <c r="W718" s="10">
        <v>0.13699999999999998</v>
      </c>
      <c r="X718" s="9">
        <v>1334.0</v>
      </c>
      <c r="Y718" s="10">
        <f t="shared" si="7"/>
        <v>0.1706100524</v>
      </c>
      <c r="Z718" s="10">
        <v>0.16899999999999998</v>
      </c>
      <c r="AA718" s="9">
        <v>5269.0</v>
      </c>
      <c r="AB718" s="10">
        <f t="shared" si="8"/>
        <v>0.673871339</v>
      </c>
      <c r="AC718" s="10">
        <f t="shared" si="9"/>
        <v>0.1555186085</v>
      </c>
      <c r="AD718" s="10">
        <v>0.127</v>
      </c>
      <c r="AE718" s="9">
        <v>68106.0</v>
      </c>
      <c r="AF718" s="9">
        <v>3548.0</v>
      </c>
      <c r="AG718" s="9">
        <v>55522.0</v>
      </c>
      <c r="AH718" s="9">
        <v>6588.0</v>
      </c>
      <c r="AI718" s="10">
        <v>0.068</v>
      </c>
      <c r="AJ718" s="2">
        <v>3.28632084</v>
      </c>
      <c r="AK718" s="2">
        <v>2379.256433160677</v>
      </c>
      <c r="AL718" s="2" t="s">
        <v>59</v>
      </c>
      <c r="AM718" s="2" t="s">
        <v>64</v>
      </c>
    </row>
    <row r="719" ht="15.75" hidden="1" customHeight="1">
      <c r="A719" s="2" t="s">
        <v>807</v>
      </c>
      <c r="B719" s="2">
        <v>38.6</v>
      </c>
      <c r="C719" s="2">
        <v>37.4</v>
      </c>
      <c r="D719" s="2">
        <v>39.0</v>
      </c>
      <c r="E719" s="2">
        <v>6612.0</v>
      </c>
      <c r="F719" s="2">
        <v>3334.0</v>
      </c>
      <c r="G719" s="2">
        <v>3278.0</v>
      </c>
      <c r="H719" s="10">
        <f t="shared" si="2"/>
        <v>0.5042347247</v>
      </c>
      <c r="I719" s="10">
        <f t="shared" si="3"/>
        <v>0.4957652753</v>
      </c>
      <c r="J719" s="9">
        <v>3377.0</v>
      </c>
      <c r="K719" s="10">
        <f t="shared" si="4"/>
        <v>0.510738052</v>
      </c>
      <c r="L719" s="9">
        <v>2068.0</v>
      </c>
      <c r="M719" s="9">
        <v>244.0</v>
      </c>
      <c r="N719" s="9">
        <v>571.0</v>
      </c>
      <c r="O719" s="10">
        <f t="shared" ref="O719:Q719" si="724">L719/$J719</f>
        <v>0.6123778502</v>
      </c>
      <c r="P719" s="10">
        <f t="shared" si="724"/>
        <v>0.07225347942</v>
      </c>
      <c r="Q719" s="10">
        <f t="shared" si="724"/>
        <v>0.1690849867</v>
      </c>
      <c r="R719" s="10">
        <v>0.391</v>
      </c>
      <c r="S719" s="10">
        <v>0.406</v>
      </c>
      <c r="T719" s="10">
        <v>0.375</v>
      </c>
      <c r="U719" s="9">
        <v>6604.0</v>
      </c>
      <c r="V719" s="10">
        <f t="shared" si="6"/>
        <v>0.9987900786</v>
      </c>
      <c r="W719" s="10">
        <v>0.106</v>
      </c>
      <c r="X719" s="9">
        <v>1280.0</v>
      </c>
      <c r="Y719" s="10">
        <f t="shared" si="7"/>
        <v>0.1935874168</v>
      </c>
      <c r="Z719" s="10">
        <v>0.159</v>
      </c>
      <c r="AA719" s="9">
        <v>4527.0</v>
      </c>
      <c r="AB719" s="10">
        <f t="shared" si="8"/>
        <v>0.6846642468</v>
      </c>
      <c r="AC719" s="10">
        <f t="shared" si="9"/>
        <v>0.1217483364</v>
      </c>
      <c r="AD719" s="10">
        <v>0.08900000000000001</v>
      </c>
      <c r="AE719" s="9">
        <v>66120.0</v>
      </c>
      <c r="AF719" s="9">
        <v>2868.0</v>
      </c>
      <c r="AG719" s="9">
        <v>53188.0</v>
      </c>
      <c r="AH719" s="9">
        <v>5470.0</v>
      </c>
      <c r="AI719" s="10">
        <v>0.111</v>
      </c>
      <c r="AJ719" s="2">
        <v>2.602493461</v>
      </c>
      <c r="AK719" s="2">
        <v>2540.6403893362176</v>
      </c>
      <c r="AL719" s="2" t="s">
        <v>59</v>
      </c>
      <c r="AM719" s="2" t="s">
        <v>64</v>
      </c>
    </row>
    <row r="720" ht="15.75" hidden="1" customHeight="1">
      <c r="A720" s="2" t="s">
        <v>808</v>
      </c>
      <c r="B720" s="2">
        <v>38.0</v>
      </c>
      <c r="C720" s="2">
        <v>37.4</v>
      </c>
      <c r="D720" s="2">
        <v>39.2</v>
      </c>
      <c r="E720" s="2">
        <v>7313.0</v>
      </c>
      <c r="F720" s="2">
        <v>3598.0</v>
      </c>
      <c r="G720" s="2">
        <v>3715.0</v>
      </c>
      <c r="H720" s="10">
        <f t="shared" si="2"/>
        <v>0.492000547</v>
      </c>
      <c r="I720" s="10">
        <f t="shared" si="3"/>
        <v>0.507999453</v>
      </c>
      <c r="J720" s="9">
        <v>3220.0</v>
      </c>
      <c r="K720" s="10">
        <f t="shared" si="4"/>
        <v>0.4403117736</v>
      </c>
      <c r="L720" s="9">
        <v>2649.0</v>
      </c>
      <c r="M720" s="9">
        <v>300.0</v>
      </c>
      <c r="N720" s="9">
        <v>67.0</v>
      </c>
      <c r="O720" s="10">
        <f t="shared" ref="O720:Q720" si="725">L720/$J720</f>
        <v>0.8226708075</v>
      </c>
      <c r="P720" s="10">
        <f t="shared" si="725"/>
        <v>0.09316770186</v>
      </c>
      <c r="Q720" s="10">
        <f t="shared" si="725"/>
        <v>0.02080745342</v>
      </c>
      <c r="R720" s="10">
        <v>0.301</v>
      </c>
      <c r="S720" s="10">
        <v>0.345</v>
      </c>
      <c r="T720" s="10">
        <v>0.261</v>
      </c>
      <c r="U720" s="9">
        <v>7274.0</v>
      </c>
      <c r="V720" s="10">
        <f t="shared" si="6"/>
        <v>0.9946670313</v>
      </c>
      <c r="W720" s="10">
        <v>0.11900000000000001</v>
      </c>
      <c r="X720" s="9">
        <v>1688.0</v>
      </c>
      <c r="Y720" s="10">
        <f t="shared" si="7"/>
        <v>0.2308218241</v>
      </c>
      <c r="Z720" s="10">
        <v>0.185</v>
      </c>
      <c r="AA720" s="9">
        <v>4512.0</v>
      </c>
      <c r="AB720" s="10">
        <f t="shared" si="8"/>
        <v>0.6169834541</v>
      </c>
      <c r="AC720" s="10">
        <f t="shared" si="9"/>
        <v>0.1521947217</v>
      </c>
      <c r="AD720" s="10">
        <v>0.105</v>
      </c>
      <c r="AE720" s="9">
        <v>66092.0</v>
      </c>
      <c r="AF720" s="9">
        <v>2732.0</v>
      </c>
      <c r="AG720" s="9">
        <v>62976.0</v>
      </c>
      <c r="AH720" s="9">
        <v>5787.0</v>
      </c>
      <c r="AI720" s="10">
        <v>0.086</v>
      </c>
      <c r="AJ720" s="2">
        <v>157.8650882</v>
      </c>
      <c r="AK720" s="2">
        <v>46.324365211991186</v>
      </c>
      <c r="AL720" s="2" t="s">
        <v>77</v>
      </c>
      <c r="AM720" s="2" t="s">
        <v>72</v>
      </c>
    </row>
    <row r="721" ht="15.75" hidden="1" customHeight="1">
      <c r="A721" s="2" t="s">
        <v>809</v>
      </c>
      <c r="B721" s="2">
        <v>40.5</v>
      </c>
      <c r="C721" s="2">
        <v>37.4</v>
      </c>
      <c r="D721" s="2">
        <v>41.6</v>
      </c>
      <c r="E721" s="2">
        <v>4092.0</v>
      </c>
      <c r="F721" s="2">
        <v>2087.0</v>
      </c>
      <c r="G721" s="2">
        <v>2005.0</v>
      </c>
      <c r="H721" s="10">
        <f t="shared" si="2"/>
        <v>0.5100195503</v>
      </c>
      <c r="I721" s="10">
        <f t="shared" si="3"/>
        <v>0.4899804497</v>
      </c>
      <c r="J721" s="9">
        <v>1421.0</v>
      </c>
      <c r="K721" s="10">
        <f t="shared" si="4"/>
        <v>0.3472629521</v>
      </c>
      <c r="L721" s="9">
        <v>1077.0</v>
      </c>
      <c r="M721" s="9">
        <v>108.0</v>
      </c>
      <c r="N721" s="9">
        <v>4.0</v>
      </c>
      <c r="O721" s="10">
        <f t="shared" ref="O721:Q721" si="726">L721/$J721</f>
        <v>0.7579169599</v>
      </c>
      <c r="P721" s="10">
        <f t="shared" si="726"/>
        <v>0.07600281492</v>
      </c>
      <c r="Q721" s="10">
        <f t="shared" si="726"/>
        <v>0.002814919071</v>
      </c>
      <c r="R721" s="10">
        <v>0.153</v>
      </c>
      <c r="S721" s="10">
        <v>0.158</v>
      </c>
      <c r="T721" s="10">
        <v>0.14800000000000002</v>
      </c>
      <c r="U721" s="9">
        <v>3733.0</v>
      </c>
      <c r="V721" s="10">
        <f t="shared" si="6"/>
        <v>0.9122678397</v>
      </c>
      <c r="W721" s="10">
        <v>0.284</v>
      </c>
      <c r="X721" s="9">
        <v>1024.0</v>
      </c>
      <c r="Y721" s="10">
        <f t="shared" si="7"/>
        <v>0.2502443793</v>
      </c>
      <c r="Z721" s="10">
        <v>0.36700000000000005</v>
      </c>
      <c r="AA721" s="9">
        <v>1976.0</v>
      </c>
      <c r="AB721" s="10">
        <f t="shared" si="8"/>
        <v>0.4828934506</v>
      </c>
      <c r="AC721" s="10">
        <f t="shared" si="9"/>
        <v>0.2668621701</v>
      </c>
      <c r="AD721" s="10">
        <v>0.308</v>
      </c>
      <c r="AE721" s="9">
        <v>50605.0</v>
      </c>
      <c r="AF721" s="9">
        <v>1595.0</v>
      </c>
      <c r="AG721" s="9">
        <v>43618.0</v>
      </c>
      <c r="AH721" s="9">
        <v>3151.0</v>
      </c>
      <c r="AI721" s="10">
        <v>0.077</v>
      </c>
      <c r="AJ721" s="2">
        <v>88.2627938</v>
      </c>
      <c r="AK721" s="2">
        <v>46.36155081689699</v>
      </c>
      <c r="AL721" s="2" t="s">
        <v>77</v>
      </c>
      <c r="AM721" s="2" t="s">
        <v>323</v>
      </c>
    </row>
    <row r="722" ht="15.75" hidden="1" customHeight="1">
      <c r="A722" s="2" t="s">
        <v>810</v>
      </c>
      <c r="B722" s="2">
        <v>35.8</v>
      </c>
      <c r="C722" s="2">
        <v>37.4</v>
      </c>
      <c r="D722" s="2">
        <v>35.1</v>
      </c>
      <c r="E722" s="2">
        <v>5520.0</v>
      </c>
      <c r="F722" s="2">
        <v>2596.0</v>
      </c>
      <c r="G722" s="2">
        <v>2924.0</v>
      </c>
      <c r="H722" s="10">
        <f t="shared" si="2"/>
        <v>0.4702898551</v>
      </c>
      <c r="I722" s="10">
        <f t="shared" si="3"/>
        <v>0.5297101449</v>
      </c>
      <c r="J722" s="9">
        <v>2827.0</v>
      </c>
      <c r="K722" s="10">
        <f t="shared" si="4"/>
        <v>0.5121376812</v>
      </c>
      <c r="L722" s="9">
        <v>2113.0</v>
      </c>
      <c r="M722" s="9">
        <v>194.0</v>
      </c>
      <c r="N722" s="9">
        <v>248.0</v>
      </c>
      <c r="O722" s="10">
        <f t="shared" ref="O722:Q722" si="727">L722/$J722</f>
        <v>0.7474354439</v>
      </c>
      <c r="P722" s="10">
        <f t="shared" si="727"/>
        <v>0.06862398302</v>
      </c>
      <c r="Q722" s="10">
        <f t="shared" si="727"/>
        <v>0.08772550407</v>
      </c>
      <c r="R722" s="10">
        <v>0.298</v>
      </c>
      <c r="S722" s="10">
        <v>0.325</v>
      </c>
      <c r="T722" s="10">
        <v>0.272</v>
      </c>
      <c r="U722" s="9">
        <v>5490.0</v>
      </c>
      <c r="V722" s="10">
        <f t="shared" si="6"/>
        <v>0.9945652174</v>
      </c>
      <c r="W722" s="10">
        <v>0.075</v>
      </c>
      <c r="X722" s="9">
        <v>1188.0</v>
      </c>
      <c r="Y722" s="10">
        <f t="shared" si="7"/>
        <v>0.2152173913</v>
      </c>
      <c r="Z722" s="10">
        <v>0.071</v>
      </c>
      <c r="AA722" s="9">
        <v>3724.0</v>
      </c>
      <c r="AB722" s="10">
        <f t="shared" si="8"/>
        <v>0.6746376812</v>
      </c>
      <c r="AC722" s="10">
        <f t="shared" si="9"/>
        <v>0.1101449275</v>
      </c>
      <c r="AD722" s="10">
        <v>0.069</v>
      </c>
      <c r="AE722" s="9">
        <v>79660.0</v>
      </c>
      <c r="AF722" s="9">
        <v>1990.0</v>
      </c>
      <c r="AG722" s="9">
        <v>67961.0</v>
      </c>
      <c r="AH722" s="9">
        <v>4452.0</v>
      </c>
      <c r="AI722" s="10">
        <v>0.051</v>
      </c>
      <c r="AJ722" s="2">
        <v>5.005398468</v>
      </c>
      <c r="AK722" s="2">
        <v>1102.80930385261</v>
      </c>
      <c r="AL722" s="2" t="s">
        <v>66</v>
      </c>
      <c r="AM722" s="2" t="s">
        <v>144</v>
      </c>
    </row>
    <row r="723" ht="15.75" hidden="1" customHeight="1">
      <c r="A723" s="2" t="s">
        <v>811</v>
      </c>
      <c r="B723" s="2">
        <v>37.3</v>
      </c>
      <c r="C723" s="2">
        <v>37.4</v>
      </c>
      <c r="D723" s="2">
        <v>37.1</v>
      </c>
      <c r="E723" s="2">
        <v>5527.0</v>
      </c>
      <c r="F723" s="2">
        <v>2904.0</v>
      </c>
      <c r="G723" s="2">
        <v>2623.0</v>
      </c>
      <c r="H723" s="10">
        <f t="shared" si="2"/>
        <v>0.5254206622</v>
      </c>
      <c r="I723" s="10">
        <f t="shared" si="3"/>
        <v>0.4745793378</v>
      </c>
      <c r="J723" s="9">
        <v>2922.0</v>
      </c>
      <c r="K723" s="10">
        <f t="shared" si="4"/>
        <v>0.5286774018</v>
      </c>
      <c r="L723" s="9">
        <v>2081.0</v>
      </c>
      <c r="M723" s="9">
        <v>294.0</v>
      </c>
      <c r="N723" s="9">
        <v>138.0</v>
      </c>
      <c r="O723" s="10">
        <f t="shared" ref="O723:Q723" si="728">L723/$J723</f>
        <v>0.712183436</v>
      </c>
      <c r="P723" s="10">
        <f t="shared" si="728"/>
        <v>0.1006160164</v>
      </c>
      <c r="Q723" s="10">
        <f t="shared" si="728"/>
        <v>0.04722792608</v>
      </c>
      <c r="R723" s="10">
        <v>0.507</v>
      </c>
      <c r="S723" s="10">
        <v>0.561</v>
      </c>
      <c r="T723" s="10">
        <v>0.45299999999999996</v>
      </c>
      <c r="U723" s="9">
        <v>5527.0</v>
      </c>
      <c r="V723" s="10">
        <f t="shared" si="6"/>
        <v>1</v>
      </c>
      <c r="W723" s="10">
        <v>0.102</v>
      </c>
      <c r="X723" s="9">
        <v>1458.0</v>
      </c>
      <c r="Y723" s="10">
        <f t="shared" si="7"/>
        <v>0.263795911</v>
      </c>
      <c r="Z723" s="10">
        <v>0.106</v>
      </c>
      <c r="AA723" s="9">
        <v>3717.0</v>
      </c>
      <c r="AB723" s="10">
        <f t="shared" si="8"/>
        <v>0.672516736</v>
      </c>
      <c r="AC723" s="10">
        <f t="shared" si="9"/>
        <v>0.06368735299</v>
      </c>
      <c r="AD723" s="10">
        <v>0.10099999999999999</v>
      </c>
      <c r="AE723" s="9">
        <v>101636.0</v>
      </c>
      <c r="AF723" s="9">
        <v>2168.0</v>
      </c>
      <c r="AG723" s="9">
        <v>84063.0</v>
      </c>
      <c r="AH723" s="9">
        <v>4129.0</v>
      </c>
      <c r="AI723" s="10">
        <v>0.078</v>
      </c>
      <c r="AJ723" s="2">
        <v>4.882045193</v>
      </c>
      <c r="AK723" s="2">
        <v>1132.1075044378435</v>
      </c>
      <c r="AL723" s="2" t="s">
        <v>66</v>
      </c>
      <c r="AM723" s="2" t="s">
        <v>64</v>
      </c>
    </row>
    <row r="724" ht="15.75" hidden="1" customHeight="1">
      <c r="A724" s="2" t="s">
        <v>812</v>
      </c>
      <c r="B724" s="2">
        <v>37.8</v>
      </c>
      <c r="C724" s="2">
        <v>37.4</v>
      </c>
      <c r="D724" s="2">
        <v>38.4</v>
      </c>
      <c r="E724" s="2">
        <v>6470.0</v>
      </c>
      <c r="F724" s="2">
        <v>3000.0</v>
      </c>
      <c r="G724" s="2">
        <v>3470.0</v>
      </c>
      <c r="H724" s="10">
        <f t="shared" si="2"/>
        <v>0.4636785162</v>
      </c>
      <c r="I724" s="10">
        <f t="shared" si="3"/>
        <v>0.5363214838</v>
      </c>
      <c r="J724" s="9">
        <v>2923.0</v>
      </c>
      <c r="K724" s="10">
        <f t="shared" si="4"/>
        <v>0.4517774343</v>
      </c>
      <c r="L724" s="9">
        <v>2391.0</v>
      </c>
      <c r="M724" s="9">
        <v>291.0</v>
      </c>
      <c r="N724" s="9">
        <v>62.0</v>
      </c>
      <c r="O724" s="10">
        <f t="shared" ref="O724:Q724" si="729">L724/$J724</f>
        <v>0.8179952104</v>
      </c>
      <c r="P724" s="10">
        <f t="shared" si="729"/>
        <v>0.09955525145</v>
      </c>
      <c r="Q724" s="10">
        <f t="shared" si="729"/>
        <v>0.0212110845</v>
      </c>
      <c r="R724" s="10">
        <v>0.177</v>
      </c>
      <c r="S724" s="10">
        <v>0.168</v>
      </c>
      <c r="T724" s="10">
        <v>0.184</v>
      </c>
      <c r="U724" s="9">
        <v>6410.0</v>
      </c>
      <c r="V724" s="10">
        <f t="shared" si="6"/>
        <v>0.9907264297</v>
      </c>
      <c r="W724" s="10">
        <v>0.054000000000000006</v>
      </c>
      <c r="X724" s="9">
        <v>1584.0</v>
      </c>
      <c r="Y724" s="10">
        <f t="shared" si="7"/>
        <v>0.2448222566</v>
      </c>
      <c r="Z724" s="10">
        <v>0.0</v>
      </c>
      <c r="AA724" s="9">
        <v>4015.0</v>
      </c>
      <c r="AB724" s="10">
        <f t="shared" si="8"/>
        <v>0.6205564142</v>
      </c>
      <c r="AC724" s="10">
        <f t="shared" si="9"/>
        <v>0.1346213292</v>
      </c>
      <c r="AD724" s="10">
        <v>0.078</v>
      </c>
      <c r="AE724" s="9">
        <v>82068.0</v>
      </c>
      <c r="AF724" s="9">
        <v>2374.0</v>
      </c>
      <c r="AG724" s="9">
        <v>68974.0</v>
      </c>
      <c r="AH724" s="9">
        <v>4972.0</v>
      </c>
      <c r="AI724" s="10">
        <v>0.09300000000000001</v>
      </c>
      <c r="AJ724" s="2">
        <v>12.23686731</v>
      </c>
      <c r="AK724" s="2">
        <v>528.7300937481523</v>
      </c>
      <c r="AL724" s="2" t="s">
        <v>66</v>
      </c>
      <c r="AM724" s="2" t="s">
        <v>60</v>
      </c>
    </row>
    <row r="725" ht="15.75" hidden="1" customHeight="1">
      <c r="A725" s="2" t="s">
        <v>813</v>
      </c>
      <c r="B725" s="2">
        <v>36.7</v>
      </c>
      <c r="C725" s="2">
        <v>37.5</v>
      </c>
      <c r="D725" s="2">
        <v>36.1</v>
      </c>
      <c r="E725" s="2">
        <v>5717.0</v>
      </c>
      <c r="F725" s="2">
        <v>2640.0</v>
      </c>
      <c r="G725" s="2">
        <v>3077.0</v>
      </c>
      <c r="H725" s="10">
        <f t="shared" si="2"/>
        <v>0.4617806542</v>
      </c>
      <c r="I725" s="10">
        <f t="shared" si="3"/>
        <v>0.5382193458</v>
      </c>
      <c r="J725" s="9">
        <v>2580.0</v>
      </c>
      <c r="K725" s="10">
        <f t="shared" si="4"/>
        <v>0.4512856393</v>
      </c>
      <c r="L725" s="9">
        <v>2069.0</v>
      </c>
      <c r="M725" s="9">
        <v>199.0</v>
      </c>
      <c r="N725" s="9">
        <v>106.0</v>
      </c>
      <c r="O725" s="10">
        <f t="shared" ref="O725:Q725" si="730">L725/$J725</f>
        <v>0.8019379845</v>
      </c>
      <c r="P725" s="10">
        <f t="shared" si="730"/>
        <v>0.07713178295</v>
      </c>
      <c r="Q725" s="10">
        <f t="shared" si="730"/>
        <v>0.04108527132</v>
      </c>
      <c r="R725" s="10">
        <v>0.282</v>
      </c>
      <c r="S725" s="10">
        <v>0.302</v>
      </c>
      <c r="T725" s="10">
        <v>0.265</v>
      </c>
      <c r="U725" s="9">
        <v>5627.0</v>
      </c>
      <c r="V725" s="10">
        <f t="shared" si="6"/>
        <v>0.9842574777</v>
      </c>
      <c r="W725" s="10">
        <v>0.066</v>
      </c>
      <c r="X725" s="9">
        <v>1644.0</v>
      </c>
      <c r="Y725" s="10">
        <f t="shared" si="7"/>
        <v>0.2875634074</v>
      </c>
      <c r="Z725" s="10">
        <v>0.052000000000000005</v>
      </c>
      <c r="AA725" s="9">
        <v>3397.0</v>
      </c>
      <c r="AB725" s="10">
        <f t="shared" si="8"/>
        <v>0.5941927584</v>
      </c>
      <c r="AC725" s="10">
        <f t="shared" si="9"/>
        <v>0.1182438342</v>
      </c>
      <c r="AD725" s="10">
        <v>0.064</v>
      </c>
      <c r="AE725" s="9">
        <v>81401.0</v>
      </c>
      <c r="AF725" s="9">
        <v>1915.0</v>
      </c>
      <c r="AG725" s="9">
        <v>63489.0</v>
      </c>
      <c r="AH725" s="9">
        <v>4273.0</v>
      </c>
      <c r="AI725" s="10">
        <v>0.084</v>
      </c>
      <c r="AJ725" s="2">
        <v>3.205487361</v>
      </c>
      <c r="AK725" s="2">
        <v>1783.5041465321817</v>
      </c>
      <c r="AL725" s="2" t="s">
        <v>59</v>
      </c>
      <c r="AM725" s="2" t="s">
        <v>64</v>
      </c>
    </row>
    <row r="726" ht="15.75" hidden="1" customHeight="1">
      <c r="A726" s="2" t="s">
        <v>814</v>
      </c>
      <c r="B726" s="2">
        <v>37.3</v>
      </c>
      <c r="C726" s="2">
        <v>37.5</v>
      </c>
      <c r="D726" s="2">
        <v>34.4</v>
      </c>
      <c r="E726" s="2">
        <v>2526.0</v>
      </c>
      <c r="F726" s="2">
        <v>1382.0</v>
      </c>
      <c r="G726" s="2">
        <v>1144.0</v>
      </c>
      <c r="H726" s="10">
        <f t="shared" si="2"/>
        <v>0.5471100554</v>
      </c>
      <c r="I726" s="10">
        <f t="shared" si="3"/>
        <v>0.4528899446</v>
      </c>
      <c r="J726" s="9">
        <v>1218.0</v>
      </c>
      <c r="K726" s="10">
        <f t="shared" si="4"/>
        <v>0.4821852732</v>
      </c>
      <c r="L726" s="9">
        <v>180.0</v>
      </c>
      <c r="M726" s="9">
        <v>35.0</v>
      </c>
      <c r="N726" s="9">
        <v>633.0</v>
      </c>
      <c r="O726" s="10">
        <f t="shared" ref="O726:Q726" si="731">L726/$J726</f>
        <v>0.1477832512</v>
      </c>
      <c r="P726" s="10">
        <f t="shared" si="731"/>
        <v>0.02873563218</v>
      </c>
      <c r="Q726" s="10">
        <f t="shared" si="731"/>
        <v>0.5197044335</v>
      </c>
      <c r="R726" s="10">
        <v>0.214</v>
      </c>
      <c r="S726" s="10">
        <v>0.239</v>
      </c>
      <c r="T726" s="10">
        <v>0.18600000000000003</v>
      </c>
      <c r="U726" s="9">
        <v>2526.0</v>
      </c>
      <c r="V726" s="10">
        <f t="shared" si="6"/>
        <v>1</v>
      </c>
      <c r="W726" s="10">
        <v>0.332</v>
      </c>
      <c r="X726" s="9">
        <v>529.0</v>
      </c>
      <c r="Y726" s="10">
        <f t="shared" si="7"/>
        <v>0.2094220111</v>
      </c>
      <c r="Z726" s="10">
        <v>0.624</v>
      </c>
      <c r="AA726" s="9">
        <v>1643.0</v>
      </c>
      <c r="AB726" s="10">
        <f t="shared" si="8"/>
        <v>0.6504354711</v>
      </c>
      <c r="AC726" s="10">
        <f t="shared" si="9"/>
        <v>0.1401425178</v>
      </c>
      <c r="AD726" s="10">
        <v>0.175</v>
      </c>
      <c r="AE726" s="9">
        <v>40172.0</v>
      </c>
      <c r="AF726" s="9">
        <v>1320.0</v>
      </c>
      <c r="AG726" s="9">
        <v>27591.0</v>
      </c>
      <c r="AH726" s="9">
        <v>2054.0</v>
      </c>
      <c r="AI726" s="10">
        <v>0.124</v>
      </c>
      <c r="AJ726" s="2">
        <v>0.41883221</v>
      </c>
      <c r="AK726" s="2">
        <v>6031.054774894224</v>
      </c>
      <c r="AL726" s="2" t="s">
        <v>59</v>
      </c>
      <c r="AM726" s="2" t="s">
        <v>64</v>
      </c>
    </row>
    <row r="727" ht="15.75" hidden="1" customHeight="1">
      <c r="A727" s="2" t="s">
        <v>815</v>
      </c>
      <c r="B727" s="2">
        <v>38.2</v>
      </c>
      <c r="C727" s="2">
        <v>37.5</v>
      </c>
      <c r="D727" s="2">
        <v>40.2</v>
      </c>
      <c r="E727" s="2">
        <v>4047.0</v>
      </c>
      <c r="F727" s="2">
        <v>1951.0</v>
      </c>
      <c r="G727" s="2">
        <v>2096.0</v>
      </c>
      <c r="H727" s="10">
        <f t="shared" si="2"/>
        <v>0.4820854954</v>
      </c>
      <c r="I727" s="10">
        <f t="shared" si="3"/>
        <v>0.5179145046</v>
      </c>
      <c r="J727" s="9">
        <v>2580.0</v>
      </c>
      <c r="K727" s="10">
        <f t="shared" si="4"/>
        <v>0.6375092661</v>
      </c>
      <c r="L727" s="9">
        <v>1205.0</v>
      </c>
      <c r="M727" s="9">
        <v>259.0</v>
      </c>
      <c r="N727" s="9">
        <v>506.0</v>
      </c>
      <c r="O727" s="10">
        <f t="shared" ref="O727:Q727" si="732">L727/$J727</f>
        <v>0.4670542636</v>
      </c>
      <c r="P727" s="10">
        <f t="shared" si="732"/>
        <v>0.1003875969</v>
      </c>
      <c r="Q727" s="10">
        <f t="shared" si="732"/>
        <v>0.196124031</v>
      </c>
      <c r="R727" s="10">
        <v>0.672</v>
      </c>
      <c r="S727" s="10">
        <v>0.701</v>
      </c>
      <c r="T727" s="10">
        <v>0.647</v>
      </c>
      <c r="U727" s="9">
        <v>4005.0</v>
      </c>
      <c r="V727" s="10">
        <f t="shared" si="6"/>
        <v>0.9896219422</v>
      </c>
      <c r="W727" s="10">
        <v>0.073</v>
      </c>
      <c r="X727" s="9">
        <v>611.0</v>
      </c>
      <c r="Y727" s="10">
        <f t="shared" si="7"/>
        <v>0.1509760316</v>
      </c>
      <c r="Z727" s="10">
        <v>0.0</v>
      </c>
      <c r="AA727" s="9">
        <v>2996.0</v>
      </c>
      <c r="AB727" s="10">
        <f t="shared" si="8"/>
        <v>0.7403014579</v>
      </c>
      <c r="AC727" s="10">
        <f t="shared" si="9"/>
        <v>0.1087225105</v>
      </c>
      <c r="AD727" s="10">
        <v>0.083</v>
      </c>
      <c r="AE727" s="9">
        <v>96810.0</v>
      </c>
      <c r="AF727" s="9">
        <v>1855.0</v>
      </c>
      <c r="AG727" s="9">
        <v>80088.0</v>
      </c>
      <c r="AH727" s="9">
        <v>3468.0</v>
      </c>
      <c r="AI727" s="10">
        <v>0.059000000000000004</v>
      </c>
      <c r="AJ727" s="2">
        <v>1.284761458</v>
      </c>
      <c r="AK727" s="2">
        <v>3150.001095378439</v>
      </c>
      <c r="AL727" s="2" t="s">
        <v>59</v>
      </c>
      <c r="AM727" s="2" t="s">
        <v>64</v>
      </c>
    </row>
    <row r="728" ht="15.75" hidden="1" customHeight="1">
      <c r="A728" s="2" t="s">
        <v>816</v>
      </c>
      <c r="B728" s="2">
        <v>39.5</v>
      </c>
      <c r="C728" s="2">
        <v>37.5</v>
      </c>
      <c r="D728" s="2">
        <v>40.7</v>
      </c>
      <c r="E728" s="2">
        <v>7783.0</v>
      </c>
      <c r="F728" s="2">
        <v>3817.0</v>
      </c>
      <c r="G728" s="2">
        <v>3966.0</v>
      </c>
      <c r="H728" s="10">
        <f t="shared" si="2"/>
        <v>0.4904278556</v>
      </c>
      <c r="I728" s="10">
        <f t="shared" si="3"/>
        <v>0.5095721444</v>
      </c>
      <c r="J728" s="9">
        <v>3740.0</v>
      </c>
      <c r="K728" s="10">
        <f t="shared" si="4"/>
        <v>0.4805344983</v>
      </c>
      <c r="L728" s="9">
        <v>2535.0</v>
      </c>
      <c r="M728" s="9">
        <v>205.0</v>
      </c>
      <c r="N728" s="9">
        <v>285.0</v>
      </c>
      <c r="O728" s="10">
        <f t="shared" ref="O728:Q728" si="733">L728/$J728</f>
        <v>0.6778074866</v>
      </c>
      <c r="P728" s="10">
        <f t="shared" si="733"/>
        <v>0.05481283422</v>
      </c>
      <c r="Q728" s="10">
        <f t="shared" si="733"/>
        <v>0.07620320856</v>
      </c>
      <c r="R728" s="10">
        <v>0.685</v>
      </c>
      <c r="S728" s="10">
        <v>0.8079999999999999</v>
      </c>
      <c r="T728" s="10">
        <v>0.574</v>
      </c>
      <c r="U728" s="9">
        <v>7722.0</v>
      </c>
      <c r="V728" s="10">
        <f t="shared" si="6"/>
        <v>0.9921624052</v>
      </c>
      <c r="W728" s="10">
        <v>0.028999999999999998</v>
      </c>
      <c r="X728" s="9">
        <v>1656.0</v>
      </c>
      <c r="Y728" s="10">
        <f t="shared" si="7"/>
        <v>0.2127714249</v>
      </c>
      <c r="Z728" s="10">
        <v>0.008</v>
      </c>
      <c r="AA728" s="9">
        <v>4940.0</v>
      </c>
      <c r="AB728" s="10">
        <f t="shared" si="8"/>
        <v>0.6347166902</v>
      </c>
      <c r="AC728" s="10">
        <f t="shared" si="9"/>
        <v>0.1525118849</v>
      </c>
      <c r="AD728" s="10">
        <v>0.025</v>
      </c>
      <c r="AE728" s="9">
        <v>147970.0</v>
      </c>
      <c r="AF728" s="9">
        <v>3320.0</v>
      </c>
      <c r="AG728" s="9">
        <v>106381.0</v>
      </c>
      <c r="AH728" s="9">
        <v>6238.0</v>
      </c>
      <c r="AI728" s="10">
        <v>0.061</v>
      </c>
      <c r="AJ728" s="2">
        <v>4.92346761</v>
      </c>
      <c r="AK728" s="2">
        <v>1580.7964257126491</v>
      </c>
      <c r="AL728" s="2" t="s">
        <v>59</v>
      </c>
      <c r="AM728" s="2" t="s">
        <v>64</v>
      </c>
    </row>
    <row r="729" ht="15.75" hidden="1" customHeight="1">
      <c r="A729" s="2" t="s">
        <v>817</v>
      </c>
      <c r="B729" s="2">
        <v>37.7</v>
      </c>
      <c r="C729" s="2">
        <v>37.5</v>
      </c>
      <c r="D729" s="2">
        <v>38.1</v>
      </c>
      <c r="E729" s="2">
        <v>6465.0</v>
      </c>
      <c r="F729" s="2">
        <v>3180.0</v>
      </c>
      <c r="G729" s="2">
        <v>3285.0</v>
      </c>
      <c r="H729" s="10">
        <f t="shared" si="2"/>
        <v>0.4918793503</v>
      </c>
      <c r="I729" s="10">
        <f t="shared" si="3"/>
        <v>0.5081206497</v>
      </c>
      <c r="J729" s="9">
        <v>2894.0</v>
      </c>
      <c r="K729" s="10">
        <f t="shared" si="4"/>
        <v>0.4476411446</v>
      </c>
      <c r="L729" s="9">
        <v>2658.0</v>
      </c>
      <c r="M729" s="9">
        <v>145.0</v>
      </c>
      <c r="N729" s="9">
        <v>21.0</v>
      </c>
      <c r="O729" s="10">
        <f t="shared" ref="O729:Q729" si="734">L729/$J729</f>
        <v>0.9184519696</v>
      </c>
      <c r="P729" s="10">
        <f t="shared" si="734"/>
        <v>0.05010366275</v>
      </c>
      <c r="Q729" s="10">
        <f t="shared" si="734"/>
        <v>0.007256392536</v>
      </c>
      <c r="R729" s="10">
        <v>0.228</v>
      </c>
      <c r="S729" s="10">
        <v>0.24600000000000002</v>
      </c>
      <c r="T729" s="10">
        <v>0.20800000000000002</v>
      </c>
      <c r="U729" s="9">
        <v>6430.0</v>
      </c>
      <c r="V729" s="10">
        <f t="shared" si="6"/>
        <v>0.9945862336</v>
      </c>
      <c r="W729" s="10">
        <v>0.054000000000000006</v>
      </c>
      <c r="X729" s="9">
        <v>1529.0</v>
      </c>
      <c r="Y729" s="10">
        <f t="shared" si="7"/>
        <v>0.2365042537</v>
      </c>
      <c r="Z729" s="10">
        <v>0.045</v>
      </c>
      <c r="AA729" s="9">
        <v>3972.0</v>
      </c>
      <c r="AB729" s="10">
        <f t="shared" si="8"/>
        <v>0.6143851508</v>
      </c>
      <c r="AC729" s="10">
        <f t="shared" si="9"/>
        <v>0.1491105955</v>
      </c>
      <c r="AD729" s="10">
        <v>0.069</v>
      </c>
      <c r="AE729" s="9">
        <v>68771.0</v>
      </c>
      <c r="AF729" s="9">
        <v>2252.0</v>
      </c>
      <c r="AG729" s="9">
        <v>63166.0</v>
      </c>
      <c r="AH729" s="9">
        <v>5147.0</v>
      </c>
      <c r="AI729" s="10">
        <v>0.061</v>
      </c>
      <c r="AJ729" s="2">
        <v>50.64247776</v>
      </c>
      <c r="AK729" s="2">
        <v>127.65963053068437</v>
      </c>
      <c r="AL729" s="2" t="s">
        <v>77</v>
      </c>
      <c r="AM729" s="2" t="s">
        <v>72</v>
      </c>
    </row>
    <row r="730" ht="15.75" hidden="1" customHeight="1">
      <c r="A730" s="2" t="s">
        <v>818</v>
      </c>
      <c r="B730" s="2">
        <v>36.2</v>
      </c>
      <c r="C730" s="2">
        <v>37.5</v>
      </c>
      <c r="D730" s="2">
        <v>35.6</v>
      </c>
      <c r="E730" s="2">
        <v>3928.0</v>
      </c>
      <c r="F730" s="2">
        <v>1745.0</v>
      </c>
      <c r="G730" s="2">
        <v>2183.0</v>
      </c>
      <c r="H730" s="10">
        <f t="shared" si="2"/>
        <v>0.4442464358</v>
      </c>
      <c r="I730" s="10">
        <f t="shared" si="3"/>
        <v>0.5557535642</v>
      </c>
      <c r="J730" s="9">
        <v>1862.0</v>
      </c>
      <c r="K730" s="10">
        <f t="shared" si="4"/>
        <v>0.4740325866</v>
      </c>
      <c r="L730" s="9">
        <v>1376.0</v>
      </c>
      <c r="M730" s="9">
        <v>357.0</v>
      </c>
      <c r="N730" s="9">
        <v>17.0</v>
      </c>
      <c r="O730" s="10">
        <f t="shared" ref="O730:Q730" si="735">L730/$J730</f>
        <v>0.738990333</v>
      </c>
      <c r="P730" s="10">
        <f t="shared" si="735"/>
        <v>0.1917293233</v>
      </c>
      <c r="Q730" s="10">
        <f t="shared" si="735"/>
        <v>0.009129967777</v>
      </c>
      <c r="R730" s="10">
        <v>0.16</v>
      </c>
      <c r="S730" s="10">
        <v>0.18</v>
      </c>
      <c r="T730" s="10">
        <v>0.14400000000000002</v>
      </c>
      <c r="U730" s="9">
        <v>3928.0</v>
      </c>
      <c r="V730" s="10">
        <f t="shared" si="6"/>
        <v>1</v>
      </c>
      <c r="W730" s="10">
        <v>0.096</v>
      </c>
      <c r="X730" s="9">
        <v>736.0</v>
      </c>
      <c r="Y730" s="10">
        <f t="shared" si="7"/>
        <v>0.1873727088</v>
      </c>
      <c r="Z730" s="10">
        <v>0.102</v>
      </c>
      <c r="AA730" s="9">
        <v>2726.0</v>
      </c>
      <c r="AB730" s="10">
        <f t="shared" si="8"/>
        <v>0.6939918534</v>
      </c>
      <c r="AC730" s="10">
        <f t="shared" si="9"/>
        <v>0.1186354379</v>
      </c>
      <c r="AD730" s="10">
        <v>0.085</v>
      </c>
      <c r="AE730" s="9">
        <v>53786.0</v>
      </c>
      <c r="AF730" s="9">
        <v>1633.0</v>
      </c>
      <c r="AG730" s="9">
        <v>53413.0</v>
      </c>
      <c r="AH730" s="9">
        <v>3314.0</v>
      </c>
      <c r="AI730" s="10">
        <v>0.109</v>
      </c>
      <c r="AJ730" s="2">
        <v>2.940664307</v>
      </c>
      <c r="AK730" s="2">
        <v>1335.7526021075346</v>
      </c>
      <c r="AL730" s="2" t="s">
        <v>66</v>
      </c>
      <c r="AM730" s="2" t="s">
        <v>95</v>
      </c>
    </row>
    <row r="731" ht="15.75" hidden="1" customHeight="1">
      <c r="A731" s="2" t="s">
        <v>819</v>
      </c>
      <c r="B731" s="2">
        <v>38.3</v>
      </c>
      <c r="C731" s="2">
        <v>37.5</v>
      </c>
      <c r="D731" s="2">
        <v>38.9</v>
      </c>
      <c r="E731" s="2">
        <v>3875.0</v>
      </c>
      <c r="F731" s="2">
        <v>1933.0</v>
      </c>
      <c r="G731" s="2">
        <v>1942.0</v>
      </c>
      <c r="H731" s="10">
        <f t="shared" si="2"/>
        <v>0.4988387097</v>
      </c>
      <c r="I731" s="10">
        <f t="shared" si="3"/>
        <v>0.5011612903</v>
      </c>
      <c r="J731" s="9">
        <v>1684.0</v>
      </c>
      <c r="K731" s="10">
        <f t="shared" si="4"/>
        <v>0.4345806452</v>
      </c>
      <c r="L731" s="9">
        <v>1375.0</v>
      </c>
      <c r="M731" s="9">
        <v>80.0</v>
      </c>
      <c r="N731" s="9">
        <v>76.0</v>
      </c>
      <c r="O731" s="10">
        <f t="shared" ref="O731:Q731" si="736">L731/$J731</f>
        <v>0.8165083135</v>
      </c>
      <c r="P731" s="10">
        <f t="shared" si="736"/>
        <v>0.04750593824</v>
      </c>
      <c r="Q731" s="10">
        <f t="shared" si="736"/>
        <v>0.04513064133</v>
      </c>
      <c r="R731" s="10">
        <v>0.10099999999999999</v>
      </c>
      <c r="S731" s="10">
        <v>0.07200000000000001</v>
      </c>
      <c r="T731" s="10">
        <v>0.129</v>
      </c>
      <c r="U731" s="9">
        <v>3839.0</v>
      </c>
      <c r="V731" s="10">
        <f t="shared" si="6"/>
        <v>0.9907096774</v>
      </c>
      <c r="W731" s="10">
        <v>0.066</v>
      </c>
      <c r="X731" s="9">
        <v>773.0</v>
      </c>
      <c r="Y731" s="10">
        <f t="shared" si="7"/>
        <v>0.199483871</v>
      </c>
      <c r="Z731" s="10">
        <v>0.075</v>
      </c>
      <c r="AA731" s="9">
        <v>2561.0</v>
      </c>
      <c r="AB731" s="10">
        <f t="shared" si="8"/>
        <v>0.6609032258</v>
      </c>
      <c r="AC731" s="10">
        <f t="shared" si="9"/>
        <v>0.1396129032</v>
      </c>
      <c r="AD731" s="10">
        <v>0.07</v>
      </c>
      <c r="AE731" s="9">
        <v>70138.0</v>
      </c>
      <c r="AF731" s="9">
        <v>1515.0</v>
      </c>
      <c r="AG731" s="9">
        <v>57550.0</v>
      </c>
      <c r="AH731" s="9">
        <v>3149.0</v>
      </c>
      <c r="AI731" s="10">
        <v>0.085</v>
      </c>
      <c r="AJ731" s="2">
        <v>6.095793549</v>
      </c>
      <c r="AK731" s="2">
        <v>635.6842581448127</v>
      </c>
      <c r="AL731" s="2" t="s">
        <v>66</v>
      </c>
      <c r="AM731" s="2" t="s">
        <v>60</v>
      </c>
    </row>
    <row r="732" ht="15.75" hidden="1" customHeight="1">
      <c r="A732" s="2" t="s">
        <v>820</v>
      </c>
      <c r="B732" s="2">
        <v>39.5</v>
      </c>
      <c r="C732" s="2">
        <v>37.5</v>
      </c>
      <c r="D732" s="2">
        <v>44.5</v>
      </c>
      <c r="E732" s="2">
        <v>2961.0</v>
      </c>
      <c r="F732" s="2">
        <v>1792.0</v>
      </c>
      <c r="G732" s="2">
        <v>1169.0</v>
      </c>
      <c r="H732" s="10">
        <f t="shared" si="2"/>
        <v>0.6052009456</v>
      </c>
      <c r="I732" s="10">
        <f t="shared" si="3"/>
        <v>0.3947990544</v>
      </c>
      <c r="J732" s="9">
        <v>1055.0</v>
      </c>
      <c r="K732" s="10">
        <f t="shared" si="4"/>
        <v>0.3562985478</v>
      </c>
      <c r="L732" s="9">
        <v>796.0</v>
      </c>
      <c r="M732" s="9">
        <v>145.0</v>
      </c>
      <c r="N732" s="9">
        <v>71.0</v>
      </c>
      <c r="O732" s="10">
        <f t="shared" ref="O732:Q732" si="737">L732/$J732</f>
        <v>0.7545023697</v>
      </c>
      <c r="P732" s="10">
        <f t="shared" si="737"/>
        <v>0.1374407583</v>
      </c>
      <c r="Q732" s="10">
        <f t="shared" si="737"/>
        <v>0.0672985782</v>
      </c>
      <c r="R732" s="10">
        <v>0.193</v>
      </c>
      <c r="S732" s="10">
        <v>0.154</v>
      </c>
      <c r="T732" s="10">
        <v>0.247</v>
      </c>
      <c r="U732" s="9">
        <v>2059.0</v>
      </c>
      <c r="V732" s="10">
        <f t="shared" si="6"/>
        <v>0.6953731847</v>
      </c>
      <c r="W732" s="10">
        <v>0.114</v>
      </c>
      <c r="X732" s="9">
        <v>399.0</v>
      </c>
      <c r="Y732" s="10">
        <f t="shared" si="7"/>
        <v>0.134751773</v>
      </c>
      <c r="Z732" s="10">
        <v>0.165</v>
      </c>
      <c r="AA732" s="9">
        <v>1326.0</v>
      </c>
      <c r="AB732" s="10">
        <f t="shared" si="8"/>
        <v>0.4478216819</v>
      </c>
      <c r="AC732" s="10">
        <f t="shared" si="9"/>
        <v>0.4174265451</v>
      </c>
      <c r="AD732" s="10">
        <v>0.12</v>
      </c>
      <c r="AE732" s="9">
        <v>67968.0</v>
      </c>
      <c r="AF732" s="9">
        <v>836.0</v>
      </c>
      <c r="AG732" s="9">
        <v>56136.0</v>
      </c>
      <c r="AH732" s="9">
        <v>2570.0</v>
      </c>
      <c r="AI732" s="10">
        <v>0.12300000000000001</v>
      </c>
      <c r="AJ732" s="2">
        <v>5.182691621</v>
      </c>
      <c r="AK732" s="2">
        <v>571.3247510236149</v>
      </c>
      <c r="AL732" s="2" t="s">
        <v>66</v>
      </c>
      <c r="AM732" s="2" t="s">
        <v>64</v>
      </c>
    </row>
    <row r="733" ht="15.75" hidden="1" customHeight="1">
      <c r="A733" s="2" t="s">
        <v>821</v>
      </c>
      <c r="B733" s="2">
        <v>40.1</v>
      </c>
      <c r="C733" s="2">
        <v>37.5</v>
      </c>
      <c r="D733" s="2">
        <v>43.3</v>
      </c>
      <c r="E733" s="2">
        <v>3437.0</v>
      </c>
      <c r="F733" s="2">
        <v>1667.0</v>
      </c>
      <c r="G733" s="2">
        <v>1770.0</v>
      </c>
      <c r="H733" s="10">
        <f t="shared" si="2"/>
        <v>0.4850160023</v>
      </c>
      <c r="I733" s="10">
        <f t="shared" si="3"/>
        <v>0.5149839977</v>
      </c>
      <c r="J733" s="9">
        <v>1642.0</v>
      </c>
      <c r="K733" s="10">
        <f t="shared" si="4"/>
        <v>0.477742217</v>
      </c>
      <c r="L733" s="9">
        <v>1190.0</v>
      </c>
      <c r="M733" s="9">
        <v>204.0</v>
      </c>
      <c r="N733" s="9">
        <v>45.0</v>
      </c>
      <c r="O733" s="10">
        <f t="shared" ref="O733:Q733" si="738">L733/$J733</f>
        <v>0.724725944</v>
      </c>
      <c r="P733" s="10">
        <f t="shared" si="738"/>
        <v>0.1242387333</v>
      </c>
      <c r="Q733" s="10">
        <f t="shared" si="738"/>
        <v>0.02740560292</v>
      </c>
      <c r="R733" s="10">
        <v>0.23399999999999999</v>
      </c>
      <c r="S733" s="10">
        <v>0.28600000000000003</v>
      </c>
      <c r="T733" s="10">
        <v>0.184</v>
      </c>
      <c r="U733" s="9">
        <v>3394.0</v>
      </c>
      <c r="V733" s="10">
        <f t="shared" si="6"/>
        <v>0.9874890893</v>
      </c>
      <c r="W733" s="10">
        <v>0.08199999999999999</v>
      </c>
      <c r="X733" s="9">
        <v>684.0</v>
      </c>
      <c r="Y733" s="10">
        <f t="shared" si="7"/>
        <v>0.1990107652</v>
      </c>
      <c r="Z733" s="10">
        <v>0.105</v>
      </c>
      <c r="AA733" s="9">
        <v>2119.0</v>
      </c>
      <c r="AB733" s="10">
        <f t="shared" si="8"/>
        <v>0.6165260402</v>
      </c>
      <c r="AC733" s="10">
        <f t="shared" si="9"/>
        <v>0.1844631946</v>
      </c>
      <c r="AD733" s="10">
        <v>0.091</v>
      </c>
      <c r="AE733" s="9">
        <v>72157.0</v>
      </c>
      <c r="AF733" s="9">
        <v>1556.0</v>
      </c>
      <c r="AG733" s="9">
        <v>58750.0</v>
      </c>
      <c r="AH733" s="9">
        <v>2821.0</v>
      </c>
      <c r="AI733" s="10">
        <v>0.059000000000000004</v>
      </c>
      <c r="AJ733" s="2">
        <v>6.580199141</v>
      </c>
      <c r="AK733" s="2">
        <v>522.3246175916912</v>
      </c>
      <c r="AL733" s="2" t="s">
        <v>66</v>
      </c>
      <c r="AM733" s="2" t="s">
        <v>85</v>
      </c>
    </row>
    <row r="734" ht="15.75" hidden="1" customHeight="1">
      <c r="A734" s="2" t="s">
        <v>822</v>
      </c>
      <c r="B734" s="2">
        <v>38.2</v>
      </c>
      <c r="C734" s="2">
        <v>37.6</v>
      </c>
      <c r="D734" s="2">
        <v>39.2</v>
      </c>
      <c r="E734" s="2">
        <v>3680.0</v>
      </c>
      <c r="F734" s="2">
        <v>1931.0</v>
      </c>
      <c r="G734" s="2">
        <v>1749.0</v>
      </c>
      <c r="H734" s="10">
        <f t="shared" si="2"/>
        <v>0.5247282609</v>
      </c>
      <c r="I734" s="10">
        <f t="shared" si="3"/>
        <v>0.4752717391</v>
      </c>
      <c r="J734" s="9">
        <v>2341.0</v>
      </c>
      <c r="K734" s="10">
        <f t="shared" si="4"/>
        <v>0.6361413043</v>
      </c>
      <c r="L734" s="9">
        <v>1150.0</v>
      </c>
      <c r="M734" s="9">
        <v>221.0</v>
      </c>
      <c r="N734" s="9">
        <v>315.0</v>
      </c>
      <c r="O734" s="10">
        <f t="shared" ref="O734:Q734" si="739">L734/$J734</f>
        <v>0.4912430585</v>
      </c>
      <c r="P734" s="10">
        <f t="shared" si="739"/>
        <v>0.09440410081</v>
      </c>
      <c r="Q734" s="10">
        <f t="shared" si="739"/>
        <v>0.1345578812</v>
      </c>
      <c r="R734" s="10">
        <v>0.7809999999999999</v>
      </c>
      <c r="S734" s="10">
        <v>0.735</v>
      </c>
      <c r="T734" s="10">
        <v>0.8290000000000001</v>
      </c>
      <c r="U734" s="9">
        <v>3680.0</v>
      </c>
      <c r="V734" s="10">
        <f t="shared" si="6"/>
        <v>1</v>
      </c>
      <c r="W734" s="10">
        <v>0.05</v>
      </c>
      <c r="X734" s="9">
        <v>656.0</v>
      </c>
      <c r="Y734" s="10">
        <f t="shared" si="7"/>
        <v>0.1782608696</v>
      </c>
      <c r="Z734" s="10">
        <v>0.049</v>
      </c>
      <c r="AA734" s="9">
        <v>2699.0</v>
      </c>
      <c r="AB734" s="10">
        <f t="shared" si="8"/>
        <v>0.733423913</v>
      </c>
      <c r="AC734" s="10">
        <f t="shared" si="9"/>
        <v>0.08831521739</v>
      </c>
      <c r="AD734" s="10">
        <v>0.047</v>
      </c>
      <c r="AE734" s="9">
        <v>129921.0</v>
      </c>
      <c r="AF734" s="9">
        <v>1608.0</v>
      </c>
      <c r="AG734" s="9">
        <v>96500.0</v>
      </c>
      <c r="AH734" s="9">
        <v>3066.0</v>
      </c>
      <c r="AI734" s="10">
        <v>0.031</v>
      </c>
      <c r="AJ734" s="2">
        <v>0.881712258</v>
      </c>
      <c r="AK734" s="2">
        <v>4173.697219938163</v>
      </c>
      <c r="AL734" s="2" t="s">
        <v>59</v>
      </c>
      <c r="AM734" s="2" t="s">
        <v>64</v>
      </c>
    </row>
    <row r="735" ht="15.75" hidden="1" customHeight="1">
      <c r="A735" s="2" t="s">
        <v>823</v>
      </c>
      <c r="B735" s="2">
        <v>38.5</v>
      </c>
      <c r="C735" s="2">
        <v>37.6</v>
      </c>
      <c r="D735" s="2">
        <v>40.0</v>
      </c>
      <c r="E735" s="2">
        <v>6342.0</v>
      </c>
      <c r="F735" s="2">
        <v>3268.0</v>
      </c>
      <c r="G735" s="2">
        <v>3074.0</v>
      </c>
      <c r="H735" s="10">
        <f t="shared" si="2"/>
        <v>0.5152948597</v>
      </c>
      <c r="I735" s="10">
        <f t="shared" si="3"/>
        <v>0.4847051403</v>
      </c>
      <c r="J735" s="9">
        <v>2957.0</v>
      </c>
      <c r="K735" s="10">
        <f t="shared" si="4"/>
        <v>0.4662567014</v>
      </c>
      <c r="L735" s="9">
        <v>2151.0</v>
      </c>
      <c r="M735" s="9">
        <v>360.0</v>
      </c>
      <c r="N735" s="9">
        <v>112.0</v>
      </c>
      <c r="O735" s="10">
        <f t="shared" ref="O735:Q735" si="740">L735/$J735</f>
        <v>0.7274264457</v>
      </c>
      <c r="P735" s="10">
        <f t="shared" si="740"/>
        <v>0.1217450118</v>
      </c>
      <c r="Q735" s="10">
        <f t="shared" si="740"/>
        <v>0.0378762259</v>
      </c>
      <c r="R735" s="10">
        <v>0.6990000000000001</v>
      </c>
      <c r="S735" s="10">
        <v>0.768</v>
      </c>
      <c r="T735" s="10">
        <v>0.639</v>
      </c>
      <c r="U735" s="9">
        <v>6342.0</v>
      </c>
      <c r="V735" s="10">
        <f t="shared" si="6"/>
        <v>1</v>
      </c>
      <c r="W735" s="10">
        <v>0.09</v>
      </c>
      <c r="X735" s="9">
        <v>1902.0</v>
      </c>
      <c r="Y735" s="10">
        <f t="shared" si="7"/>
        <v>0.2999053926</v>
      </c>
      <c r="Z735" s="10">
        <v>0.138</v>
      </c>
      <c r="AA735" s="9">
        <v>3881.0</v>
      </c>
      <c r="AB735" s="10">
        <f t="shared" si="8"/>
        <v>0.6119520656</v>
      </c>
      <c r="AC735" s="10">
        <f t="shared" si="9"/>
        <v>0.08814254178</v>
      </c>
      <c r="AD735" s="10">
        <v>0.038</v>
      </c>
      <c r="AE735" s="9">
        <v>141921.0</v>
      </c>
      <c r="AF735" s="9">
        <v>2174.0</v>
      </c>
      <c r="AG735" s="9">
        <v>128246.0</v>
      </c>
      <c r="AH735" s="9">
        <v>4687.0</v>
      </c>
      <c r="AI735" s="10">
        <v>0.048</v>
      </c>
      <c r="AJ735" s="2">
        <v>4.39396962</v>
      </c>
      <c r="AK735" s="2">
        <v>1443.3417953399505</v>
      </c>
      <c r="AL735" s="2" t="s">
        <v>59</v>
      </c>
      <c r="AM735" s="2" t="s">
        <v>64</v>
      </c>
    </row>
    <row r="736" ht="15.75" hidden="1" customHeight="1">
      <c r="A736" s="2" t="s">
        <v>824</v>
      </c>
      <c r="B736" s="2">
        <v>38.0</v>
      </c>
      <c r="C736" s="2">
        <v>37.6</v>
      </c>
      <c r="D736" s="2">
        <v>38.7</v>
      </c>
      <c r="E736" s="2">
        <v>3176.0</v>
      </c>
      <c r="F736" s="2">
        <v>1559.0</v>
      </c>
      <c r="G736" s="2">
        <v>1617.0</v>
      </c>
      <c r="H736" s="10">
        <f t="shared" si="2"/>
        <v>0.4908690176</v>
      </c>
      <c r="I736" s="10">
        <f t="shared" si="3"/>
        <v>0.5091309824</v>
      </c>
      <c r="J736" s="9">
        <v>1283.0</v>
      </c>
      <c r="K736" s="10">
        <f t="shared" si="4"/>
        <v>0.4039672544</v>
      </c>
      <c r="L736" s="9">
        <v>1013.0</v>
      </c>
      <c r="M736" s="9">
        <v>94.0</v>
      </c>
      <c r="N736" s="9">
        <v>0.0</v>
      </c>
      <c r="O736" s="10">
        <f t="shared" ref="O736:Q736" si="741">L736/$J736</f>
        <v>0.7895557288</v>
      </c>
      <c r="P736" s="10">
        <f t="shared" si="741"/>
        <v>0.07326578332</v>
      </c>
      <c r="Q736" s="10">
        <f t="shared" si="741"/>
        <v>0</v>
      </c>
      <c r="R736" s="10">
        <v>0.259</v>
      </c>
      <c r="S736" s="10">
        <v>0.218</v>
      </c>
      <c r="T736" s="10">
        <v>0.298</v>
      </c>
      <c r="U736" s="9">
        <v>3176.0</v>
      </c>
      <c r="V736" s="10">
        <f t="shared" si="6"/>
        <v>1</v>
      </c>
      <c r="W736" s="10">
        <v>0.14</v>
      </c>
      <c r="X736" s="9">
        <v>889.0</v>
      </c>
      <c r="Y736" s="10">
        <f t="shared" si="7"/>
        <v>0.2799118388</v>
      </c>
      <c r="Z736" s="10">
        <v>0.201</v>
      </c>
      <c r="AA736" s="9">
        <v>1981.0</v>
      </c>
      <c r="AB736" s="10">
        <f t="shared" si="8"/>
        <v>0.6237405542</v>
      </c>
      <c r="AC736" s="10">
        <f t="shared" si="9"/>
        <v>0.09634760705</v>
      </c>
      <c r="AD736" s="10">
        <v>0.131</v>
      </c>
      <c r="AE736" s="9">
        <v>63909.0</v>
      </c>
      <c r="AF736" s="9">
        <v>1194.0</v>
      </c>
      <c r="AG736" s="9">
        <v>60931.0</v>
      </c>
      <c r="AH736" s="9">
        <v>2328.0</v>
      </c>
      <c r="AI736" s="10">
        <v>0.102</v>
      </c>
      <c r="AJ736" s="2">
        <v>147.3964335</v>
      </c>
      <c r="AK736" s="2">
        <v>21.54733275822444</v>
      </c>
      <c r="AL736" s="2" t="s">
        <v>77</v>
      </c>
      <c r="AM736" s="2" t="s">
        <v>151</v>
      </c>
    </row>
    <row r="737" ht="15.75" hidden="1" customHeight="1">
      <c r="A737" s="2" t="s">
        <v>825</v>
      </c>
      <c r="B737" s="2">
        <v>38.1</v>
      </c>
      <c r="C737" s="2">
        <v>37.6</v>
      </c>
      <c r="D737" s="2">
        <v>38.6</v>
      </c>
      <c r="E737" s="2">
        <v>9577.0</v>
      </c>
      <c r="F737" s="2">
        <v>4708.0</v>
      </c>
      <c r="G737" s="2">
        <v>4869.0</v>
      </c>
      <c r="H737" s="10">
        <f t="shared" si="2"/>
        <v>0.491594445</v>
      </c>
      <c r="I737" s="10">
        <f t="shared" si="3"/>
        <v>0.508405555</v>
      </c>
      <c r="J737" s="9">
        <v>4258.0</v>
      </c>
      <c r="K737" s="10">
        <f t="shared" si="4"/>
        <v>0.4446068706</v>
      </c>
      <c r="L737" s="9">
        <v>3301.0</v>
      </c>
      <c r="M737" s="9">
        <v>341.0</v>
      </c>
      <c r="N737" s="9">
        <v>109.0</v>
      </c>
      <c r="O737" s="10">
        <f t="shared" ref="O737:Q737" si="742">L737/$J737</f>
        <v>0.7752465946</v>
      </c>
      <c r="P737" s="10">
        <f t="shared" si="742"/>
        <v>0.08008454674</v>
      </c>
      <c r="Q737" s="10">
        <f t="shared" si="742"/>
        <v>0.02559887271</v>
      </c>
      <c r="R737" s="10">
        <v>0.311</v>
      </c>
      <c r="S737" s="10">
        <v>0.341</v>
      </c>
      <c r="T737" s="10">
        <v>0.28300000000000003</v>
      </c>
      <c r="U737" s="9">
        <v>9501.0</v>
      </c>
      <c r="V737" s="10">
        <f t="shared" si="6"/>
        <v>0.9920643208</v>
      </c>
      <c r="W737" s="10">
        <v>0.16</v>
      </c>
      <c r="X737" s="9">
        <v>1813.0</v>
      </c>
      <c r="Y737" s="10">
        <f t="shared" si="7"/>
        <v>0.1893077164</v>
      </c>
      <c r="Z737" s="10">
        <v>0.214</v>
      </c>
      <c r="AA737" s="9">
        <v>6148.0</v>
      </c>
      <c r="AB737" s="10">
        <f t="shared" si="8"/>
        <v>0.6419546831</v>
      </c>
      <c r="AC737" s="10">
        <f t="shared" si="9"/>
        <v>0.1687376005</v>
      </c>
      <c r="AD737" s="10">
        <v>0.166</v>
      </c>
      <c r="AE737" s="9">
        <v>58356.0</v>
      </c>
      <c r="AF737" s="9">
        <v>4220.0</v>
      </c>
      <c r="AG737" s="9">
        <v>45969.0</v>
      </c>
      <c r="AH737" s="9">
        <v>7995.0</v>
      </c>
      <c r="AI737" s="10">
        <v>0.115</v>
      </c>
      <c r="AJ737" s="2">
        <v>45.58311595</v>
      </c>
      <c r="AK737" s="2">
        <v>210.09972224156388</v>
      </c>
      <c r="AL737" s="2" t="s">
        <v>77</v>
      </c>
      <c r="AM737" s="2" t="s">
        <v>72</v>
      </c>
    </row>
    <row r="738" ht="15.75" hidden="1" customHeight="1">
      <c r="A738" s="2" t="s">
        <v>826</v>
      </c>
      <c r="B738" s="2">
        <v>38.5</v>
      </c>
      <c r="C738" s="2">
        <v>37.6</v>
      </c>
      <c r="D738" s="2">
        <v>39.1</v>
      </c>
      <c r="E738" s="2">
        <v>5188.0</v>
      </c>
      <c r="F738" s="2">
        <v>2634.0</v>
      </c>
      <c r="G738" s="2">
        <v>2554.0</v>
      </c>
      <c r="H738" s="10">
        <f t="shared" si="2"/>
        <v>0.5077101002</v>
      </c>
      <c r="I738" s="10">
        <f t="shared" si="3"/>
        <v>0.4922898998</v>
      </c>
      <c r="J738" s="9">
        <v>2316.0</v>
      </c>
      <c r="K738" s="10">
        <f t="shared" si="4"/>
        <v>0.4464148034</v>
      </c>
      <c r="L738" s="9">
        <v>2025.0</v>
      </c>
      <c r="M738" s="9">
        <v>119.0</v>
      </c>
      <c r="N738" s="9">
        <v>7.0</v>
      </c>
      <c r="O738" s="10">
        <f t="shared" ref="O738:Q738" si="743">L738/$J738</f>
        <v>0.8743523316</v>
      </c>
      <c r="P738" s="10">
        <f t="shared" si="743"/>
        <v>0.05138169257</v>
      </c>
      <c r="Q738" s="10">
        <f t="shared" si="743"/>
        <v>0.003022452504</v>
      </c>
      <c r="R738" s="10">
        <v>0.201</v>
      </c>
      <c r="S738" s="10">
        <v>0.183</v>
      </c>
      <c r="T738" s="10">
        <v>0.218</v>
      </c>
      <c r="U738" s="9">
        <v>5085.0</v>
      </c>
      <c r="V738" s="10">
        <f t="shared" si="6"/>
        <v>0.9801464919</v>
      </c>
      <c r="W738" s="10">
        <v>0.098</v>
      </c>
      <c r="X738" s="9">
        <v>1288.0</v>
      </c>
      <c r="Y738" s="10">
        <f t="shared" si="7"/>
        <v>0.2482652274</v>
      </c>
      <c r="Z738" s="10">
        <v>0.135</v>
      </c>
      <c r="AA738" s="9">
        <v>2915.0</v>
      </c>
      <c r="AB738" s="10">
        <f t="shared" si="8"/>
        <v>0.5618735544</v>
      </c>
      <c r="AC738" s="10">
        <f t="shared" si="9"/>
        <v>0.1898612182</v>
      </c>
      <c r="AD738" s="10">
        <v>0.094</v>
      </c>
      <c r="AE738" s="9">
        <v>76351.0</v>
      </c>
      <c r="AF738" s="9">
        <v>1765.0</v>
      </c>
      <c r="AG738" s="9">
        <v>64612.0</v>
      </c>
      <c r="AH738" s="9">
        <v>3938.0</v>
      </c>
      <c r="AI738" s="10">
        <v>0.07</v>
      </c>
      <c r="AJ738" s="2">
        <v>66.59151799</v>
      </c>
      <c r="AK738" s="2">
        <v>77.90782004367401</v>
      </c>
      <c r="AL738" s="2" t="s">
        <v>77</v>
      </c>
      <c r="AM738" s="2" t="s">
        <v>67</v>
      </c>
    </row>
    <row r="739" ht="15.75" hidden="1" customHeight="1">
      <c r="A739" s="2" t="s">
        <v>827</v>
      </c>
      <c r="B739" s="2">
        <v>39.4</v>
      </c>
      <c r="C739" s="2">
        <v>37.6</v>
      </c>
      <c r="D739" s="2">
        <v>41.3</v>
      </c>
      <c r="E739" s="2">
        <v>3787.0</v>
      </c>
      <c r="F739" s="2">
        <v>1935.0</v>
      </c>
      <c r="G739" s="2">
        <v>1852.0</v>
      </c>
      <c r="H739" s="10">
        <f t="shared" si="2"/>
        <v>0.5109585424</v>
      </c>
      <c r="I739" s="10">
        <f t="shared" si="3"/>
        <v>0.4890414576</v>
      </c>
      <c r="J739" s="9">
        <v>1668.0</v>
      </c>
      <c r="K739" s="10">
        <f t="shared" si="4"/>
        <v>0.4404541854</v>
      </c>
      <c r="L739" s="9">
        <v>1169.0</v>
      </c>
      <c r="M739" s="9">
        <v>139.0</v>
      </c>
      <c r="N739" s="9">
        <v>115.0</v>
      </c>
      <c r="O739" s="10">
        <f t="shared" ref="O739:Q739" si="744">L739/$J739</f>
        <v>0.7008393285</v>
      </c>
      <c r="P739" s="10">
        <f t="shared" si="744"/>
        <v>0.08333333333</v>
      </c>
      <c r="Q739" s="10">
        <f t="shared" si="744"/>
        <v>0.06894484412</v>
      </c>
      <c r="R739" s="10">
        <v>0.17600000000000002</v>
      </c>
      <c r="S739" s="10">
        <v>0.188</v>
      </c>
      <c r="T739" s="10">
        <v>0.16399999999999998</v>
      </c>
      <c r="U739" s="9">
        <v>3738.0</v>
      </c>
      <c r="V739" s="10">
        <f t="shared" si="6"/>
        <v>0.9870609982</v>
      </c>
      <c r="W739" s="10">
        <v>0.17</v>
      </c>
      <c r="X739" s="9">
        <v>905.0</v>
      </c>
      <c r="Y739" s="10">
        <f t="shared" si="7"/>
        <v>0.2389754423</v>
      </c>
      <c r="Z739" s="10">
        <v>0.204</v>
      </c>
      <c r="AA739" s="9">
        <v>2402.0</v>
      </c>
      <c r="AB739" s="10">
        <f t="shared" si="8"/>
        <v>0.6342751518</v>
      </c>
      <c r="AC739" s="10">
        <f t="shared" si="9"/>
        <v>0.1267494059</v>
      </c>
      <c r="AD739" s="10">
        <v>0.161</v>
      </c>
      <c r="AE739" s="9">
        <v>69801.0</v>
      </c>
      <c r="AF739" s="9">
        <v>1335.0</v>
      </c>
      <c r="AG739" s="9">
        <v>56597.0</v>
      </c>
      <c r="AH739" s="9">
        <v>2946.0</v>
      </c>
      <c r="AI739" s="10">
        <v>0.086</v>
      </c>
      <c r="AJ739" s="2">
        <v>13.55293028</v>
      </c>
      <c r="AK739" s="2">
        <v>279.42296770968113</v>
      </c>
      <c r="AL739" s="2" t="s">
        <v>77</v>
      </c>
      <c r="AM739" s="2" t="s">
        <v>60</v>
      </c>
    </row>
    <row r="740" ht="15.75" hidden="1" customHeight="1">
      <c r="A740" s="2" t="s">
        <v>828</v>
      </c>
      <c r="B740" s="2">
        <v>40.7</v>
      </c>
      <c r="C740" s="2">
        <v>37.6</v>
      </c>
      <c r="D740" s="2">
        <v>42.8</v>
      </c>
      <c r="E740" s="2">
        <v>5732.0</v>
      </c>
      <c r="F740" s="2">
        <v>3140.0</v>
      </c>
      <c r="G740" s="2">
        <v>2592.0</v>
      </c>
      <c r="H740" s="10">
        <f t="shared" si="2"/>
        <v>0.5478018144</v>
      </c>
      <c r="I740" s="10">
        <f t="shared" si="3"/>
        <v>0.4521981856</v>
      </c>
      <c r="J740" s="9">
        <v>2710.0</v>
      </c>
      <c r="K740" s="10">
        <f t="shared" si="4"/>
        <v>0.4727843685</v>
      </c>
      <c r="L740" s="9">
        <v>1910.0</v>
      </c>
      <c r="M740" s="9">
        <v>466.0</v>
      </c>
      <c r="N740" s="9">
        <v>22.0</v>
      </c>
      <c r="O740" s="10">
        <f t="shared" ref="O740:Q740" si="745">L740/$J740</f>
        <v>0.704797048</v>
      </c>
      <c r="P740" s="10">
        <f t="shared" si="745"/>
        <v>0.1719557196</v>
      </c>
      <c r="Q740" s="10">
        <f t="shared" si="745"/>
        <v>0.008118081181</v>
      </c>
      <c r="R740" s="10">
        <v>0.19699999999999998</v>
      </c>
      <c r="S740" s="10">
        <v>0.182</v>
      </c>
      <c r="T740" s="10">
        <v>0.214</v>
      </c>
      <c r="U740" s="9">
        <v>5710.0</v>
      </c>
      <c r="V740" s="10">
        <f t="shared" si="6"/>
        <v>0.9961618981</v>
      </c>
      <c r="W740" s="10">
        <v>0.08</v>
      </c>
      <c r="X740" s="9">
        <v>1184.0</v>
      </c>
      <c r="Y740" s="10">
        <f t="shared" si="7"/>
        <v>0.206559665</v>
      </c>
      <c r="Z740" s="10">
        <v>0.073</v>
      </c>
      <c r="AA740" s="9">
        <v>3850.0</v>
      </c>
      <c r="AB740" s="10">
        <f t="shared" si="8"/>
        <v>0.6716678297</v>
      </c>
      <c r="AC740" s="10">
        <f t="shared" si="9"/>
        <v>0.1217725052</v>
      </c>
      <c r="AD740" s="10">
        <v>0.08199999999999999</v>
      </c>
      <c r="AE740" s="9">
        <v>84622.0</v>
      </c>
      <c r="AF740" s="9">
        <v>2037.0</v>
      </c>
      <c r="AG740" s="9">
        <v>66691.0</v>
      </c>
      <c r="AH740" s="9">
        <v>4628.0</v>
      </c>
      <c r="AI740" s="10">
        <v>0.09699999999999999</v>
      </c>
      <c r="AJ740" s="2">
        <v>259.6228834</v>
      </c>
      <c r="AK740" s="2">
        <v>22.078177104168162</v>
      </c>
      <c r="AL740" s="2" t="s">
        <v>77</v>
      </c>
      <c r="AM740" s="2" t="s">
        <v>144</v>
      </c>
    </row>
    <row r="741" ht="15.75" hidden="1" customHeight="1">
      <c r="A741" s="2" t="s">
        <v>829</v>
      </c>
      <c r="B741" s="2">
        <v>36.8</v>
      </c>
      <c r="C741" s="2">
        <v>37.6</v>
      </c>
      <c r="D741" s="2">
        <v>36.5</v>
      </c>
      <c r="E741" s="2">
        <v>5685.0</v>
      </c>
      <c r="F741" s="2">
        <v>2768.0</v>
      </c>
      <c r="G741" s="2">
        <v>2917.0</v>
      </c>
      <c r="H741" s="10">
        <f t="shared" si="2"/>
        <v>0.4868953386</v>
      </c>
      <c r="I741" s="10">
        <f t="shared" si="3"/>
        <v>0.5131046614</v>
      </c>
      <c r="J741" s="9">
        <v>2748.0</v>
      </c>
      <c r="K741" s="10">
        <f t="shared" si="4"/>
        <v>0.4833773087</v>
      </c>
      <c r="L741" s="9">
        <v>2036.0</v>
      </c>
      <c r="M741" s="9">
        <v>447.0</v>
      </c>
      <c r="N741" s="9">
        <v>37.0</v>
      </c>
      <c r="O741" s="10">
        <f t="shared" ref="O741:Q741" si="746">L741/$J741</f>
        <v>0.7409024745</v>
      </c>
      <c r="P741" s="10">
        <f t="shared" si="746"/>
        <v>0.1626637555</v>
      </c>
      <c r="Q741" s="10">
        <f t="shared" si="746"/>
        <v>0.0134643377</v>
      </c>
      <c r="R741" s="10">
        <v>0.28600000000000003</v>
      </c>
      <c r="S741" s="10">
        <v>0.336</v>
      </c>
      <c r="T741" s="10">
        <v>0.237</v>
      </c>
      <c r="U741" s="9">
        <v>5685.0</v>
      </c>
      <c r="V741" s="10">
        <f t="shared" si="6"/>
        <v>1</v>
      </c>
      <c r="W741" s="10">
        <v>0.081</v>
      </c>
      <c r="X741" s="9">
        <v>1422.0</v>
      </c>
      <c r="Y741" s="10">
        <f t="shared" si="7"/>
        <v>0.2501319261</v>
      </c>
      <c r="Z741" s="10">
        <v>0.075</v>
      </c>
      <c r="AA741" s="9">
        <v>3319.0</v>
      </c>
      <c r="AB741" s="10">
        <f t="shared" si="8"/>
        <v>0.5838170624</v>
      </c>
      <c r="AC741" s="10">
        <f t="shared" si="9"/>
        <v>0.1660510114</v>
      </c>
      <c r="AD741" s="10">
        <v>0.078</v>
      </c>
      <c r="AE741" s="9">
        <v>67704.0</v>
      </c>
      <c r="AF741" s="9">
        <v>2202.0</v>
      </c>
      <c r="AG741" s="9">
        <v>58358.0</v>
      </c>
      <c r="AH741" s="9">
        <v>4464.0</v>
      </c>
      <c r="AI741" s="10">
        <v>0.073</v>
      </c>
      <c r="AJ741" s="2">
        <v>6.153034263</v>
      </c>
      <c r="AK741" s="2">
        <v>923.9343967553655</v>
      </c>
      <c r="AL741" s="2" t="s">
        <v>66</v>
      </c>
      <c r="AM741" s="2" t="s">
        <v>111</v>
      </c>
    </row>
    <row r="742" ht="15.75" hidden="1" customHeight="1">
      <c r="A742" s="2" t="s">
        <v>830</v>
      </c>
      <c r="B742" s="2">
        <v>37.9</v>
      </c>
      <c r="C742" s="2">
        <v>37.6</v>
      </c>
      <c r="D742" s="2">
        <v>38.3</v>
      </c>
      <c r="E742" s="2">
        <v>4488.0</v>
      </c>
      <c r="F742" s="2">
        <v>2217.0</v>
      </c>
      <c r="G742" s="2">
        <v>2271.0</v>
      </c>
      <c r="H742" s="10">
        <f t="shared" si="2"/>
        <v>0.4939839572</v>
      </c>
      <c r="I742" s="10">
        <f t="shared" si="3"/>
        <v>0.5060160428</v>
      </c>
      <c r="J742" s="9">
        <v>2095.0</v>
      </c>
      <c r="K742" s="10">
        <f t="shared" si="4"/>
        <v>0.4668003565</v>
      </c>
      <c r="L742" s="9">
        <v>1643.0</v>
      </c>
      <c r="M742" s="9">
        <v>206.0</v>
      </c>
      <c r="N742" s="9">
        <v>105.0</v>
      </c>
      <c r="O742" s="10">
        <f t="shared" ref="O742:Q742" si="747">L742/$J742</f>
        <v>0.78424821</v>
      </c>
      <c r="P742" s="10">
        <f t="shared" si="747"/>
        <v>0.09832935561</v>
      </c>
      <c r="Q742" s="10">
        <f t="shared" si="747"/>
        <v>0.05011933174</v>
      </c>
      <c r="R742" s="10">
        <v>0.225</v>
      </c>
      <c r="S742" s="10">
        <v>0.257</v>
      </c>
      <c r="T742" s="10">
        <v>0.196</v>
      </c>
      <c r="U742" s="9">
        <v>4480.0</v>
      </c>
      <c r="V742" s="10">
        <f t="shared" si="6"/>
        <v>0.9982174688</v>
      </c>
      <c r="W742" s="10">
        <v>0.077</v>
      </c>
      <c r="X742" s="9">
        <v>1025.0</v>
      </c>
      <c r="Y742" s="10">
        <f t="shared" si="7"/>
        <v>0.2283868093</v>
      </c>
      <c r="Z742" s="10">
        <v>0.098</v>
      </c>
      <c r="AA742" s="9">
        <v>2851.0</v>
      </c>
      <c r="AB742" s="10">
        <f t="shared" si="8"/>
        <v>0.6352495544</v>
      </c>
      <c r="AC742" s="10">
        <f t="shared" si="9"/>
        <v>0.1363636364</v>
      </c>
      <c r="AD742" s="10">
        <v>0.079</v>
      </c>
      <c r="AE742" s="9">
        <v>76433.0</v>
      </c>
      <c r="AF742" s="9">
        <v>1695.0</v>
      </c>
      <c r="AG742" s="9">
        <v>76319.0</v>
      </c>
      <c r="AH742" s="9">
        <v>3556.0</v>
      </c>
      <c r="AI742" s="10">
        <v>0.109</v>
      </c>
      <c r="AJ742" s="2">
        <v>6.203765996</v>
      </c>
      <c r="AK742" s="2">
        <v>723.4315418882219</v>
      </c>
      <c r="AL742" s="2" t="s">
        <v>66</v>
      </c>
      <c r="AM742" s="2" t="s">
        <v>85</v>
      </c>
    </row>
    <row r="743" ht="15.75" hidden="1" customHeight="1">
      <c r="A743" s="2" t="s">
        <v>831</v>
      </c>
      <c r="B743" s="2">
        <v>34.7</v>
      </c>
      <c r="C743" s="2">
        <v>37.7</v>
      </c>
      <c r="D743" s="2">
        <v>33.4</v>
      </c>
      <c r="E743" s="2">
        <v>5348.0</v>
      </c>
      <c r="F743" s="2">
        <v>2274.0</v>
      </c>
      <c r="G743" s="2">
        <v>3074.0</v>
      </c>
      <c r="H743" s="10">
        <f t="shared" si="2"/>
        <v>0.4252056844</v>
      </c>
      <c r="I743" s="10">
        <f t="shared" si="3"/>
        <v>0.5747943156</v>
      </c>
      <c r="J743" s="9">
        <v>3744.0</v>
      </c>
      <c r="K743" s="10">
        <f t="shared" si="4"/>
        <v>0.7000747943</v>
      </c>
      <c r="L743" s="9">
        <v>2191.0</v>
      </c>
      <c r="M743" s="9">
        <v>46.0</v>
      </c>
      <c r="N743" s="9">
        <v>790.0</v>
      </c>
      <c r="O743" s="10">
        <f t="shared" ref="O743:Q743" si="748">L743/$J743</f>
        <v>0.5852029915</v>
      </c>
      <c r="P743" s="10">
        <f t="shared" si="748"/>
        <v>0.01228632479</v>
      </c>
      <c r="Q743" s="10">
        <f t="shared" si="748"/>
        <v>0.2110042735</v>
      </c>
      <c r="R743" s="10">
        <v>0.746</v>
      </c>
      <c r="S743" s="10">
        <v>0.73</v>
      </c>
      <c r="T743" s="10">
        <v>0.76</v>
      </c>
      <c r="U743" s="9">
        <v>5170.0</v>
      </c>
      <c r="V743" s="10">
        <f t="shared" si="6"/>
        <v>0.9667165295</v>
      </c>
      <c r="W743" s="10">
        <v>0.098</v>
      </c>
      <c r="X743" s="9">
        <v>636.0</v>
      </c>
      <c r="Y743" s="10">
        <f t="shared" si="7"/>
        <v>0.1189229619</v>
      </c>
      <c r="Z743" s="10">
        <v>0.0</v>
      </c>
      <c r="AA743" s="9">
        <v>3980.0</v>
      </c>
      <c r="AB743" s="10">
        <f t="shared" si="8"/>
        <v>0.7442034405</v>
      </c>
      <c r="AC743" s="10">
        <f t="shared" si="9"/>
        <v>0.1368735976</v>
      </c>
      <c r="AD743" s="10">
        <v>0.115</v>
      </c>
      <c r="AE743" s="9">
        <v>147247.0</v>
      </c>
      <c r="AF743" s="9">
        <v>2373.0</v>
      </c>
      <c r="AG743" s="9">
        <v>92344.0</v>
      </c>
      <c r="AH743" s="9">
        <v>4726.0</v>
      </c>
      <c r="AI743" s="10">
        <v>0.03</v>
      </c>
      <c r="AJ743" s="2">
        <v>1.499511033</v>
      </c>
      <c r="AK743" s="2">
        <v>3566.495932544432</v>
      </c>
      <c r="AL743" s="2" t="s">
        <v>59</v>
      </c>
      <c r="AM743" s="2" t="s">
        <v>64</v>
      </c>
    </row>
    <row r="744" ht="15.75" hidden="1" customHeight="1">
      <c r="A744" s="2" t="s">
        <v>832</v>
      </c>
      <c r="B744" s="2">
        <v>35.2</v>
      </c>
      <c r="C744" s="2">
        <v>37.7</v>
      </c>
      <c r="D744" s="2">
        <v>33.2</v>
      </c>
      <c r="E744" s="2">
        <v>7264.0</v>
      </c>
      <c r="F744" s="2">
        <v>3580.0</v>
      </c>
      <c r="G744" s="2">
        <v>3684.0</v>
      </c>
      <c r="H744" s="10">
        <f t="shared" si="2"/>
        <v>0.4928414097</v>
      </c>
      <c r="I744" s="10">
        <f t="shared" si="3"/>
        <v>0.5071585903</v>
      </c>
      <c r="J744" s="9">
        <v>5045.0</v>
      </c>
      <c r="K744" s="10">
        <f t="shared" si="4"/>
        <v>0.6945209251</v>
      </c>
      <c r="L744" s="9">
        <v>2193.0</v>
      </c>
      <c r="M744" s="9">
        <v>222.0</v>
      </c>
      <c r="N744" s="9">
        <v>1210.0</v>
      </c>
      <c r="O744" s="10">
        <f t="shared" ref="O744:Q744" si="749">L744/$J744</f>
        <v>0.4346878097</v>
      </c>
      <c r="P744" s="10">
        <f t="shared" si="749"/>
        <v>0.04400396432</v>
      </c>
      <c r="Q744" s="10">
        <f t="shared" si="749"/>
        <v>0.2398414272</v>
      </c>
      <c r="R744" s="10">
        <v>0.69</v>
      </c>
      <c r="S744" s="10">
        <v>0.675</v>
      </c>
      <c r="T744" s="10">
        <v>0.706</v>
      </c>
      <c r="U744" s="9">
        <v>7218.0</v>
      </c>
      <c r="V744" s="10">
        <f t="shared" si="6"/>
        <v>0.9936674009</v>
      </c>
      <c r="W744" s="10">
        <v>0.053</v>
      </c>
      <c r="X744" s="9">
        <v>348.0</v>
      </c>
      <c r="Y744" s="10">
        <f t="shared" si="7"/>
        <v>0.04790748899</v>
      </c>
      <c r="Z744" s="10">
        <v>0.052000000000000005</v>
      </c>
      <c r="AA744" s="9">
        <v>5793.0</v>
      </c>
      <c r="AB744" s="10">
        <f t="shared" si="8"/>
        <v>0.7974944934</v>
      </c>
      <c r="AC744" s="10">
        <f t="shared" si="9"/>
        <v>0.1545980176</v>
      </c>
      <c r="AD744" s="10">
        <v>0.044000000000000004</v>
      </c>
      <c r="AE744" s="9">
        <v>98085.0</v>
      </c>
      <c r="AF744" s="9">
        <v>5009.0</v>
      </c>
      <c r="AG744" s="9">
        <v>61649.0</v>
      </c>
      <c r="AH744" s="9">
        <v>6956.0</v>
      </c>
      <c r="AI744" s="10">
        <v>0.046</v>
      </c>
      <c r="AJ744" s="2">
        <v>0.805957867</v>
      </c>
      <c r="AK744" s="2">
        <v>9012.878088824462</v>
      </c>
      <c r="AL744" s="2" t="s">
        <v>59</v>
      </c>
      <c r="AM744" s="2" t="s">
        <v>64</v>
      </c>
    </row>
    <row r="745" ht="15.75" hidden="1" customHeight="1">
      <c r="A745" s="2" t="s">
        <v>833</v>
      </c>
      <c r="B745" s="2">
        <v>37.4</v>
      </c>
      <c r="C745" s="2">
        <v>37.7</v>
      </c>
      <c r="D745" s="2">
        <v>37.0</v>
      </c>
      <c r="E745" s="2">
        <v>8273.0</v>
      </c>
      <c r="F745" s="2">
        <v>4241.0</v>
      </c>
      <c r="G745" s="2">
        <v>4032.0</v>
      </c>
      <c r="H745" s="10">
        <f t="shared" si="2"/>
        <v>0.5126314517</v>
      </c>
      <c r="I745" s="10">
        <f t="shared" si="3"/>
        <v>0.4873685483</v>
      </c>
      <c r="J745" s="9">
        <v>4355.0</v>
      </c>
      <c r="K745" s="10">
        <f t="shared" si="4"/>
        <v>0.5264112172</v>
      </c>
      <c r="L745" s="9">
        <v>3110.0</v>
      </c>
      <c r="M745" s="9">
        <v>591.0</v>
      </c>
      <c r="N745" s="9">
        <v>252.0</v>
      </c>
      <c r="O745" s="10">
        <f t="shared" ref="O745:Q745" si="750">L745/$J745</f>
        <v>0.7141216992</v>
      </c>
      <c r="P745" s="10">
        <f t="shared" si="750"/>
        <v>0.135706085</v>
      </c>
      <c r="Q745" s="10">
        <f t="shared" si="750"/>
        <v>0.05786452354</v>
      </c>
      <c r="R745" s="10">
        <v>0.304</v>
      </c>
      <c r="S745" s="10">
        <v>0.34600000000000003</v>
      </c>
      <c r="T745" s="10">
        <v>0.261</v>
      </c>
      <c r="U745" s="9">
        <v>8227.0</v>
      </c>
      <c r="V745" s="10">
        <f t="shared" si="6"/>
        <v>0.9944397437</v>
      </c>
      <c r="W745" s="10">
        <v>0.08199999999999999</v>
      </c>
      <c r="X745" s="9">
        <v>1707.0</v>
      </c>
      <c r="Y745" s="10">
        <f t="shared" si="7"/>
        <v>0.2063338571</v>
      </c>
      <c r="Z745" s="10">
        <v>0.106</v>
      </c>
      <c r="AA745" s="9">
        <v>5594.0</v>
      </c>
      <c r="AB745" s="10">
        <f t="shared" si="8"/>
        <v>0.6761755107</v>
      </c>
      <c r="AC745" s="10">
        <f t="shared" si="9"/>
        <v>0.1174906322</v>
      </c>
      <c r="AD745" s="10">
        <v>0.066</v>
      </c>
      <c r="AE745" s="9">
        <v>102666.0</v>
      </c>
      <c r="AF745" s="9">
        <v>3111.0</v>
      </c>
      <c r="AG745" s="9">
        <v>77683.0</v>
      </c>
      <c r="AH745" s="9">
        <v>6638.0</v>
      </c>
      <c r="AI745" s="10">
        <v>0.063</v>
      </c>
      <c r="AJ745" s="2">
        <v>4.545380809</v>
      </c>
      <c r="AK745" s="2">
        <v>1820.0895255286848</v>
      </c>
      <c r="AL745" s="2" t="s">
        <v>59</v>
      </c>
      <c r="AM745" s="2" t="s">
        <v>64</v>
      </c>
    </row>
    <row r="746" ht="15.75" hidden="1" customHeight="1">
      <c r="A746" s="2" t="s">
        <v>834</v>
      </c>
      <c r="B746" s="2">
        <v>38.7</v>
      </c>
      <c r="C746" s="2">
        <v>37.7</v>
      </c>
      <c r="D746" s="2">
        <v>39.8</v>
      </c>
      <c r="E746" s="2">
        <v>4483.0</v>
      </c>
      <c r="F746" s="2">
        <v>2115.0</v>
      </c>
      <c r="G746" s="2">
        <v>2368.0</v>
      </c>
      <c r="H746" s="10">
        <f t="shared" si="2"/>
        <v>0.4717822886</v>
      </c>
      <c r="I746" s="10">
        <f t="shared" si="3"/>
        <v>0.5282177114</v>
      </c>
      <c r="J746" s="9">
        <v>2207.0</v>
      </c>
      <c r="K746" s="10">
        <f t="shared" si="4"/>
        <v>0.4923042605</v>
      </c>
      <c r="L746" s="9">
        <v>1344.0</v>
      </c>
      <c r="M746" s="9">
        <v>395.0</v>
      </c>
      <c r="N746" s="9">
        <v>254.0</v>
      </c>
      <c r="O746" s="10">
        <f t="shared" ref="O746:Q746" si="751">L746/$J746</f>
        <v>0.6089714545</v>
      </c>
      <c r="P746" s="10">
        <f t="shared" si="751"/>
        <v>0.1789759855</v>
      </c>
      <c r="Q746" s="10">
        <f t="shared" si="751"/>
        <v>0.1150883552</v>
      </c>
      <c r="R746" s="10">
        <v>0.326</v>
      </c>
      <c r="S746" s="10">
        <v>0.287</v>
      </c>
      <c r="T746" s="10">
        <v>0.363</v>
      </c>
      <c r="U746" s="9">
        <v>4366.0</v>
      </c>
      <c r="V746" s="10">
        <f t="shared" si="6"/>
        <v>0.9739014053</v>
      </c>
      <c r="W746" s="10">
        <v>0.155</v>
      </c>
      <c r="X746" s="9">
        <v>804.0</v>
      </c>
      <c r="Y746" s="10">
        <f t="shared" si="7"/>
        <v>0.1793441892</v>
      </c>
      <c r="Z746" s="10">
        <v>0.152</v>
      </c>
      <c r="AA746" s="9">
        <v>3168.0</v>
      </c>
      <c r="AB746" s="10">
        <f t="shared" si="8"/>
        <v>0.7066696409</v>
      </c>
      <c r="AC746" s="10">
        <f t="shared" si="9"/>
        <v>0.11398617</v>
      </c>
      <c r="AD746" s="10">
        <v>0.157</v>
      </c>
      <c r="AE746" s="9">
        <v>74240.0</v>
      </c>
      <c r="AF746" s="9">
        <v>1593.0</v>
      </c>
      <c r="AG746" s="9">
        <v>62364.0</v>
      </c>
      <c r="AH746" s="9">
        <v>3807.0</v>
      </c>
      <c r="AI746" s="10">
        <v>0.102</v>
      </c>
      <c r="AJ746" s="2">
        <v>2.619718279</v>
      </c>
      <c r="AK746" s="2">
        <v>1711.2527083298637</v>
      </c>
      <c r="AL746" s="2" t="s">
        <v>59</v>
      </c>
      <c r="AM746" s="2" t="s">
        <v>64</v>
      </c>
    </row>
    <row r="747" ht="15.75" hidden="1" customHeight="1">
      <c r="A747" s="2" t="s">
        <v>835</v>
      </c>
      <c r="B747" s="2">
        <v>39.7</v>
      </c>
      <c r="C747" s="2">
        <v>37.7</v>
      </c>
      <c r="D747" s="2">
        <v>42.7</v>
      </c>
      <c r="E747" s="2">
        <v>7406.0</v>
      </c>
      <c r="F747" s="2">
        <v>3798.0</v>
      </c>
      <c r="G747" s="2">
        <v>3608.0</v>
      </c>
      <c r="H747" s="10">
        <f t="shared" si="2"/>
        <v>0.5128274372</v>
      </c>
      <c r="I747" s="10">
        <f t="shared" si="3"/>
        <v>0.4871725628</v>
      </c>
      <c r="J747" s="9">
        <v>3576.0</v>
      </c>
      <c r="K747" s="10">
        <f t="shared" si="4"/>
        <v>0.4828517418</v>
      </c>
      <c r="L747" s="9">
        <v>2147.0</v>
      </c>
      <c r="M747" s="9">
        <v>744.0</v>
      </c>
      <c r="N747" s="9">
        <v>464.0</v>
      </c>
      <c r="O747" s="10">
        <f t="shared" ref="O747:Q747" si="752">L747/$J747</f>
        <v>0.6003914989</v>
      </c>
      <c r="P747" s="10">
        <f t="shared" si="752"/>
        <v>0.2080536913</v>
      </c>
      <c r="Q747" s="10">
        <f t="shared" si="752"/>
        <v>0.129753915</v>
      </c>
      <c r="R747" s="10">
        <v>0.304</v>
      </c>
      <c r="S747" s="10">
        <v>0.295</v>
      </c>
      <c r="T747" s="10">
        <v>0.312</v>
      </c>
      <c r="U747" s="9">
        <v>7373.0</v>
      </c>
      <c r="V747" s="10">
        <f t="shared" si="6"/>
        <v>0.9955441534</v>
      </c>
      <c r="W747" s="10">
        <v>0.175</v>
      </c>
      <c r="X747" s="9">
        <v>1592.0</v>
      </c>
      <c r="Y747" s="10">
        <f t="shared" si="7"/>
        <v>0.2149608426</v>
      </c>
      <c r="Z747" s="10">
        <v>0.282</v>
      </c>
      <c r="AA747" s="9">
        <v>4778.0</v>
      </c>
      <c r="AB747" s="10">
        <f t="shared" si="8"/>
        <v>0.645152579</v>
      </c>
      <c r="AC747" s="10">
        <f t="shared" si="9"/>
        <v>0.1398865784</v>
      </c>
      <c r="AD747" s="10">
        <v>0.147</v>
      </c>
      <c r="AE747" s="9">
        <v>76297.0</v>
      </c>
      <c r="AF747" s="9">
        <v>2453.0</v>
      </c>
      <c r="AG747" s="9">
        <v>69398.0</v>
      </c>
      <c r="AH747" s="9">
        <v>5907.0</v>
      </c>
      <c r="AI747" s="10">
        <v>0.069</v>
      </c>
      <c r="AJ747" s="2">
        <v>4.499429975</v>
      </c>
      <c r="AK747" s="2">
        <v>1645.9862785174248</v>
      </c>
      <c r="AL747" s="2" t="s">
        <v>59</v>
      </c>
      <c r="AM747" s="2" t="s">
        <v>64</v>
      </c>
    </row>
    <row r="748" ht="15.75" hidden="1" customHeight="1">
      <c r="A748" s="2" t="s">
        <v>836</v>
      </c>
      <c r="B748" s="2">
        <v>40.8</v>
      </c>
      <c r="C748" s="2">
        <v>37.7</v>
      </c>
      <c r="D748" s="2">
        <v>47.7</v>
      </c>
      <c r="E748" s="2">
        <v>3003.0</v>
      </c>
      <c r="F748" s="2">
        <v>1601.0</v>
      </c>
      <c r="G748" s="2">
        <v>1402.0</v>
      </c>
      <c r="H748" s="10">
        <f t="shared" si="2"/>
        <v>0.5331335331</v>
      </c>
      <c r="I748" s="10">
        <f t="shared" si="3"/>
        <v>0.4668664669</v>
      </c>
      <c r="J748" s="9">
        <v>1380.0</v>
      </c>
      <c r="K748" s="10">
        <f t="shared" si="4"/>
        <v>0.4595404595</v>
      </c>
      <c r="L748" s="9">
        <v>922.0</v>
      </c>
      <c r="M748" s="9">
        <v>119.0</v>
      </c>
      <c r="N748" s="9">
        <v>144.0</v>
      </c>
      <c r="O748" s="10">
        <f t="shared" ref="O748:Q748" si="753">L748/$J748</f>
        <v>0.668115942</v>
      </c>
      <c r="P748" s="10">
        <f t="shared" si="753"/>
        <v>0.08623188406</v>
      </c>
      <c r="Q748" s="10">
        <f t="shared" si="753"/>
        <v>0.1043478261</v>
      </c>
      <c r="R748" s="10">
        <v>0.603</v>
      </c>
      <c r="S748" s="10">
        <v>0.634</v>
      </c>
      <c r="T748" s="10">
        <v>0.5720000000000001</v>
      </c>
      <c r="U748" s="9">
        <v>2930.0</v>
      </c>
      <c r="V748" s="10">
        <f t="shared" si="6"/>
        <v>0.9756909757</v>
      </c>
      <c r="W748" s="10">
        <v>0.069</v>
      </c>
      <c r="X748" s="9">
        <v>699.0</v>
      </c>
      <c r="Y748" s="10">
        <f t="shared" si="7"/>
        <v>0.2327672328</v>
      </c>
      <c r="Z748" s="10">
        <v>0.109</v>
      </c>
      <c r="AA748" s="9">
        <v>1752.0</v>
      </c>
      <c r="AB748" s="10">
        <f t="shared" si="8"/>
        <v>0.5834165834</v>
      </c>
      <c r="AC748" s="10">
        <f t="shared" si="9"/>
        <v>0.1838161838</v>
      </c>
      <c r="AD748" s="10">
        <v>0.07200000000000001</v>
      </c>
      <c r="AE748" s="9">
        <v>140811.0</v>
      </c>
      <c r="AF748" s="9">
        <v>983.0</v>
      </c>
      <c r="AG748" s="9">
        <v>119041.0</v>
      </c>
      <c r="AH748" s="9">
        <v>2392.0</v>
      </c>
      <c r="AI748" s="10">
        <v>0.051</v>
      </c>
      <c r="AJ748" s="2">
        <v>1.48406025</v>
      </c>
      <c r="AK748" s="2">
        <v>2023.502751994065</v>
      </c>
      <c r="AL748" s="2" t="s">
        <v>59</v>
      </c>
      <c r="AM748" s="2" t="s">
        <v>64</v>
      </c>
    </row>
    <row r="749" ht="15.75" hidden="1" customHeight="1">
      <c r="A749" s="2" t="s">
        <v>837</v>
      </c>
      <c r="B749" s="2">
        <v>41.1</v>
      </c>
      <c r="C749" s="2">
        <v>37.7</v>
      </c>
      <c r="D749" s="2">
        <v>45.5</v>
      </c>
      <c r="E749" s="2">
        <v>6910.0</v>
      </c>
      <c r="F749" s="2">
        <v>3530.0</v>
      </c>
      <c r="G749" s="2">
        <v>3380.0</v>
      </c>
      <c r="H749" s="10">
        <f t="shared" si="2"/>
        <v>0.510853835</v>
      </c>
      <c r="I749" s="10">
        <f t="shared" si="3"/>
        <v>0.489146165</v>
      </c>
      <c r="J749" s="9">
        <v>3439.0</v>
      </c>
      <c r="K749" s="10">
        <f t="shared" si="4"/>
        <v>0.4976845152</v>
      </c>
      <c r="L749" s="9">
        <v>2341.0</v>
      </c>
      <c r="M749" s="9">
        <v>333.0</v>
      </c>
      <c r="N749" s="9">
        <v>595.0</v>
      </c>
      <c r="O749" s="10">
        <f t="shared" ref="O749:Q749" si="754">L749/$J749</f>
        <v>0.6807211399</v>
      </c>
      <c r="P749" s="10">
        <f t="shared" si="754"/>
        <v>0.09683047397</v>
      </c>
      <c r="Q749" s="10">
        <f t="shared" si="754"/>
        <v>0.1730154115</v>
      </c>
      <c r="R749" s="10">
        <v>0.292</v>
      </c>
      <c r="S749" s="10">
        <v>0.25</v>
      </c>
      <c r="T749" s="10">
        <v>0.332</v>
      </c>
      <c r="U749" s="9">
        <v>6900.0</v>
      </c>
      <c r="V749" s="10">
        <f t="shared" si="6"/>
        <v>0.998552822</v>
      </c>
      <c r="W749" s="10">
        <v>0.081</v>
      </c>
      <c r="X749" s="9">
        <v>1400.0</v>
      </c>
      <c r="Y749" s="10">
        <f t="shared" si="7"/>
        <v>0.2026049204</v>
      </c>
      <c r="Z749" s="10">
        <v>0.023</v>
      </c>
      <c r="AA749" s="9">
        <v>4472.0</v>
      </c>
      <c r="AB749" s="10">
        <f t="shared" si="8"/>
        <v>0.6471780029</v>
      </c>
      <c r="AC749" s="10">
        <f t="shared" si="9"/>
        <v>0.1502170767</v>
      </c>
      <c r="AD749" s="10">
        <v>0.075</v>
      </c>
      <c r="AE749" s="9">
        <v>66294.0</v>
      </c>
      <c r="AF749" s="9">
        <v>2855.0</v>
      </c>
      <c r="AG749" s="9">
        <v>48639.0</v>
      </c>
      <c r="AH749" s="9">
        <v>5672.0</v>
      </c>
      <c r="AI749" s="10">
        <v>0.046</v>
      </c>
      <c r="AJ749" s="2">
        <v>3.199791421</v>
      </c>
      <c r="AK749" s="2">
        <v>2159.5157592617347</v>
      </c>
      <c r="AL749" s="2" t="s">
        <v>59</v>
      </c>
      <c r="AM749" s="2" t="s">
        <v>64</v>
      </c>
    </row>
    <row r="750" ht="15.75" hidden="1" customHeight="1">
      <c r="A750" s="2" t="s">
        <v>838</v>
      </c>
      <c r="B750" s="2">
        <v>37.7</v>
      </c>
      <c r="C750" s="2">
        <v>37.7</v>
      </c>
      <c r="D750" s="2">
        <v>37.6</v>
      </c>
      <c r="E750" s="2">
        <v>2391.0</v>
      </c>
      <c r="F750" s="2">
        <v>1238.0</v>
      </c>
      <c r="G750" s="2">
        <v>1153.0</v>
      </c>
      <c r="H750" s="10">
        <f t="shared" si="2"/>
        <v>0.5177749895</v>
      </c>
      <c r="I750" s="10">
        <f t="shared" si="3"/>
        <v>0.4822250105</v>
      </c>
      <c r="J750" s="9">
        <v>1015.0</v>
      </c>
      <c r="K750" s="10">
        <f t="shared" si="4"/>
        <v>0.4245085738</v>
      </c>
      <c r="L750" s="9">
        <v>688.0</v>
      </c>
      <c r="M750" s="9">
        <v>146.0</v>
      </c>
      <c r="N750" s="9">
        <v>82.0</v>
      </c>
      <c r="O750" s="10">
        <f t="shared" ref="O750:Q750" si="755">L750/$J750</f>
        <v>0.6778325123</v>
      </c>
      <c r="P750" s="10">
        <f t="shared" si="755"/>
        <v>0.1438423645</v>
      </c>
      <c r="Q750" s="10">
        <f t="shared" si="755"/>
        <v>0.08078817734</v>
      </c>
      <c r="R750" s="10">
        <v>0.203</v>
      </c>
      <c r="S750" s="10">
        <v>0.23199999999999998</v>
      </c>
      <c r="T750" s="10">
        <v>0.171</v>
      </c>
      <c r="U750" s="9">
        <v>2391.0</v>
      </c>
      <c r="V750" s="10">
        <f t="shared" si="6"/>
        <v>1</v>
      </c>
      <c r="W750" s="10">
        <v>0.226</v>
      </c>
      <c r="X750" s="9">
        <v>527.0</v>
      </c>
      <c r="Y750" s="10">
        <f t="shared" si="7"/>
        <v>0.2204098703</v>
      </c>
      <c r="Z750" s="10">
        <v>0.245</v>
      </c>
      <c r="AA750" s="9">
        <v>1657.0</v>
      </c>
      <c r="AB750" s="10">
        <f t="shared" si="8"/>
        <v>0.6930154747</v>
      </c>
      <c r="AC750" s="10">
        <f t="shared" si="9"/>
        <v>0.08657465496</v>
      </c>
      <c r="AD750" s="10">
        <v>0.218</v>
      </c>
      <c r="AE750" s="9">
        <v>56587.0</v>
      </c>
      <c r="AF750" s="9">
        <v>894.0</v>
      </c>
      <c r="AG750" s="9">
        <v>43250.0</v>
      </c>
      <c r="AH750" s="9">
        <v>1887.0</v>
      </c>
      <c r="AI750" s="10">
        <v>0.17</v>
      </c>
      <c r="AJ750" s="2">
        <v>1.988867226</v>
      </c>
      <c r="AK750" s="2">
        <v>1202.1918651697868</v>
      </c>
      <c r="AL750" s="2" t="s">
        <v>66</v>
      </c>
      <c r="AM750" s="2" t="s">
        <v>144</v>
      </c>
    </row>
    <row r="751" ht="15.75" hidden="1" customHeight="1">
      <c r="A751" s="2" t="s">
        <v>839</v>
      </c>
      <c r="B751" s="2">
        <v>39.6</v>
      </c>
      <c r="C751" s="2">
        <v>37.7</v>
      </c>
      <c r="D751" s="2">
        <v>40.3</v>
      </c>
      <c r="E751" s="2">
        <v>4744.0</v>
      </c>
      <c r="F751" s="2">
        <v>2177.0</v>
      </c>
      <c r="G751" s="2">
        <v>2567.0</v>
      </c>
      <c r="H751" s="10">
        <f t="shared" si="2"/>
        <v>0.4588954469</v>
      </c>
      <c r="I751" s="10">
        <f t="shared" si="3"/>
        <v>0.5411045531</v>
      </c>
      <c r="J751" s="9">
        <v>1950.0</v>
      </c>
      <c r="K751" s="10">
        <f t="shared" si="4"/>
        <v>0.4110455312</v>
      </c>
      <c r="L751" s="9">
        <v>1480.0</v>
      </c>
      <c r="M751" s="9">
        <v>227.0</v>
      </c>
      <c r="N751" s="9">
        <v>87.0</v>
      </c>
      <c r="O751" s="10">
        <f t="shared" ref="O751:Q751" si="756">L751/$J751</f>
        <v>0.758974359</v>
      </c>
      <c r="P751" s="10">
        <f t="shared" si="756"/>
        <v>0.1164102564</v>
      </c>
      <c r="Q751" s="10">
        <f t="shared" si="756"/>
        <v>0.04461538462</v>
      </c>
      <c r="R751" s="10">
        <v>0.134</v>
      </c>
      <c r="S751" s="10">
        <v>0.129</v>
      </c>
      <c r="T751" s="10">
        <v>0.139</v>
      </c>
      <c r="U751" s="9">
        <v>4744.0</v>
      </c>
      <c r="V751" s="10">
        <f t="shared" si="6"/>
        <v>1</v>
      </c>
      <c r="W751" s="10">
        <v>0.115</v>
      </c>
      <c r="X751" s="9">
        <v>946.0</v>
      </c>
      <c r="Y751" s="10">
        <f t="shared" si="7"/>
        <v>0.1994097808</v>
      </c>
      <c r="Z751" s="10">
        <v>0.151</v>
      </c>
      <c r="AA751" s="9">
        <v>2991.0</v>
      </c>
      <c r="AB751" s="10">
        <f t="shared" si="8"/>
        <v>0.6304806071</v>
      </c>
      <c r="AC751" s="10">
        <f t="shared" si="9"/>
        <v>0.1701096121</v>
      </c>
      <c r="AD751" s="10">
        <v>0.11599999999999999</v>
      </c>
      <c r="AE751" s="9">
        <v>50104.0</v>
      </c>
      <c r="AF751" s="9">
        <v>1824.0</v>
      </c>
      <c r="AG751" s="9">
        <v>45082.0</v>
      </c>
      <c r="AH751" s="9">
        <v>3895.0</v>
      </c>
      <c r="AI751" s="10">
        <v>0.095</v>
      </c>
      <c r="AJ751" s="2">
        <v>6.349596499</v>
      </c>
      <c r="AK751" s="2">
        <v>747.1340896617816</v>
      </c>
      <c r="AL751" s="2" t="s">
        <v>66</v>
      </c>
      <c r="AM751" s="2" t="s">
        <v>78</v>
      </c>
    </row>
    <row r="752" ht="15.75" hidden="1" customHeight="1">
      <c r="A752" s="2" t="s">
        <v>840</v>
      </c>
      <c r="B752" s="2">
        <v>40.0</v>
      </c>
      <c r="C752" s="2">
        <v>37.7</v>
      </c>
      <c r="D752" s="2">
        <v>46.3</v>
      </c>
      <c r="E752" s="2">
        <v>4538.0</v>
      </c>
      <c r="F752" s="2">
        <v>2348.0</v>
      </c>
      <c r="G752" s="2">
        <v>2190.0</v>
      </c>
      <c r="H752" s="10">
        <f t="shared" si="2"/>
        <v>0.51740855</v>
      </c>
      <c r="I752" s="10">
        <f t="shared" si="3"/>
        <v>0.48259145</v>
      </c>
      <c r="J752" s="9">
        <v>2230.0</v>
      </c>
      <c r="K752" s="10">
        <f t="shared" si="4"/>
        <v>0.4914059057</v>
      </c>
      <c r="L752" s="9">
        <v>1890.0</v>
      </c>
      <c r="M752" s="9">
        <v>145.0</v>
      </c>
      <c r="N752" s="9">
        <v>0.0</v>
      </c>
      <c r="O752" s="10">
        <f t="shared" ref="O752:Q752" si="757">L752/$J752</f>
        <v>0.8475336323</v>
      </c>
      <c r="P752" s="10">
        <f t="shared" si="757"/>
        <v>0.06502242152</v>
      </c>
      <c r="Q752" s="10">
        <f t="shared" si="757"/>
        <v>0</v>
      </c>
      <c r="R752" s="10">
        <v>0.24600000000000002</v>
      </c>
      <c r="S752" s="10">
        <v>0.285</v>
      </c>
      <c r="T752" s="10">
        <v>0.209</v>
      </c>
      <c r="U752" s="9">
        <v>4525.0</v>
      </c>
      <c r="V752" s="10">
        <f t="shared" si="6"/>
        <v>0.9971353019</v>
      </c>
      <c r="W752" s="10">
        <v>0.035</v>
      </c>
      <c r="X752" s="9">
        <v>1196.0</v>
      </c>
      <c r="Y752" s="10">
        <f t="shared" si="7"/>
        <v>0.2635522257</v>
      </c>
      <c r="Z752" s="10">
        <v>0.036000000000000004</v>
      </c>
      <c r="AA752" s="9">
        <v>2636.0</v>
      </c>
      <c r="AB752" s="10">
        <f t="shared" si="8"/>
        <v>0.5808726311</v>
      </c>
      <c r="AC752" s="10">
        <f t="shared" si="9"/>
        <v>0.1555751432</v>
      </c>
      <c r="AD752" s="10">
        <v>0.036000000000000004</v>
      </c>
      <c r="AE752" s="9">
        <v>83122.0</v>
      </c>
      <c r="AF752" s="9">
        <v>1563.0</v>
      </c>
      <c r="AG752" s="9">
        <v>75134.0</v>
      </c>
      <c r="AH752" s="9">
        <v>3483.0</v>
      </c>
      <c r="AI752" s="10">
        <v>0.052000000000000005</v>
      </c>
      <c r="AJ752" s="2">
        <v>5.939995101</v>
      </c>
      <c r="AK752" s="2">
        <v>763.9736940584389</v>
      </c>
      <c r="AL752" s="2" t="s">
        <v>66</v>
      </c>
      <c r="AM752" s="2" t="s">
        <v>170</v>
      </c>
    </row>
    <row r="753" ht="15.75" hidden="1" customHeight="1">
      <c r="A753" s="2" t="s">
        <v>841</v>
      </c>
      <c r="B753" s="2">
        <v>40.0</v>
      </c>
      <c r="C753" s="2">
        <v>37.7</v>
      </c>
      <c r="D753" s="2">
        <v>43.2</v>
      </c>
      <c r="E753" s="2">
        <v>3192.0</v>
      </c>
      <c r="F753" s="2">
        <v>1649.0</v>
      </c>
      <c r="G753" s="2">
        <v>1543.0</v>
      </c>
      <c r="H753" s="10">
        <f t="shared" si="2"/>
        <v>0.51660401</v>
      </c>
      <c r="I753" s="10">
        <f t="shared" si="3"/>
        <v>0.48339599</v>
      </c>
      <c r="J753" s="9">
        <v>1386.0</v>
      </c>
      <c r="K753" s="10">
        <f t="shared" si="4"/>
        <v>0.4342105263</v>
      </c>
      <c r="L753" s="9">
        <v>1072.0</v>
      </c>
      <c r="M753" s="9">
        <v>99.0</v>
      </c>
      <c r="N753" s="9">
        <v>31.0</v>
      </c>
      <c r="O753" s="10">
        <f t="shared" ref="O753:Q753" si="758">L753/$J753</f>
        <v>0.7734487734</v>
      </c>
      <c r="P753" s="10">
        <f t="shared" si="758"/>
        <v>0.07142857143</v>
      </c>
      <c r="Q753" s="10">
        <f t="shared" si="758"/>
        <v>0.02236652237</v>
      </c>
      <c r="R753" s="10">
        <v>0.13699999999999998</v>
      </c>
      <c r="S753" s="10">
        <v>0.151</v>
      </c>
      <c r="T753" s="10">
        <v>0.122</v>
      </c>
      <c r="U753" s="9">
        <v>3087.0</v>
      </c>
      <c r="V753" s="10">
        <f t="shared" si="6"/>
        <v>0.9671052632</v>
      </c>
      <c r="W753" s="10">
        <v>0.185</v>
      </c>
      <c r="X753" s="9">
        <v>567.0</v>
      </c>
      <c r="Y753" s="10">
        <f t="shared" si="7"/>
        <v>0.1776315789</v>
      </c>
      <c r="Z753" s="10">
        <v>0.129</v>
      </c>
      <c r="AA753" s="9">
        <v>2048.0</v>
      </c>
      <c r="AB753" s="10">
        <f t="shared" si="8"/>
        <v>0.64160401</v>
      </c>
      <c r="AC753" s="10">
        <f t="shared" si="9"/>
        <v>0.180764411</v>
      </c>
      <c r="AD753" s="10">
        <v>0.212</v>
      </c>
      <c r="AE753" s="9">
        <v>36508.0</v>
      </c>
      <c r="AF753" s="9">
        <v>1549.0</v>
      </c>
      <c r="AG753" s="9">
        <v>28863.0</v>
      </c>
      <c r="AH753" s="9">
        <v>2718.0</v>
      </c>
      <c r="AI753" s="10">
        <v>0.132</v>
      </c>
      <c r="AJ753" s="2">
        <v>4.638685424</v>
      </c>
      <c r="AK753" s="2">
        <v>688.1259900671375</v>
      </c>
      <c r="AL753" s="2" t="s">
        <v>66</v>
      </c>
      <c r="AM753" s="2" t="s">
        <v>396</v>
      </c>
    </row>
    <row r="754" ht="15.75" hidden="1" customHeight="1">
      <c r="A754" s="2" t="s">
        <v>842</v>
      </c>
      <c r="B754" s="2">
        <v>37.0</v>
      </c>
      <c r="C754" s="2">
        <v>37.8</v>
      </c>
      <c r="D754" s="2">
        <v>36.6</v>
      </c>
      <c r="E754" s="2">
        <v>5749.0</v>
      </c>
      <c r="F754" s="2">
        <v>3236.0</v>
      </c>
      <c r="G754" s="2">
        <v>2513.0</v>
      </c>
      <c r="H754" s="10">
        <f t="shared" si="2"/>
        <v>0.562880501</v>
      </c>
      <c r="I754" s="10">
        <f t="shared" si="3"/>
        <v>0.437119499</v>
      </c>
      <c r="J754" s="9">
        <v>4088.0</v>
      </c>
      <c r="K754" s="10">
        <f t="shared" si="4"/>
        <v>0.7110801879</v>
      </c>
      <c r="L754" s="9">
        <v>1715.0</v>
      </c>
      <c r="M754" s="9">
        <v>28.0</v>
      </c>
      <c r="N754" s="9">
        <v>669.0</v>
      </c>
      <c r="O754" s="10">
        <f t="shared" ref="O754:Q754" si="759">L754/$J754</f>
        <v>0.4195205479</v>
      </c>
      <c r="P754" s="10">
        <f t="shared" si="759"/>
        <v>0.006849315068</v>
      </c>
      <c r="Q754" s="10">
        <f t="shared" si="759"/>
        <v>0.1636497065</v>
      </c>
      <c r="R754" s="10">
        <v>0.647</v>
      </c>
      <c r="S754" s="10">
        <v>0.684</v>
      </c>
      <c r="T754" s="10">
        <v>0.601</v>
      </c>
      <c r="U754" s="9">
        <v>5749.0</v>
      </c>
      <c r="V754" s="10">
        <f t="shared" si="6"/>
        <v>1</v>
      </c>
      <c r="W754" s="10">
        <v>0.12</v>
      </c>
      <c r="X754" s="9">
        <v>284.0</v>
      </c>
      <c r="Y754" s="10">
        <f t="shared" si="7"/>
        <v>0.04939989563</v>
      </c>
      <c r="Z754" s="10">
        <v>0.081</v>
      </c>
      <c r="AA754" s="9">
        <v>5058.0</v>
      </c>
      <c r="AB754" s="10">
        <f t="shared" si="8"/>
        <v>0.8798051835</v>
      </c>
      <c r="AC754" s="10">
        <f t="shared" si="9"/>
        <v>0.07079492086</v>
      </c>
      <c r="AD754" s="10">
        <v>0.125</v>
      </c>
      <c r="AE754" s="9">
        <v>96650.0</v>
      </c>
      <c r="AF754" s="9">
        <v>3788.0</v>
      </c>
      <c r="AG754" s="9">
        <v>86698.0</v>
      </c>
      <c r="AH754" s="9">
        <v>5465.0</v>
      </c>
      <c r="AI754" s="10">
        <v>0.045</v>
      </c>
      <c r="AJ754" s="2">
        <v>1.039760259</v>
      </c>
      <c r="AK754" s="2">
        <v>5529.159198226291</v>
      </c>
      <c r="AL754" s="2" t="s">
        <v>59</v>
      </c>
      <c r="AM754" s="2" t="s">
        <v>64</v>
      </c>
    </row>
    <row r="755" ht="15.75" hidden="1" customHeight="1">
      <c r="A755" s="2" t="s">
        <v>843</v>
      </c>
      <c r="B755" s="2">
        <v>37.5</v>
      </c>
      <c r="C755" s="2">
        <v>37.8</v>
      </c>
      <c r="D755" s="2">
        <v>37.3</v>
      </c>
      <c r="E755" s="2">
        <v>4408.0</v>
      </c>
      <c r="F755" s="2">
        <v>2054.0</v>
      </c>
      <c r="G755" s="2">
        <v>2354.0</v>
      </c>
      <c r="H755" s="10">
        <f t="shared" si="2"/>
        <v>0.4659709619</v>
      </c>
      <c r="I755" s="10">
        <f t="shared" si="3"/>
        <v>0.5340290381</v>
      </c>
      <c r="J755" s="9">
        <v>1976.0</v>
      </c>
      <c r="K755" s="10">
        <f t="shared" si="4"/>
        <v>0.4482758621</v>
      </c>
      <c r="L755" s="9">
        <v>1285.0</v>
      </c>
      <c r="M755" s="9">
        <v>240.0</v>
      </c>
      <c r="N755" s="9">
        <v>322.0</v>
      </c>
      <c r="O755" s="10">
        <f t="shared" ref="O755:Q755" si="760">L755/$J755</f>
        <v>0.6503036437</v>
      </c>
      <c r="P755" s="10">
        <f t="shared" si="760"/>
        <v>0.1214574899</v>
      </c>
      <c r="Q755" s="10">
        <f t="shared" si="760"/>
        <v>0.1629554656</v>
      </c>
      <c r="R755" s="10">
        <v>0.318</v>
      </c>
      <c r="S755" s="10">
        <v>0.321</v>
      </c>
      <c r="T755" s="10">
        <v>0.315</v>
      </c>
      <c r="U755" s="9">
        <v>4408.0</v>
      </c>
      <c r="V755" s="10">
        <f t="shared" si="6"/>
        <v>1</v>
      </c>
      <c r="W755" s="10">
        <v>0.23600000000000002</v>
      </c>
      <c r="X755" s="9">
        <v>961.0</v>
      </c>
      <c r="Y755" s="10">
        <f t="shared" si="7"/>
        <v>0.2180127042</v>
      </c>
      <c r="Z755" s="10">
        <v>0.37799999999999995</v>
      </c>
      <c r="AA755" s="9">
        <v>2804.0</v>
      </c>
      <c r="AB755" s="10">
        <f t="shared" si="8"/>
        <v>0.6361161525</v>
      </c>
      <c r="AC755" s="10">
        <f t="shared" si="9"/>
        <v>0.1458711434</v>
      </c>
      <c r="AD755" s="10">
        <v>0.17</v>
      </c>
      <c r="AE755" s="9">
        <v>54707.0</v>
      </c>
      <c r="AF755" s="9">
        <v>1891.0</v>
      </c>
      <c r="AG755" s="9">
        <v>46267.0</v>
      </c>
      <c r="AH755" s="9">
        <v>3549.0</v>
      </c>
      <c r="AI755" s="10">
        <v>0.14</v>
      </c>
      <c r="AJ755" s="2">
        <v>1.186184726</v>
      </c>
      <c r="AK755" s="2">
        <v>3716.115966915595</v>
      </c>
      <c r="AL755" s="2" t="s">
        <v>59</v>
      </c>
      <c r="AM755" s="2" t="s">
        <v>64</v>
      </c>
    </row>
    <row r="756" ht="15.75" hidden="1" customHeight="1">
      <c r="A756" s="2" t="s">
        <v>844</v>
      </c>
      <c r="B756" s="2">
        <v>37.6</v>
      </c>
      <c r="C756" s="2">
        <v>37.8</v>
      </c>
      <c r="D756" s="2">
        <v>37.4</v>
      </c>
      <c r="E756" s="2">
        <v>4838.0</v>
      </c>
      <c r="F756" s="2">
        <v>2416.0</v>
      </c>
      <c r="G756" s="2">
        <v>2422.0</v>
      </c>
      <c r="H756" s="10">
        <f t="shared" si="2"/>
        <v>0.4993799091</v>
      </c>
      <c r="I756" s="10">
        <f t="shared" si="3"/>
        <v>0.5006200909</v>
      </c>
      <c r="J756" s="9">
        <v>1603.0</v>
      </c>
      <c r="K756" s="10">
        <f t="shared" si="4"/>
        <v>0.3313352625</v>
      </c>
      <c r="L756" s="9">
        <v>943.0</v>
      </c>
      <c r="M756" s="9">
        <v>259.0</v>
      </c>
      <c r="N756" s="9">
        <v>338.0</v>
      </c>
      <c r="O756" s="10">
        <f t="shared" ref="O756:Q756" si="761">L756/$J756</f>
        <v>0.58827199</v>
      </c>
      <c r="P756" s="10">
        <f t="shared" si="761"/>
        <v>0.1615720524</v>
      </c>
      <c r="Q756" s="10">
        <f t="shared" si="761"/>
        <v>0.2108546475</v>
      </c>
      <c r="R756" s="10">
        <v>0.233</v>
      </c>
      <c r="S756" s="10">
        <v>0.214</v>
      </c>
      <c r="T756" s="10">
        <v>0.253</v>
      </c>
      <c r="U756" s="9">
        <v>4815.0</v>
      </c>
      <c r="V756" s="10">
        <f t="shared" si="6"/>
        <v>0.9952459694</v>
      </c>
      <c r="W756" s="10">
        <v>0.413</v>
      </c>
      <c r="X756" s="9">
        <v>1341.0</v>
      </c>
      <c r="Y756" s="10">
        <f t="shared" si="7"/>
        <v>0.2771806532</v>
      </c>
      <c r="Z756" s="10">
        <v>0.486</v>
      </c>
      <c r="AA756" s="9">
        <v>2785.0</v>
      </c>
      <c r="AB756" s="10">
        <f t="shared" si="8"/>
        <v>0.5756510955</v>
      </c>
      <c r="AC756" s="10">
        <f t="shared" si="9"/>
        <v>0.1471682513</v>
      </c>
      <c r="AD756" s="10">
        <v>0.316</v>
      </c>
      <c r="AE756" s="9">
        <v>47184.0</v>
      </c>
      <c r="AF756" s="9">
        <v>1588.0</v>
      </c>
      <c r="AG756" s="9">
        <v>29470.0</v>
      </c>
      <c r="AH756" s="9">
        <v>3540.0</v>
      </c>
      <c r="AI756" s="10">
        <v>0.14</v>
      </c>
      <c r="AJ756" s="2">
        <v>1.070769465</v>
      </c>
      <c r="AK756" s="2">
        <v>4518.246138070439</v>
      </c>
      <c r="AL756" s="2" t="s">
        <v>59</v>
      </c>
      <c r="AM756" s="2" t="s">
        <v>64</v>
      </c>
    </row>
    <row r="757" ht="15.75" hidden="1" customHeight="1">
      <c r="A757" s="2" t="s">
        <v>845</v>
      </c>
      <c r="B757" s="2">
        <v>38.9</v>
      </c>
      <c r="C757" s="2">
        <v>37.8</v>
      </c>
      <c r="D757" s="2">
        <v>40.0</v>
      </c>
      <c r="E757" s="2">
        <v>6934.0</v>
      </c>
      <c r="F757" s="2">
        <v>3383.0</v>
      </c>
      <c r="G757" s="2">
        <v>3551.0</v>
      </c>
      <c r="H757" s="10">
        <f t="shared" si="2"/>
        <v>0.4878857802</v>
      </c>
      <c r="I757" s="10">
        <f t="shared" si="3"/>
        <v>0.5121142198</v>
      </c>
      <c r="J757" s="9">
        <v>3199.0</v>
      </c>
      <c r="K757" s="10">
        <f t="shared" si="4"/>
        <v>0.4613498702</v>
      </c>
      <c r="L757" s="9">
        <v>2571.0</v>
      </c>
      <c r="M757" s="9">
        <v>412.0</v>
      </c>
      <c r="N757" s="9">
        <v>34.0</v>
      </c>
      <c r="O757" s="10">
        <f t="shared" ref="O757:Q757" si="762">L757/$J757</f>
        <v>0.8036886527</v>
      </c>
      <c r="P757" s="10">
        <f t="shared" si="762"/>
        <v>0.128790247</v>
      </c>
      <c r="Q757" s="10">
        <f t="shared" si="762"/>
        <v>0.01062832135</v>
      </c>
      <c r="R757" s="10">
        <v>0.244</v>
      </c>
      <c r="S757" s="10">
        <v>0.23199999999999998</v>
      </c>
      <c r="T757" s="10">
        <v>0.255</v>
      </c>
      <c r="U757" s="9">
        <v>6764.0</v>
      </c>
      <c r="V757" s="10">
        <f t="shared" si="6"/>
        <v>0.9754831266</v>
      </c>
      <c r="W757" s="10">
        <v>0.059000000000000004</v>
      </c>
      <c r="X757" s="9">
        <v>1408.0</v>
      </c>
      <c r="Y757" s="10">
        <f t="shared" si="7"/>
        <v>0.2030573983</v>
      </c>
      <c r="Z757" s="10">
        <v>0.061</v>
      </c>
      <c r="AA757" s="9">
        <v>4247.0</v>
      </c>
      <c r="AB757" s="10">
        <f t="shared" si="8"/>
        <v>0.6124891837</v>
      </c>
      <c r="AC757" s="10">
        <f t="shared" si="9"/>
        <v>0.1844534179</v>
      </c>
      <c r="AD757" s="10">
        <v>0.061</v>
      </c>
      <c r="AE757" s="9">
        <v>60621.0</v>
      </c>
      <c r="AF757" s="9">
        <v>2852.0</v>
      </c>
      <c r="AG757" s="9">
        <v>50556.0</v>
      </c>
      <c r="AH757" s="9">
        <v>5646.0</v>
      </c>
      <c r="AI757" s="10">
        <v>0.094</v>
      </c>
      <c r="AJ757" s="2">
        <v>4.395403352</v>
      </c>
      <c r="AK757" s="2">
        <v>1577.5571533940988</v>
      </c>
      <c r="AL757" s="2" t="s">
        <v>59</v>
      </c>
      <c r="AM757" s="2" t="s">
        <v>60</v>
      </c>
    </row>
    <row r="758" ht="15.75" hidden="1" customHeight="1">
      <c r="A758" s="2" t="s">
        <v>846</v>
      </c>
      <c r="B758" s="2">
        <v>39.4</v>
      </c>
      <c r="C758" s="2">
        <v>37.8</v>
      </c>
      <c r="D758" s="2">
        <v>40.7</v>
      </c>
      <c r="E758" s="2">
        <v>5860.0</v>
      </c>
      <c r="F758" s="2">
        <v>2900.0</v>
      </c>
      <c r="G758" s="2">
        <v>2960.0</v>
      </c>
      <c r="H758" s="10">
        <f t="shared" si="2"/>
        <v>0.4948805461</v>
      </c>
      <c r="I758" s="10">
        <f t="shared" si="3"/>
        <v>0.5051194539</v>
      </c>
      <c r="J758" s="9">
        <v>2730.0</v>
      </c>
      <c r="K758" s="10">
        <f t="shared" si="4"/>
        <v>0.4658703072</v>
      </c>
      <c r="L758" s="9">
        <v>2180.0</v>
      </c>
      <c r="M758" s="9">
        <v>126.0</v>
      </c>
      <c r="N758" s="9">
        <v>134.0</v>
      </c>
      <c r="O758" s="10">
        <f t="shared" ref="O758:Q758" si="763">L758/$J758</f>
        <v>0.7985347985</v>
      </c>
      <c r="P758" s="10">
        <f t="shared" si="763"/>
        <v>0.04615384615</v>
      </c>
      <c r="Q758" s="10">
        <f t="shared" si="763"/>
        <v>0.04908424908</v>
      </c>
      <c r="R758" s="10">
        <v>0.319</v>
      </c>
      <c r="S758" s="10">
        <v>0.342</v>
      </c>
      <c r="T758" s="10">
        <v>0.299</v>
      </c>
      <c r="U758" s="9">
        <v>5860.0</v>
      </c>
      <c r="V758" s="10">
        <f t="shared" si="6"/>
        <v>1</v>
      </c>
      <c r="W758" s="10">
        <v>0.076</v>
      </c>
      <c r="X758" s="9">
        <v>1447.0</v>
      </c>
      <c r="Y758" s="10">
        <f t="shared" si="7"/>
        <v>0.2469283276</v>
      </c>
      <c r="Z758" s="10">
        <v>0.106</v>
      </c>
      <c r="AA758" s="9">
        <v>3807.0</v>
      </c>
      <c r="AB758" s="10">
        <f t="shared" si="8"/>
        <v>0.6496587031</v>
      </c>
      <c r="AC758" s="10">
        <f t="shared" si="9"/>
        <v>0.1034129693</v>
      </c>
      <c r="AD758" s="10">
        <v>0.057</v>
      </c>
      <c r="AE758" s="9">
        <v>96562.0</v>
      </c>
      <c r="AF758" s="9">
        <v>1772.0</v>
      </c>
      <c r="AG758" s="9">
        <v>86289.0</v>
      </c>
      <c r="AH758" s="9">
        <v>4621.0</v>
      </c>
      <c r="AI758" s="10">
        <v>0.10400000000000001</v>
      </c>
      <c r="AJ758" s="2">
        <v>2.492142922</v>
      </c>
      <c r="AK758" s="2">
        <v>2351.390021924272</v>
      </c>
      <c r="AL758" s="2" t="s">
        <v>59</v>
      </c>
      <c r="AM758" s="2" t="s">
        <v>64</v>
      </c>
    </row>
    <row r="759" ht="15.75" hidden="1" customHeight="1">
      <c r="A759" s="2" t="s">
        <v>847</v>
      </c>
      <c r="B759" s="2">
        <v>39.8</v>
      </c>
      <c r="C759" s="2">
        <v>37.8</v>
      </c>
      <c r="D759" s="2">
        <v>40.1</v>
      </c>
      <c r="E759" s="2">
        <v>4450.0</v>
      </c>
      <c r="F759" s="2">
        <v>2224.0</v>
      </c>
      <c r="G759" s="2">
        <v>2226.0</v>
      </c>
      <c r="H759" s="10">
        <f t="shared" si="2"/>
        <v>0.4997752809</v>
      </c>
      <c r="I759" s="10">
        <f t="shared" si="3"/>
        <v>0.5002247191</v>
      </c>
      <c r="J759" s="9">
        <v>2363.0</v>
      </c>
      <c r="K759" s="10">
        <f t="shared" si="4"/>
        <v>0.531011236</v>
      </c>
      <c r="L759" s="9">
        <v>1542.0</v>
      </c>
      <c r="M759" s="9">
        <v>205.0</v>
      </c>
      <c r="N759" s="9">
        <v>233.0</v>
      </c>
      <c r="O759" s="10">
        <f t="shared" ref="O759:Q759" si="764">L759/$J759</f>
        <v>0.6525603047</v>
      </c>
      <c r="P759" s="10">
        <f t="shared" si="764"/>
        <v>0.08675412611</v>
      </c>
      <c r="Q759" s="10">
        <f t="shared" si="764"/>
        <v>0.09860347017</v>
      </c>
      <c r="R759" s="10">
        <v>0.634</v>
      </c>
      <c r="S759" s="10">
        <v>0.635</v>
      </c>
      <c r="T759" s="10">
        <v>0.633</v>
      </c>
      <c r="U759" s="9">
        <v>4244.0</v>
      </c>
      <c r="V759" s="10">
        <f t="shared" si="6"/>
        <v>0.9537078652</v>
      </c>
      <c r="W759" s="10">
        <v>0.061</v>
      </c>
      <c r="X759" s="9">
        <v>741.0</v>
      </c>
      <c r="Y759" s="10">
        <f t="shared" si="7"/>
        <v>0.1665168539</v>
      </c>
      <c r="Z759" s="10">
        <v>0.0</v>
      </c>
      <c r="AA759" s="9">
        <v>2826.0</v>
      </c>
      <c r="AB759" s="10">
        <f t="shared" si="8"/>
        <v>0.6350561798</v>
      </c>
      <c r="AC759" s="10">
        <f t="shared" si="9"/>
        <v>0.1984269663</v>
      </c>
      <c r="AD759" s="10">
        <v>0.051</v>
      </c>
      <c r="AE759" s="9">
        <v>96783.0</v>
      </c>
      <c r="AF759" s="9">
        <v>2052.0</v>
      </c>
      <c r="AG759" s="9">
        <v>70954.0</v>
      </c>
      <c r="AH759" s="9">
        <v>3735.0</v>
      </c>
      <c r="AI759" s="10">
        <v>0.053</v>
      </c>
      <c r="AJ759" s="2">
        <v>2.916494177</v>
      </c>
      <c r="AK759" s="2">
        <v>1525.8045207473767</v>
      </c>
      <c r="AL759" s="2" t="s">
        <v>59</v>
      </c>
      <c r="AM759" s="2" t="s">
        <v>64</v>
      </c>
    </row>
    <row r="760" ht="15.75" hidden="1" customHeight="1">
      <c r="A760" s="2" t="s">
        <v>848</v>
      </c>
      <c r="B760" s="2">
        <v>40.0</v>
      </c>
      <c r="C760" s="2">
        <v>37.8</v>
      </c>
      <c r="D760" s="2">
        <v>40.4</v>
      </c>
      <c r="E760" s="2">
        <v>3501.0</v>
      </c>
      <c r="F760" s="2">
        <v>1774.0</v>
      </c>
      <c r="G760" s="2">
        <v>1727.0</v>
      </c>
      <c r="H760" s="10">
        <f t="shared" si="2"/>
        <v>0.5067123679</v>
      </c>
      <c r="I760" s="10">
        <f t="shared" si="3"/>
        <v>0.4932876321</v>
      </c>
      <c r="J760" s="9">
        <v>1516.0</v>
      </c>
      <c r="K760" s="10">
        <f t="shared" si="4"/>
        <v>0.4330191374</v>
      </c>
      <c r="L760" s="9">
        <v>1312.0</v>
      </c>
      <c r="M760" s="9">
        <v>107.0</v>
      </c>
      <c r="N760" s="9">
        <v>0.0</v>
      </c>
      <c r="O760" s="10">
        <f t="shared" ref="O760:Q760" si="765">L760/$J760</f>
        <v>0.8654353562</v>
      </c>
      <c r="P760" s="10">
        <f t="shared" si="765"/>
        <v>0.07058047493</v>
      </c>
      <c r="Q760" s="10">
        <f t="shared" si="765"/>
        <v>0</v>
      </c>
      <c r="R760" s="10">
        <v>0.278</v>
      </c>
      <c r="S760" s="10">
        <v>0.313</v>
      </c>
      <c r="T760" s="10">
        <v>0.244</v>
      </c>
      <c r="U760" s="9">
        <v>3492.0</v>
      </c>
      <c r="V760" s="10">
        <f t="shared" si="6"/>
        <v>0.9974293059</v>
      </c>
      <c r="W760" s="10">
        <v>0.051</v>
      </c>
      <c r="X760" s="9">
        <v>981.0</v>
      </c>
      <c r="Y760" s="10">
        <f t="shared" si="7"/>
        <v>0.2802056555</v>
      </c>
      <c r="Z760" s="10">
        <v>0.043</v>
      </c>
      <c r="AA760" s="9">
        <v>1974.0</v>
      </c>
      <c r="AB760" s="10">
        <f t="shared" si="8"/>
        <v>0.5638389032</v>
      </c>
      <c r="AC760" s="10">
        <f t="shared" si="9"/>
        <v>0.1559554413</v>
      </c>
      <c r="AD760" s="10">
        <v>0.055</v>
      </c>
      <c r="AE760" s="9">
        <v>76124.0</v>
      </c>
      <c r="AF760" s="9">
        <v>1276.0</v>
      </c>
      <c r="AG760" s="9">
        <v>60637.0</v>
      </c>
      <c r="AH760" s="9">
        <v>2578.0</v>
      </c>
      <c r="AI760" s="10">
        <v>0.06</v>
      </c>
      <c r="AJ760" s="2">
        <v>2.233684882</v>
      </c>
      <c r="AK760" s="2">
        <v>1567.3652215729148</v>
      </c>
      <c r="AL760" s="2" t="s">
        <v>59</v>
      </c>
      <c r="AM760" s="2" t="s">
        <v>78</v>
      </c>
    </row>
    <row r="761" ht="15.75" hidden="1" customHeight="1">
      <c r="A761" s="2" t="s">
        <v>849</v>
      </c>
      <c r="B761" s="2">
        <v>34.9</v>
      </c>
      <c r="C761" s="2">
        <v>37.8</v>
      </c>
      <c r="D761" s="2">
        <v>33.5</v>
      </c>
      <c r="E761" s="2">
        <v>5607.0</v>
      </c>
      <c r="F761" s="2">
        <v>2532.0</v>
      </c>
      <c r="G761" s="2">
        <v>3075.0</v>
      </c>
      <c r="H761" s="10">
        <f t="shared" si="2"/>
        <v>0.4515783842</v>
      </c>
      <c r="I761" s="10">
        <f t="shared" si="3"/>
        <v>0.5484216158</v>
      </c>
      <c r="J761" s="9">
        <v>2497.0</v>
      </c>
      <c r="K761" s="10">
        <f t="shared" si="4"/>
        <v>0.4453361869</v>
      </c>
      <c r="L761" s="9">
        <v>1874.0</v>
      </c>
      <c r="M761" s="9">
        <v>381.0</v>
      </c>
      <c r="N761" s="9">
        <v>75.0</v>
      </c>
      <c r="O761" s="10">
        <f t="shared" ref="O761:Q761" si="766">L761/$J761</f>
        <v>0.7505006007</v>
      </c>
      <c r="P761" s="10">
        <f t="shared" si="766"/>
        <v>0.1525830997</v>
      </c>
      <c r="Q761" s="10">
        <f t="shared" si="766"/>
        <v>0.03003604325</v>
      </c>
      <c r="R761" s="10">
        <v>0.27899999999999997</v>
      </c>
      <c r="S761" s="10">
        <v>0.32299999999999995</v>
      </c>
      <c r="T761" s="10">
        <v>0.24100000000000002</v>
      </c>
      <c r="U761" s="9">
        <v>5501.0</v>
      </c>
      <c r="V761" s="10">
        <f t="shared" si="6"/>
        <v>0.9810950597</v>
      </c>
      <c r="W761" s="10">
        <v>0.085</v>
      </c>
      <c r="X761" s="9">
        <v>1547.0</v>
      </c>
      <c r="Y761" s="10">
        <f t="shared" si="7"/>
        <v>0.2759051186</v>
      </c>
      <c r="Z761" s="10">
        <v>0.11</v>
      </c>
      <c r="AA761" s="9">
        <v>3190.0</v>
      </c>
      <c r="AB761" s="10">
        <f t="shared" si="8"/>
        <v>0.5689316925</v>
      </c>
      <c r="AC761" s="10">
        <f t="shared" si="9"/>
        <v>0.1551631889</v>
      </c>
      <c r="AD761" s="10">
        <v>0.083</v>
      </c>
      <c r="AE761" s="9">
        <v>76489.0</v>
      </c>
      <c r="AF761" s="9">
        <v>1932.0</v>
      </c>
      <c r="AG761" s="9">
        <v>65000.0</v>
      </c>
      <c r="AH761" s="9">
        <v>4204.0</v>
      </c>
      <c r="AI761" s="10">
        <v>0.044000000000000004</v>
      </c>
      <c r="AJ761" s="2">
        <v>22.92756192</v>
      </c>
      <c r="AK761" s="2">
        <v>244.55282334703648</v>
      </c>
      <c r="AL761" s="2" t="s">
        <v>77</v>
      </c>
      <c r="AM761" s="2" t="s">
        <v>72</v>
      </c>
    </row>
    <row r="762" ht="15.75" hidden="1" customHeight="1">
      <c r="A762" s="2" t="s">
        <v>850</v>
      </c>
      <c r="B762" s="2">
        <v>38.2</v>
      </c>
      <c r="C762" s="2">
        <v>37.8</v>
      </c>
      <c r="D762" s="2">
        <v>38.9</v>
      </c>
      <c r="E762" s="2">
        <v>4269.0</v>
      </c>
      <c r="F762" s="2">
        <v>2067.0</v>
      </c>
      <c r="G762" s="2">
        <v>2202.0</v>
      </c>
      <c r="H762" s="10">
        <f t="shared" si="2"/>
        <v>0.4841883345</v>
      </c>
      <c r="I762" s="10">
        <f t="shared" si="3"/>
        <v>0.5158116655</v>
      </c>
      <c r="J762" s="9">
        <v>1437.0</v>
      </c>
      <c r="K762" s="10">
        <f t="shared" si="4"/>
        <v>0.3366127899</v>
      </c>
      <c r="L762" s="9">
        <v>1119.0</v>
      </c>
      <c r="M762" s="9">
        <v>153.0</v>
      </c>
      <c r="N762" s="9">
        <v>0.0</v>
      </c>
      <c r="O762" s="10">
        <f t="shared" ref="O762:Q762" si="767">L762/$J762</f>
        <v>0.7787056367</v>
      </c>
      <c r="P762" s="10">
        <f t="shared" si="767"/>
        <v>0.1064718163</v>
      </c>
      <c r="Q762" s="10">
        <f t="shared" si="767"/>
        <v>0</v>
      </c>
      <c r="R762" s="10">
        <v>0.146</v>
      </c>
      <c r="S762" s="10">
        <v>0.159</v>
      </c>
      <c r="T762" s="10">
        <v>0.135</v>
      </c>
      <c r="U762" s="9">
        <v>4239.0</v>
      </c>
      <c r="V762" s="10">
        <f t="shared" si="6"/>
        <v>0.9929725931</v>
      </c>
      <c r="W762" s="10">
        <v>0.24600000000000002</v>
      </c>
      <c r="X762" s="9">
        <v>976.0</v>
      </c>
      <c r="Y762" s="10">
        <f t="shared" si="7"/>
        <v>0.2286249707</v>
      </c>
      <c r="Z762" s="10">
        <v>0.315</v>
      </c>
      <c r="AA762" s="9">
        <v>2519.0</v>
      </c>
      <c r="AB762" s="10">
        <f t="shared" si="8"/>
        <v>0.5900679316</v>
      </c>
      <c r="AC762" s="10">
        <f t="shared" si="9"/>
        <v>0.1813070977</v>
      </c>
      <c r="AD762" s="10">
        <v>0.275</v>
      </c>
      <c r="AE762" s="9">
        <v>48347.0</v>
      </c>
      <c r="AF762" s="9">
        <v>1605.0</v>
      </c>
      <c r="AG762" s="9">
        <v>33520.0</v>
      </c>
      <c r="AH762" s="9">
        <v>3357.0</v>
      </c>
      <c r="AI762" s="10">
        <v>0.157</v>
      </c>
      <c r="AJ762" s="2">
        <v>21.67050629</v>
      </c>
      <c r="AK762" s="2">
        <v>196.99585892785342</v>
      </c>
      <c r="AL762" s="2" t="s">
        <v>77</v>
      </c>
      <c r="AM762" s="2" t="s">
        <v>78</v>
      </c>
    </row>
    <row r="763" ht="15.75" hidden="1" customHeight="1">
      <c r="A763" s="2" t="s">
        <v>851</v>
      </c>
      <c r="B763" s="2">
        <v>40.9</v>
      </c>
      <c r="C763" s="2">
        <v>37.8</v>
      </c>
      <c r="D763" s="2">
        <v>47.3</v>
      </c>
      <c r="E763" s="2">
        <v>5058.0</v>
      </c>
      <c r="F763" s="2">
        <v>2582.0</v>
      </c>
      <c r="G763" s="2">
        <v>2476.0</v>
      </c>
      <c r="H763" s="10">
        <f t="shared" si="2"/>
        <v>0.51047845</v>
      </c>
      <c r="I763" s="10">
        <f t="shared" si="3"/>
        <v>0.48952155</v>
      </c>
      <c r="J763" s="9">
        <v>2687.0</v>
      </c>
      <c r="K763" s="10">
        <f t="shared" si="4"/>
        <v>0.5312376433</v>
      </c>
      <c r="L763" s="9">
        <v>1908.0</v>
      </c>
      <c r="M763" s="9">
        <v>279.0</v>
      </c>
      <c r="N763" s="9">
        <v>119.0</v>
      </c>
      <c r="O763" s="10">
        <f t="shared" ref="O763:Q763" si="768">L763/$J763</f>
        <v>0.7100855973</v>
      </c>
      <c r="P763" s="10">
        <f t="shared" si="768"/>
        <v>0.1038332713</v>
      </c>
      <c r="Q763" s="10">
        <f t="shared" si="768"/>
        <v>0.04428730927</v>
      </c>
      <c r="R763" s="10">
        <v>0.41700000000000004</v>
      </c>
      <c r="S763" s="10">
        <v>0.42100000000000004</v>
      </c>
      <c r="T763" s="10">
        <v>0.413</v>
      </c>
      <c r="U763" s="9">
        <v>5048.0</v>
      </c>
      <c r="V763" s="10">
        <f t="shared" si="6"/>
        <v>0.998022934</v>
      </c>
      <c r="W763" s="10">
        <v>0.139</v>
      </c>
      <c r="X763" s="9">
        <v>834.0</v>
      </c>
      <c r="Y763" s="10">
        <f t="shared" si="7"/>
        <v>0.1648873072</v>
      </c>
      <c r="Z763" s="10">
        <v>0.159</v>
      </c>
      <c r="AA763" s="9">
        <v>3390.0</v>
      </c>
      <c r="AB763" s="10">
        <f t="shared" si="8"/>
        <v>0.6702253855</v>
      </c>
      <c r="AC763" s="10">
        <f t="shared" si="9"/>
        <v>0.1648873072</v>
      </c>
      <c r="AD763" s="10">
        <v>0.163</v>
      </c>
      <c r="AE763" s="9">
        <v>77862.0</v>
      </c>
      <c r="AF763" s="9">
        <v>2058.0</v>
      </c>
      <c r="AG763" s="9">
        <v>62533.0</v>
      </c>
      <c r="AH763" s="9">
        <v>4373.0</v>
      </c>
      <c r="AI763" s="10">
        <v>0.106</v>
      </c>
      <c r="AJ763" s="2">
        <v>27.86956693</v>
      </c>
      <c r="AK763" s="2">
        <v>181.48828837937023</v>
      </c>
      <c r="AL763" s="2" t="s">
        <v>77</v>
      </c>
      <c r="AM763" s="2" t="s">
        <v>72</v>
      </c>
    </row>
    <row r="764" ht="15.75" hidden="1" customHeight="1">
      <c r="A764" s="2" t="s">
        <v>852</v>
      </c>
      <c r="B764" s="2">
        <v>37.0</v>
      </c>
      <c r="C764" s="2">
        <v>37.8</v>
      </c>
      <c r="D764" s="2">
        <v>34.7</v>
      </c>
      <c r="E764" s="2">
        <v>10372.0</v>
      </c>
      <c r="F764" s="2">
        <v>4905.0</v>
      </c>
      <c r="G764" s="2">
        <v>5467.0</v>
      </c>
      <c r="H764" s="10">
        <f t="shared" si="2"/>
        <v>0.4729078288</v>
      </c>
      <c r="I764" s="10">
        <f t="shared" si="3"/>
        <v>0.5270921712</v>
      </c>
      <c r="J764" s="9">
        <v>4698.0</v>
      </c>
      <c r="K764" s="10">
        <f t="shared" si="4"/>
        <v>0.4529502507</v>
      </c>
      <c r="L764" s="9">
        <v>4084.0</v>
      </c>
      <c r="M764" s="9">
        <v>330.0</v>
      </c>
      <c r="N764" s="9">
        <v>13.0</v>
      </c>
      <c r="O764" s="10">
        <f t="shared" ref="O764:Q764" si="769">L764/$J764</f>
        <v>0.8693060877</v>
      </c>
      <c r="P764" s="10">
        <f t="shared" si="769"/>
        <v>0.07024265645</v>
      </c>
      <c r="Q764" s="10">
        <f t="shared" si="769"/>
        <v>0.002767134951</v>
      </c>
      <c r="R764" s="10">
        <v>0.261</v>
      </c>
      <c r="S764" s="10">
        <v>0.293</v>
      </c>
      <c r="T764" s="10">
        <v>0.231</v>
      </c>
      <c r="U764" s="9">
        <v>10331.0</v>
      </c>
      <c r="V764" s="10">
        <f t="shared" si="6"/>
        <v>0.9960470497</v>
      </c>
      <c r="W764" s="10">
        <v>0.128</v>
      </c>
      <c r="X764" s="9">
        <v>2717.0</v>
      </c>
      <c r="Y764" s="10">
        <f t="shared" si="7"/>
        <v>0.2619552642</v>
      </c>
      <c r="Z764" s="10">
        <v>0.134</v>
      </c>
      <c r="AA764" s="9">
        <v>6462.0</v>
      </c>
      <c r="AB764" s="10">
        <f t="shared" si="8"/>
        <v>0.6230235249</v>
      </c>
      <c r="AC764" s="10">
        <f t="shared" si="9"/>
        <v>0.115021211</v>
      </c>
      <c r="AD764" s="10">
        <v>0.12300000000000001</v>
      </c>
      <c r="AE764" s="9">
        <v>62228.0</v>
      </c>
      <c r="AF764" s="9">
        <v>3864.0</v>
      </c>
      <c r="AG764" s="9">
        <v>57943.0</v>
      </c>
      <c r="AH764" s="9">
        <v>7939.0</v>
      </c>
      <c r="AI764" s="10">
        <v>0.085</v>
      </c>
      <c r="AJ764" s="2">
        <v>24.347645</v>
      </c>
      <c r="AK764" s="2">
        <v>425.9960254882967</v>
      </c>
      <c r="AL764" s="2" t="s">
        <v>66</v>
      </c>
      <c r="AM764" s="2" t="s">
        <v>78</v>
      </c>
    </row>
    <row r="765" ht="15.75" hidden="1" customHeight="1">
      <c r="A765" s="2" t="s">
        <v>853</v>
      </c>
      <c r="B765" s="2">
        <v>39.3</v>
      </c>
      <c r="C765" s="2">
        <v>37.8</v>
      </c>
      <c r="D765" s="2">
        <v>39.5</v>
      </c>
      <c r="E765" s="2">
        <v>6185.0</v>
      </c>
      <c r="F765" s="2">
        <v>3148.0</v>
      </c>
      <c r="G765" s="2">
        <v>3037.0</v>
      </c>
      <c r="H765" s="10">
        <f t="shared" si="2"/>
        <v>0.5089733226</v>
      </c>
      <c r="I765" s="10">
        <f t="shared" si="3"/>
        <v>0.4910266774</v>
      </c>
      <c r="J765" s="9">
        <v>2831.0</v>
      </c>
      <c r="K765" s="10">
        <f t="shared" si="4"/>
        <v>0.457720291</v>
      </c>
      <c r="L765" s="9">
        <v>2163.0</v>
      </c>
      <c r="M765" s="9">
        <v>275.0</v>
      </c>
      <c r="N765" s="9">
        <v>53.0</v>
      </c>
      <c r="O765" s="10">
        <f t="shared" ref="O765:Q765" si="770">L765/$J765</f>
        <v>0.7640409749</v>
      </c>
      <c r="P765" s="10">
        <f t="shared" si="770"/>
        <v>0.0971388202</v>
      </c>
      <c r="Q765" s="10">
        <f t="shared" si="770"/>
        <v>0.01872129989</v>
      </c>
      <c r="R765" s="10">
        <v>0.43700000000000006</v>
      </c>
      <c r="S765" s="10">
        <v>0.474</v>
      </c>
      <c r="T765" s="10">
        <v>0.40299999999999997</v>
      </c>
      <c r="U765" s="9">
        <v>6163.0</v>
      </c>
      <c r="V765" s="10">
        <f t="shared" si="6"/>
        <v>0.9964430073</v>
      </c>
      <c r="W765" s="10">
        <v>0.044000000000000004</v>
      </c>
      <c r="X765" s="9">
        <v>1757.0</v>
      </c>
      <c r="Y765" s="10">
        <f t="shared" si="7"/>
        <v>0.2840743735</v>
      </c>
      <c r="Z765" s="10">
        <v>0.061</v>
      </c>
      <c r="AA765" s="9">
        <v>3695.0</v>
      </c>
      <c r="AB765" s="10">
        <f t="shared" si="8"/>
        <v>0.5974130962</v>
      </c>
      <c r="AC765" s="10">
        <f t="shared" si="9"/>
        <v>0.1185125303</v>
      </c>
      <c r="AD765" s="10">
        <v>0.044000000000000004</v>
      </c>
      <c r="AE765" s="9">
        <v>122121.0</v>
      </c>
      <c r="AF765" s="9">
        <v>2073.0</v>
      </c>
      <c r="AG765" s="9">
        <v>81331.0</v>
      </c>
      <c r="AH765" s="9">
        <v>4622.0</v>
      </c>
      <c r="AI765" s="10">
        <v>0.062</v>
      </c>
      <c r="AJ765" s="2">
        <v>16.79159087</v>
      </c>
      <c r="AK765" s="2">
        <v>368.33913164536267</v>
      </c>
      <c r="AL765" s="2" t="s">
        <v>66</v>
      </c>
      <c r="AM765" s="2" t="s">
        <v>60</v>
      </c>
    </row>
    <row r="766" ht="15.75" hidden="1" customHeight="1">
      <c r="A766" s="2" t="s">
        <v>854</v>
      </c>
      <c r="B766" s="2">
        <v>39.4</v>
      </c>
      <c r="C766" s="2">
        <v>37.8</v>
      </c>
      <c r="D766" s="2">
        <v>40.7</v>
      </c>
      <c r="E766" s="2">
        <v>6403.0</v>
      </c>
      <c r="F766" s="2">
        <v>3211.0</v>
      </c>
      <c r="G766" s="2">
        <v>3192.0</v>
      </c>
      <c r="H766" s="10">
        <f t="shared" si="2"/>
        <v>0.5014836795</v>
      </c>
      <c r="I766" s="10">
        <f t="shared" si="3"/>
        <v>0.4985163205</v>
      </c>
      <c r="J766" s="9">
        <v>3055.0</v>
      </c>
      <c r="K766" s="10">
        <f t="shared" si="4"/>
        <v>0.4771201</v>
      </c>
      <c r="L766" s="9">
        <v>2486.0</v>
      </c>
      <c r="M766" s="9">
        <v>316.0</v>
      </c>
      <c r="N766" s="9">
        <v>36.0</v>
      </c>
      <c r="O766" s="10">
        <f t="shared" ref="O766:Q766" si="771">L766/$J766</f>
        <v>0.8137479542</v>
      </c>
      <c r="P766" s="10">
        <f t="shared" si="771"/>
        <v>0.1034369885</v>
      </c>
      <c r="Q766" s="10">
        <f t="shared" si="771"/>
        <v>0.01178396072</v>
      </c>
      <c r="R766" s="10">
        <v>0.342</v>
      </c>
      <c r="S766" s="10">
        <v>0.377</v>
      </c>
      <c r="T766" s="10">
        <v>0.312</v>
      </c>
      <c r="U766" s="9">
        <v>6364.0</v>
      </c>
      <c r="V766" s="10">
        <f t="shared" si="6"/>
        <v>0.9939091051</v>
      </c>
      <c r="W766" s="10">
        <v>0.155</v>
      </c>
      <c r="X766" s="9">
        <v>1667.0</v>
      </c>
      <c r="Y766" s="10">
        <f t="shared" si="7"/>
        <v>0.2603467125</v>
      </c>
      <c r="Z766" s="10">
        <v>0.27699999999999997</v>
      </c>
      <c r="AA766" s="9">
        <v>3927.0</v>
      </c>
      <c r="AB766" s="10">
        <f t="shared" si="8"/>
        <v>0.6133062627</v>
      </c>
      <c r="AC766" s="10">
        <f t="shared" si="9"/>
        <v>0.1263470248</v>
      </c>
      <c r="AD766" s="10">
        <v>0.11900000000000001</v>
      </c>
      <c r="AE766" s="9">
        <v>94363.0</v>
      </c>
      <c r="AF766" s="9">
        <v>2388.0</v>
      </c>
      <c r="AG766" s="9">
        <v>67430.0</v>
      </c>
      <c r="AH766" s="9">
        <v>4839.0</v>
      </c>
      <c r="AI766" s="10">
        <v>0.052000000000000005</v>
      </c>
      <c r="AJ766" s="2">
        <v>17.60801483</v>
      </c>
      <c r="AK766" s="2">
        <v>363.6412203089904</v>
      </c>
      <c r="AL766" s="2" t="s">
        <v>66</v>
      </c>
      <c r="AM766" s="2" t="s">
        <v>64</v>
      </c>
    </row>
    <row r="767" ht="15.75" hidden="1" customHeight="1">
      <c r="A767" s="2" t="s">
        <v>855</v>
      </c>
      <c r="B767" s="2">
        <v>39.6</v>
      </c>
      <c r="C767" s="2">
        <v>37.8</v>
      </c>
      <c r="D767" s="2">
        <v>39.8</v>
      </c>
      <c r="E767" s="2">
        <v>5536.0</v>
      </c>
      <c r="F767" s="2">
        <v>2539.0</v>
      </c>
      <c r="G767" s="2">
        <v>2997.0</v>
      </c>
      <c r="H767" s="10">
        <f t="shared" si="2"/>
        <v>0.4586343931</v>
      </c>
      <c r="I767" s="10">
        <f t="shared" si="3"/>
        <v>0.5413656069</v>
      </c>
      <c r="J767" s="9">
        <v>2966.0</v>
      </c>
      <c r="K767" s="10">
        <f t="shared" si="4"/>
        <v>0.535765896</v>
      </c>
      <c r="L767" s="9">
        <v>2334.0</v>
      </c>
      <c r="M767" s="9">
        <v>214.0</v>
      </c>
      <c r="N767" s="9">
        <v>65.0</v>
      </c>
      <c r="O767" s="10">
        <f t="shared" ref="O767:Q767" si="772">L767/$J767</f>
        <v>0.7869184086</v>
      </c>
      <c r="P767" s="10">
        <f t="shared" si="772"/>
        <v>0.07215104518</v>
      </c>
      <c r="Q767" s="10">
        <f t="shared" si="772"/>
        <v>0.02191503709</v>
      </c>
      <c r="R767" s="10">
        <v>0.408</v>
      </c>
      <c r="S767" s="10">
        <v>0.456</v>
      </c>
      <c r="T767" s="10">
        <v>0.36700000000000005</v>
      </c>
      <c r="U767" s="9">
        <v>5536.0</v>
      </c>
      <c r="V767" s="10">
        <f t="shared" si="6"/>
        <v>1</v>
      </c>
      <c r="W767" s="10">
        <v>0.051</v>
      </c>
      <c r="X767" s="9">
        <v>1284.0</v>
      </c>
      <c r="Y767" s="10">
        <f t="shared" si="7"/>
        <v>0.2319364162</v>
      </c>
      <c r="Z767" s="10">
        <v>0.009000000000000001</v>
      </c>
      <c r="AA767" s="9">
        <v>3730.0</v>
      </c>
      <c r="AB767" s="10">
        <f t="shared" si="8"/>
        <v>0.6737716763</v>
      </c>
      <c r="AC767" s="10">
        <f t="shared" si="9"/>
        <v>0.09429190751</v>
      </c>
      <c r="AD767" s="10">
        <v>0.065</v>
      </c>
      <c r="AE767" s="9">
        <v>78241.0</v>
      </c>
      <c r="AF767" s="9">
        <v>2380.0</v>
      </c>
      <c r="AG767" s="9">
        <v>65609.0</v>
      </c>
      <c r="AH767" s="9">
        <v>4301.0</v>
      </c>
      <c r="AI767" s="10">
        <v>0.064</v>
      </c>
      <c r="AJ767" s="2">
        <v>5.485528222</v>
      </c>
      <c r="AK767" s="2">
        <v>1009.2008966060151</v>
      </c>
      <c r="AL767" s="2" t="s">
        <v>66</v>
      </c>
      <c r="AM767" s="2" t="s">
        <v>95</v>
      </c>
    </row>
    <row r="768" ht="15.75" hidden="1" customHeight="1">
      <c r="A768" s="2" t="s">
        <v>856</v>
      </c>
      <c r="B768" s="2">
        <v>36.4</v>
      </c>
      <c r="C768" s="2">
        <v>37.9</v>
      </c>
      <c r="D768" s="2">
        <v>33.8</v>
      </c>
      <c r="E768" s="2">
        <v>8048.0</v>
      </c>
      <c r="F768" s="2">
        <v>3880.0</v>
      </c>
      <c r="G768" s="2">
        <v>4168.0</v>
      </c>
      <c r="H768" s="10">
        <f t="shared" si="2"/>
        <v>0.4821073559</v>
      </c>
      <c r="I768" s="10">
        <f t="shared" si="3"/>
        <v>0.5178926441</v>
      </c>
      <c r="J768" s="9">
        <v>4061.0</v>
      </c>
      <c r="K768" s="10">
        <f t="shared" si="4"/>
        <v>0.5045974155</v>
      </c>
      <c r="L768" s="9">
        <v>2901.0</v>
      </c>
      <c r="M768" s="9">
        <v>657.0</v>
      </c>
      <c r="N768" s="9">
        <v>309.0</v>
      </c>
      <c r="O768" s="10">
        <f t="shared" ref="O768:Q768" si="773">L768/$J768</f>
        <v>0.7143560699</v>
      </c>
      <c r="P768" s="10">
        <f t="shared" si="773"/>
        <v>0.1617828121</v>
      </c>
      <c r="Q768" s="10">
        <f t="shared" si="773"/>
        <v>0.0760896331</v>
      </c>
      <c r="R768" s="10">
        <v>0.40399999999999997</v>
      </c>
      <c r="S768" s="10">
        <v>0.47100000000000003</v>
      </c>
      <c r="T768" s="10">
        <v>0.336</v>
      </c>
      <c r="U768" s="9">
        <v>7958.0</v>
      </c>
      <c r="V768" s="10">
        <f t="shared" si="6"/>
        <v>0.9888170974</v>
      </c>
      <c r="W768" s="10">
        <v>0.034</v>
      </c>
      <c r="X768" s="9">
        <v>2265.0</v>
      </c>
      <c r="Y768" s="10">
        <f t="shared" si="7"/>
        <v>0.2814363817</v>
      </c>
      <c r="Z768" s="10">
        <v>0.034</v>
      </c>
      <c r="AA768" s="9">
        <v>5167.0</v>
      </c>
      <c r="AB768" s="10">
        <f t="shared" si="8"/>
        <v>0.6420228628</v>
      </c>
      <c r="AC768" s="10">
        <f t="shared" si="9"/>
        <v>0.07654075547</v>
      </c>
      <c r="AD768" s="10">
        <v>0.037000000000000005</v>
      </c>
      <c r="AE768" s="9">
        <v>105938.0</v>
      </c>
      <c r="AF768" s="9">
        <v>2605.0</v>
      </c>
      <c r="AG768" s="9">
        <v>97031.0</v>
      </c>
      <c r="AH768" s="9">
        <v>6032.0</v>
      </c>
      <c r="AI768" s="10">
        <v>0.063</v>
      </c>
      <c r="AJ768" s="2">
        <v>4.144040493</v>
      </c>
      <c r="AK768" s="2">
        <v>1942.0659652323527</v>
      </c>
      <c r="AL768" s="2" t="s">
        <v>59</v>
      </c>
      <c r="AM768" s="2" t="s">
        <v>144</v>
      </c>
    </row>
    <row r="769" ht="15.75" hidden="1" customHeight="1">
      <c r="A769" s="2" t="s">
        <v>857</v>
      </c>
      <c r="B769" s="2">
        <v>36.5</v>
      </c>
      <c r="C769" s="2">
        <v>37.9</v>
      </c>
      <c r="D769" s="2">
        <v>32.3</v>
      </c>
      <c r="E769" s="2">
        <v>3937.0</v>
      </c>
      <c r="F769" s="2">
        <v>1882.0</v>
      </c>
      <c r="G769" s="2">
        <v>2055.0</v>
      </c>
      <c r="H769" s="10">
        <f t="shared" si="2"/>
        <v>0.4780289561</v>
      </c>
      <c r="I769" s="10">
        <f t="shared" si="3"/>
        <v>0.5219710439</v>
      </c>
      <c r="J769" s="9">
        <v>1499.0</v>
      </c>
      <c r="K769" s="10">
        <f t="shared" si="4"/>
        <v>0.3807467615</v>
      </c>
      <c r="L769" s="9">
        <v>1217.0</v>
      </c>
      <c r="M769" s="9">
        <v>197.0</v>
      </c>
      <c r="N769" s="9">
        <v>72.0</v>
      </c>
      <c r="O769" s="10">
        <f t="shared" ref="O769:Q769" si="774">L769/$J769</f>
        <v>0.8118745831</v>
      </c>
      <c r="P769" s="10">
        <f t="shared" si="774"/>
        <v>0.1314209473</v>
      </c>
      <c r="Q769" s="10">
        <f t="shared" si="774"/>
        <v>0.04803202135</v>
      </c>
      <c r="R769" s="10">
        <v>0.11199999999999999</v>
      </c>
      <c r="S769" s="10">
        <v>0.09699999999999999</v>
      </c>
      <c r="T769" s="10">
        <v>0.125</v>
      </c>
      <c r="U769" s="9">
        <v>3879.0</v>
      </c>
      <c r="V769" s="10">
        <f t="shared" si="6"/>
        <v>0.9852679705</v>
      </c>
      <c r="W769" s="10">
        <v>0.247</v>
      </c>
      <c r="X769" s="9">
        <v>1160.0</v>
      </c>
      <c r="Y769" s="10">
        <f t="shared" si="7"/>
        <v>0.2946405893</v>
      </c>
      <c r="Z769" s="10">
        <v>0.391</v>
      </c>
      <c r="AA769" s="9">
        <v>2285.0</v>
      </c>
      <c r="AB769" s="10">
        <f t="shared" si="8"/>
        <v>0.5803911608</v>
      </c>
      <c r="AC769" s="10">
        <f t="shared" si="9"/>
        <v>0.1249682499</v>
      </c>
      <c r="AD769" s="10">
        <v>0.193</v>
      </c>
      <c r="AE769" s="9">
        <v>49361.0</v>
      </c>
      <c r="AF769" s="9">
        <v>1492.0</v>
      </c>
      <c r="AG769" s="9">
        <v>44402.0</v>
      </c>
      <c r="AH769" s="9">
        <v>2950.0</v>
      </c>
      <c r="AI769" s="10">
        <v>0.171</v>
      </c>
      <c r="AJ769" s="2">
        <v>1.563564693</v>
      </c>
      <c r="AK769" s="2">
        <v>2517.9642502966135</v>
      </c>
      <c r="AL769" s="2" t="s">
        <v>59</v>
      </c>
      <c r="AM769" s="2" t="s">
        <v>64</v>
      </c>
    </row>
    <row r="770" ht="15.75" hidden="1" customHeight="1">
      <c r="A770" s="2" t="s">
        <v>858</v>
      </c>
      <c r="B770" s="2">
        <v>38.2</v>
      </c>
      <c r="C770" s="2">
        <v>37.9</v>
      </c>
      <c r="D770" s="2">
        <v>38.5</v>
      </c>
      <c r="E770" s="2">
        <v>5611.0</v>
      </c>
      <c r="F770" s="2">
        <v>2681.0</v>
      </c>
      <c r="G770" s="2">
        <v>2930.0</v>
      </c>
      <c r="H770" s="10">
        <f t="shared" si="2"/>
        <v>0.4778114418</v>
      </c>
      <c r="I770" s="10">
        <f t="shared" si="3"/>
        <v>0.5221885582</v>
      </c>
      <c r="J770" s="9">
        <v>2566.0</v>
      </c>
      <c r="K770" s="10">
        <f t="shared" si="4"/>
        <v>0.4573159865</v>
      </c>
      <c r="L770" s="9">
        <v>1893.0</v>
      </c>
      <c r="M770" s="9">
        <v>267.0</v>
      </c>
      <c r="N770" s="9">
        <v>58.0</v>
      </c>
      <c r="O770" s="10">
        <f t="shared" ref="O770:Q770" si="775">L770/$J770</f>
        <v>0.7377240842</v>
      </c>
      <c r="P770" s="10">
        <f t="shared" si="775"/>
        <v>0.1040530008</v>
      </c>
      <c r="Q770" s="10">
        <f t="shared" si="775"/>
        <v>0.02260327358</v>
      </c>
      <c r="R770" s="10">
        <v>0.306</v>
      </c>
      <c r="S770" s="10">
        <v>0.344</v>
      </c>
      <c r="T770" s="10">
        <v>0.27</v>
      </c>
      <c r="U770" s="9">
        <v>5572.0</v>
      </c>
      <c r="V770" s="10">
        <f t="shared" si="6"/>
        <v>0.9930493673</v>
      </c>
      <c r="W770" s="10">
        <v>0.134</v>
      </c>
      <c r="X770" s="9">
        <v>1524.0</v>
      </c>
      <c r="Y770" s="10">
        <f t="shared" si="7"/>
        <v>0.2716093388</v>
      </c>
      <c r="Z770" s="10">
        <v>0.23</v>
      </c>
      <c r="AA770" s="9">
        <v>3409.0</v>
      </c>
      <c r="AB770" s="10">
        <f t="shared" si="8"/>
        <v>0.6075565853</v>
      </c>
      <c r="AC770" s="10">
        <f t="shared" si="9"/>
        <v>0.1208340759</v>
      </c>
      <c r="AD770" s="10">
        <v>0.11699999999999999</v>
      </c>
      <c r="AE770" s="9">
        <v>94486.0</v>
      </c>
      <c r="AF770" s="9">
        <v>1926.0</v>
      </c>
      <c r="AG770" s="9">
        <v>81643.0</v>
      </c>
      <c r="AH770" s="9">
        <v>4274.0</v>
      </c>
      <c r="AI770" s="10">
        <v>0.127</v>
      </c>
      <c r="AJ770" s="2">
        <v>3.771597968</v>
      </c>
      <c r="AK770" s="2">
        <v>1487.6983304175967</v>
      </c>
      <c r="AL770" s="2" t="s">
        <v>59</v>
      </c>
      <c r="AM770" s="2" t="s">
        <v>95</v>
      </c>
    </row>
    <row r="771" ht="15.75" hidden="1" customHeight="1">
      <c r="A771" s="2" t="s">
        <v>859</v>
      </c>
      <c r="B771" s="2">
        <v>40.6</v>
      </c>
      <c r="C771" s="2">
        <v>37.9</v>
      </c>
      <c r="D771" s="2">
        <v>42.5</v>
      </c>
      <c r="E771" s="2">
        <v>3535.0</v>
      </c>
      <c r="F771" s="2">
        <v>1863.0</v>
      </c>
      <c r="G771" s="2">
        <v>1672.0</v>
      </c>
      <c r="H771" s="10">
        <f t="shared" si="2"/>
        <v>0.5270155587</v>
      </c>
      <c r="I771" s="10">
        <f t="shared" si="3"/>
        <v>0.4729844413</v>
      </c>
      <c r="J771" s="9">
        <v>1827.0</v>
      </c>
      <c r="K771" s="10">
        <f t="shared" si="4"/>
        <v>0.5168316832</v>
      </c>
      <c r="L771" s="9">
        <v>1325.0</v>
      </c>
      <c r="M771" s="9">
        <v>160.0</v>
      </c>
      <c r="N771" s="9">
        <v>200.0</v>
      </c>
      <c r="O771" s="10">
        <f t="shared" ref="O771:Q771" si="776">L771/$J771</f>
        <v>0.7252326218</v>
      </c>
      <c r="P771" s="10">
        <f t="shared" si="776"/>
        <v>0.08757525999</v>
      </c>
      <c r="Q771" s="10">
        <f t="shared" si="776"/>
        <v>0.109469075</v>
      </c>
      <c r="R771" s="10">
        <v>0.36200000000000004</v>
      </c>
      <c r="S771" s="10">
        <v>0.28800000000000003</v>
      </c>
      <c r="T771" s="10">
        <v>0.436</v>
      </c>
      <c r="U771" s="9">
        <v>3517.0</v>
      </c>
      <c r="V771" s="10">
        <f t="shared" si="6"/>
        <v>0.9949080622</v>
      </c>
      <c r="W771" s="10">
        <v>0.10400000000000001</v>
      </c>
      <c r="X771" s="9">
        <v>693.0</v>
      </c>
      <c r="Y771" s="10">
        <f t="shared" si="7"/>
        <v>0.196039604</v>
      </c>
      <c r="Z771" s="10">
        <v>0.127</v>
      </c>
      <c r="AA771" s="9">
        <v>2490.0</v>
      </c>
      <c r="AB771" s="10">
        <f t="shared" si="8"/>
        <v>0.7043847242</v>
      </c>
      <c r="AC771" s="10">
        <f t="shared" si="9"/>
        <v>0.09957567185</v>
      </c>
      <c r="AD771" s="10">
        <v>0.102</v>
      </c>
      <c r="AE771" s="9">
        <v>78255.0</v>
      </c>
      <c r="AF771" s="9">
        <v>1349.0</v>
      </c>
      <c r="AG771" s="9">
        <v>64458.0</v>
      </c>
      <c r="AH771" s="9">
        <v>2949.0</v>
      </c>
      <c r="AI771" s="10">
        <v>0.129</v>
      </c>
      <c r="AJ771" s="2">
        <v>2.31434847</v>
      </c>
      <c r="AK771" s="2">
        <v>1527.4277170542082</v>
      </c>
      <c r="AL771" s="2" t="s">
        <v>59</v>
      </c>
      <c r="AM771" s="2" t="s">
        <v>64</v>
      </c>
    </row>
    <row r="772" ht="15.75" hidden="1" customHeight="1">
      <c r="A772" s="2" t="s">
        <v>860</v>
      </c>
      <c r="B772" s="2">
        <v>40.7</v>
      </c>
      <c r="C772" s="2">
        <v>37.9</v>
      </c>
      <c r="D772" s="2">
        <v>44.5</v>
      </c>
      <c r="E772" s="2">
        <v>3474.0</v>
      </c>
      <c r="F772" s="2">
        <v>1745.0</v>
      </c>
      <c r="G772" s="2">
        <v>1729.0</v>
      </c>
      <c r="H772" s="10">
        <f t="shared" si="2"/>
        <v>0.502302821</v>
      </c>
      <c r="I772" s="10">
        <f t="shared" si="3"/>
        <v>0.497697179</v>
      </c>
      <c r="J772" s="9">
        <v>1228.0</v>
      </c>
      <c r="K772" s="10">
        <f t="shared" si="4"/>
        <v>0.3534830167</v>
      </c>
      <c r="L772" s="9">
        <v>874.0</v>
      </c>
      <c r="M772" s="9">
        <v>209.0</v>
      </c>
      <c r="N772" s="9">
        <v>25.0</v>
      </c>
      <c r="O772" s="10">
        <f t="shared" ref="O772:Q772" si="777">L772/$J772</f>
        <v>0.7117263844</v>
      </c>
      <c r="P772" s="10">
        <f t="shared" si="777"/>
        <v>0.1701954397</v>
      </c>
      <c r="Q772" s="10">
        <f t="shared" si="777"/>
        <v>0.02035830619</v>
      </c>
      <c r="R772" s="10">
        <v>0.10099999999999999</v>
      </c>
      <c r="S772" s="10">
        <v>0.141</v>
      </c>
      <c r="T772" s="10">
        <v>0.061</v>
      </c>
      <c r="U772" s="9">
        <v>3401.0</v>
      </c>
      <c r="V772" s="10">
        <f t="shared" si="6"/>
        <v>0.9789867588</v>
      </c>
      <c r="W772" s="10">
        <v>0.256</v>
      </c>
      <c r="X772" s="9">
        <v>796.0</v>
      </c>
      <c r="Y772" s="10">
        <f t="shared" si="7"/>
        <v>0.2291306851</v>
      </c>
      <c r="Z772" s="10">
        <v>0.47700000000000004</v>
      </c>
      <c r="AA772" s="9">
        <v>2028.0</v>
      </c>
      <c r="AB772" s="10">
        <f t="shared" si="8"/>
        <v>0.5837651123</v>
      </c>
      <c r="AC772" s="10">
        <f t="shared" si="9"/>
        <v>0.1871042026</v>
      </c>
      <c r="AD772" s="10">
        <v>0.221</v>
      </c>
      <c r="AE772" s="9">
        <v>59159.0</v>
      </c>
      <c r="AF772" s="9">
        <v>1311.0</v>
      </c>
      <c r="AG772" s="9">
        <v>41021.0</v>
      </c>
      <c r="AH772" s="9">
        <v>2713.0</v>
      </c>
      <c r="AI772" s="10">
        <v>0.18600000000000003</v>
      </c>
      <c r="AJ772" s="2">
        <v>46.84055738</v>
      </c>
      <c r="AK772" s="2">
        <v>74.16649575317244</v>
      </c>
      <c r="AL772" s="2" t="s">
        <v>77</v>
      </c>
      <c r="AM772" s="2" t="s">
        <v>267</v>
      </c>
    </row>
    <row r="773" ht="15.75" hidden="1" customHeight="1">
      <c r="A773" s="2" t="s">
        <v>861</v>
      </c>
      <c r="B773" s="2">
        <v>40.8</v>
      </c>
      <c r="C773" s="2">
        <v>37.9</v>
      </c>
      <c r="D773" s="2">
        <v>43.7</v>
      </c>
      <c r="E773" s="2">
        <v>8091.0</v>
      </c>
      <c r="F773" s="2">
        <v>4022.0</v>
      </c>
      <c r="G773" s="2">
        <v>4069.0</v>
      </c>
      <c r="H773" s="10">
        <f t="shared" si="2"/>
        <v>0.4970955383</v>
      </c>
      <c r="I773" s="10">
        <f t="shared" si="3"/>
        <v>0.5029044617</v>
      </c>
      <c r="J773" s="9">
        <v>3492.0</v>
      </c>
      <c r="K773" s="10">
        <f t="shared" si="4"/>
        <v>0.4315906563</v>
      </c>
      <c r="L773" s="9">
        <v>2819.0</v>
      </c>
      <c r="M773" s="9">
        <v>312.0</v>
      </c>
      <c r="N773" s="9">
        <v>76.0</v>
      </c>
      <c r="O773" s="10">
        <f t="shared" ref="O773:Q773" si="778">L773/$J773</f>
        <v>0.8072737686</v>
      </c>
      <c r="P773" s="10">
        <f t="shared" si="778"/>
        <v>0.08934707904</v>
      </c>
      <c r="Q773" s="10">
        <f t="shared" si="778"/>
        <v>0.02176403207</v>
      </c>
      <c r="R773" s="10">
        <v>0.325</v>
      </c>
      <c r="S773" s="10">
        <v>0.33799999999999997</v>
      </c>
      <c r="T773" s="10">
        <v>0.314</v>
      </c>
      <c r="U773" s="9">
        <v>8016.0</v>
      </c>
      <c r="V773" s="10">
        <f t="shared" si="6"/>
        <v>0.9907304412</v>
      </c>
      <c r="W773" s="10">
        <v>0.066</v>
      </c>
      <c r="X773" s="9">
        <v>1810.0</v>
      </c>
      <c r="Y773" s="10">
        <f t="shared" si="7"/>
        <v>0.2237053516</v>
      </c>
      <c r="Z773" s="10">
        <v>0.065</v>
      </c>
      <c r="AA773" s="9">
        <v>4823.0</v>
      </c>
      <c r="AB773" s="10">
        <f t="shared" si="8"/>
        <v>0.5960944259</v>
      </c>
      <c r="AC773" s="10">
        <f t="shared" si="9"/>
        <v>0.1802002225</v>
      </c>
      <c r="AD773" s="10">
        <v>0.05</v>
      </c>
      <c r="AE773" s="9">
        <v>73955.0</v>
      </c>
      <c r="AF773" s="9">
        <v>3076.0</v>
      </c>
      <c r="AG773" s="9">
        <v>52043.0</v>
      </c>
      <c r="AH773" s="9">
        <v>6393.0</v>
      </c>
      <c r="AI773" s="10">
        <v>0.065</v>
      </c>
      <c r="AJ773" s="2">
        <v>27.29771472</v>
      </c>
      <c r="AK773" s="2">
        <v>296.3984378542879</v>
      </c>
      <c r="AL773" s="2" t="s">
        <v>77</v>
      </c>
      <c r="AM773" s="2" t="s">
        <v>203</v>
      </c>
    </row>
    <row r="774" ht="15.75" hidden="1" customHeight="1">
      <c r="A774" s="2" t="s">
        <v>862</v>
      </c>
      <c r="B774" s="2">
        <v>45.8</v>
      </c>
      <c r="C774" s="2">
        <v>37.9</v>
      </c>
      <c r="D774" s="2">
        <v>55.1</v>
      </c>
      <c r="E774" s="2">
        <v>1258.0</v>
      </c>
      <c r="F774" s="2">
        <v>620.0</v>
      </c>
      <c r="G774" s="2">
        <v>638.0</v>
      </c>
      <c r="H774" s="10">
        <f t="shared" si="2"/>
        <v>0.492845787</v>
      </c>
      <c r="I774" s="10">
        <f t="shared" si="3"/>
        <v>0.507154213</v>
      </c>
      <c r="J774" s="9">
        <v>442.0</v>
      </c>
      <c r="K774" s="10">
        <f t="shared" si="4"/>
        <v>0.3513513514</v>
      </c>
      <c r="L774" s="9">
        <v>341.0</v>
      </c>
      <c r="M774" s="9">
        <v>15.0</v>
      </c>
      <c r="N774" s="9">
        <v>7.0</v>
      </c>
      <c r="O774" s="10">
        <f t="shared" ref="O774:Q774" si="779">L774/$J774</f>
        <v>0.7714932127</v>
      </c>
      <c r="P774" s="10">
        <f t="shared" si="779"/>
        <v>0.03393665158</v>
      </c>
      <c r="Q774" s="10">
        <f t="shared" si="779"/>
        <v>0.01583710407</v>
      </c>
      <c r="R774" s="10">
        <v>0.19899999999999998</v>
      </c>
      <c r="S774" s="10">
        <v>0.22899999999999998</v>
      </c>
      <c r="T774" s="10">
        <v>0.177</v>
      </c>
      <c r="U774" s="9">
        <v>1235.0</v>
      </c>
      <c r="V774" s="10">
        <f t="shared" si="6"/>
        <v>0.9817170111</v>
      </c>
      <c r="W774" s="10">
        <v>0.24600000000000002</v>
      </c>
      <c r="X774" s="9">
        <v>189.0</v>
      </c>
      <c r="Y774" s="10">
        <f t="shared" si="7"/>
        <v>0.1502384738</v>
      </c>
      <c r="Z774" s="10">
        <v>0.29600000000000004</v>
      </c>
      <c r="AA774" s="9">
        <v>684.0</v>
      </c>
      <c r="AB774" s="10">
        <f t="shared" si="8"/>
        <v>0.5437201908</v>
      </c>
      <c r="AC774" s="10">
        <f t="shared" si="9"/>
        <v>0.3060413355</v>
      </c>
      <c r="AD774" s="10">
        <v>0.251</v>
      </c>
      <c r="AE774" s="9">
        <v>37541.0</v>
      </c>
      <c r="AF774" s="9">
        <v>664.0</v>
      </c>
      <c r="AG774" s="9">
        <v>23438.0</v>
      </c>
      <c r="AH774" s="9">
        <v>1053.0</v>
      </c>
      <c r="AI774" s="10">
        <v>0.11</v>
      </c>
      <c r="AJ774" s="2">
        <v>4.390014777</v>
      </c>
      <c r="AK774" s="2">
        <v>286.55939988878083</v>
      </c>
      <c r="AL774" s="2" t="s">
        <v>77</v>
      </c>
      <c r="AM774" s="2" t="s">
        <v>863</v>
      </c>
    </row>
    <row r="775" ht="15.75" hidden="1" customHeight="1">
      <c r="A775" s="2" t="s">
        <v>864</v>
      </c>
      <c r="B775" s="2">
        <v>37.2</v>
      </c>
      <c r="C775" s="2">
        <v>37.9</v>
      </c>
      <c r="D775" s="2">
        <v>35.8</v>
      </c>
      <c r="E775" s="2">
        <v>5669.0</v>
      </c>
      <c r="F775" s="2">
        <v>2526.0</v>
      </c>
      <c r="G775" s="2">
        <v>3143.0</v>
      </c>
      <c r="H775" s="10">
        <f t="shared" si="2"/>
        <v>0.4455812313</v>
      </c>
      <c r="I775" s="10">
        <f t="shared" si="3"/>
        <v>0.5544187687</v>
      </c>
      <c r="J775" s="9">
        <v>2469.0</v>
      </c>
      <c r="K775" s="10">
        <f t="shared" si="4"/>
        <v>0.4355265479</v>
      </c>
      <c r="L775" s="9">
        <v>1993.0</v>
      </c>
      <c r="M775" s="9">
        <v>251.0</v>
      </c>
      <c r="N775" s="9">
        <v>95.0</v>
      </c>
      <c r="O775" s="10">
        <f t="shared" ref="O775:Q775" si="780">L775/$J775</f>
        <v>0.8072093965</v>
      </c>
      <c r="P775" s="10">
        <f t="shared" si="780"/>
        <v>0.1016605913</v>
      </c>
      <c r="Q775" s="10">
        <f t="shared" si="780"/>
        <v>0.03847711624</v>
      </c>
      <c r="R775" s="10">
        <v>0.225</v>
      </c>
      <c r="S775" s="10">
        <v>0.16399999999999998</v>
      </c>
      <c r="T775" s="10">
        <v>0.27899999999999997</v>
      </c>
      <c r="U775" s="9">
        <v>5606.0</v>
      </c>
      <c r="V775" s="10">
        <f t="shared" si="6"/>
        <v>0.9888869289</v>
      </c>
      <c r="W775" s="10">
        <v>0.127</v>
      </c>
      <c r="X775" s="9">
        <v>1274.0</v>
      </c>
      <c r="Y775" s="10">
        <f t="shared" si="7"/>
        <v>0.2247309931</v>
      </c>
      <c r="Z775" s="10">
        <v>0.23600000000000002</v>
      </c>
      <c r="AA775" s="9">
        <v>3532.0</v>
      </c>
      <c r="AB775" s="10">
        <f t="shared" si="8"/>
        <v>0.6230375728</v>
      </c>
      <c r="AC775" s="10">
        <f t="shared" si="9"/>
        <v>0.1522314341</v>
      </c>
      <c r="AD775" s="10">
        <v>0.081</v>
      </c>
      <c r="AE775" s="9">
        <v>59323.0</v>
      </c>
      <c r="AF775" s="9">
        <v>2266.0</v>
      </c>
      <c r="AG775" s="9">
        <v>55717.0</v>
      </c>
      <c r="AH775" s="9">
        <v>4431.0</v>
      </c>
      <c r="AI775" s="10">
        <v>0.12</v>
      </c>
      <c r="AJ775" s="2">
        <v>4.18819578</v>
      </c>
      <c r="AK775" s="2">
        <v>1353.5661410747136</v>
      </c>
      <c r="AL775" s="2" t="s">
        <v>66</v>
      </c>
      <c r="AM775" s="2" t="s">
        <v>60</v>
      </c>
    </row>
    <row r="776" ht="15.75" hidden="1" customHeight="1">
      <c r="A776" s="2" t="s">
        <v>865</v>
      </c>
      <c r="B776" s="2">
        <v>37.7</v>
      </c>
      <c r="C776" s="2">
        <v>37.9</v>
      </c>
      <c r="D776" s="2">
        <v>37.3</v>
      </c>
      <c r="E776" s="2">
        <v>3700.0</v>
      </c>
      <c r="F776" s="2">
        <v>1948.0</v>
      </c>
      <c r="G776" s="2">
        <v>1752.0</v>
      </c>
      <c r="H776" s="10">
        <f t="shared" si="2"/>
        <v>0.5264864865</v>
      </c>
      <c r="I776" s="10">
        <f t="shared" si="3"/>
        <v>0.4735135135</v>
      </c>
      <c r="J776" s="9">
        <v>1839.0</v>
      </c>
      <c r="K776" s="10">
        <f t="shared" si="4"/>
        <v>0.497027027</v>
      </c>
      <c r="L776" s="9">
        <v>1412.0</v>
      </c>
      <c r="M776" s="9">
        <v>124.0</v>
      </c>
      <c r="N776" s="9">
        <v>151.0</v>
      </c>
      <c r="O776" s="10">
        <f t="shared" ref="O776:Q776" si="781">L776/$J776</f>
        <v>0.7678085916</v>
      </c>
      <c r="P776" s="10">
        <f t="shared" si="781"/>
        <v>0.06742794997</v>
      </c>
      <c r="Q776" s="10">
        <f t="shared" si="781"/>
        <v>0.08210984231</v>
      </c>
      <c r="R776" s="10">
        <v>0.16699999999999998</v>
      </c>
      <c r="S776" s="10">
        <v>0.134</v>
      </c>
      <c r="T776" s="10">
        <v>0.204</v>
      </c>
      <c r="U776" s="9">
        <v>3700.0</v>
      </c>
      <c r="V776" s="10">
        <f t="shared" si="6"/>
        <v>1</v>
      </c>
      <c r="W776" s="10">
        <v>0.135</v>
      </c>
      <c r="X776" s="9">
        <v>861.0</v>
      </c>
      <c r="Y776" s="10">
        <f t="shared" si="7"/>
        <v>0.2327027027</v>
      </c>
      <c r="Z776" s="10">
        <v>0.154</v>
      </c>
      <c r="AA776" s="9">
        <v>2386.0</v>
      </c>
      <c r="AB776" s="10">
        <f t="shared" si="8"/>
        <v>0.6448648649</v>
      </c>
      <c r="AC776" s="10">
        <f t="shared" si="9"/>
        <v>0.1224324324</v>
      </c>
      <c r="AD776" s="10">
        <v>0.14300000000000002</v>
      </c>
      <c r="AE776" s="9">
        <v>58809.0</v>
      </c>
      <c r="AF776" s="9">
        <v>1611.0</v>
      </c>
      <c r="AG776" s="9">
        <v>43750.0</v>
      </c>
      <c r="AH776" s="9">
        <v>2975.0</v>
      </c>
      <c r="AI776" s="10">
        <v>0.10300000000000001</v>
      </c>
      <c r="AJ776" s="2">
        <v>3.509791704</v>
      </c>
      <c r="AK776" s="2">
        <v>1054.1936137643797</v>
      </c>
      <c r="AL776" s="2" t="s">
        <v>66</v>
      </c>
      <c r="AM776" s="2" t="s">
        <v>64</v>
      </c>
    </row>
    <row r="777" ht="15.75" hidden="1" customHeight="1">
      <c r="A777" s="2" t="s">
        <v>866</v>
      </c>
      <c r="B777" s="2">
        <v>38.3</v>
      </c>
      <c r="C777" s="2">
        <v>37.9</v>
      </c>
      <c r="D777" s="2">
        <v>38.6</v>
      </c>
      <c r="E777" s="2">
        <v>6100.0</v>
      </c>
      <c r="F777" s="2">
        <v>2982.0</v>
      </c>
      <c r="G777" s="2">
        <v>3118.0</v>
      </c>
      <c r="H777" s="10">
        <f t="shared" si="2"/>
        <v>0.488852459</v>
      </c>
      <c r="I777" s="10">
        <f t="shared" si="3"/>
        <v>0.511147541</v>
      </c>
      <c r="J777" s="9">
        <v>2838.0</v>
      </c>
      <c r="K777" s="10">
        <f t="shared" si="4"/>
        <v>0.4652459016</v>
      </c>
      <c r="L777" s="9">
        <v>2396.0</v>
      </c>
      <c r="M777" s="9">
        <v>228.0</v>
      </c>
      <c r="N777" s="9">
        <v>95.0</v>
      </c>
      <c r="O777" s="10">
        <f t="shared" ref="O777:Q777" si="782">L777/$J777</f>
        <v>0.8442565187</v>
      </c>
      <c r="P777" s="10">
        <f t="shared" si="782"/>
        <v>0.08033826638</v>
      </c>
      <c r="Q777" s="10">
        <f t="shared" si="782"/>
        <v>0.03347427766</v>
      </c>
      <c r="R777" s="10">
        <v>0.312</v>
      </c>
      <c r="S777" s="10">
        <v>0.361</v>
      </c>
      <c r="T777" s="10">
        <v>0.265</v>
      </c>
      <c r="U777" s="9">
        <v>5978.0</v>
      </c>
      <c r="V777" s="10">
        <f t="shared" si="6"/>
        <v>0.98</v>
      </c>
      <c r="W777" s="10">
        <v>0.096</v>
      </c>
      <c r="X777" s="9">
        <v>1230.0</v>
      </c>
      <c r="Y777" s="10">
        <f t="shared" si="7"/>
        <v>0.2016393443</v>
      </c>
      <c r="Z777" s="10">
        <v>0.067</v>
      </c>
      <c r="AA777" s="9">
        <v>3853.0</v>
      </c>
      <c r="AB777" s="10">
        <f t="shared" si="8"/>
        <v>0.6316393443</v>
      </c>
      <c r="AC777" s="10">
        <f t="shared" si="9"/>
        <v>0.1667213115</v>
      </c>
      <c r="AD777" s="10">
        <v>0.092</v>
      </c>
      <c r="AE777" s="9">
        <v>78881.0</v>
      </c>
      <c r="AF777" s="9">
        <v>2201.0</v>
      </c>
      <c r="AG777" s="9">
        <v>59200.0</v>
      </c>
      <c r="AH777" s="9">
        <v>4899.0</v>
      </c>
      <c r="AI777" s="10">
        <v>0.062</v>
      </c>
      <c r="AJ777" s="2">
        <v>5.565937759</v>
      </c>
      <c r="AK777" s="2">
        <v>1095.951888814501</v>
      </c>
      <c r="AL777" s="2" t="s">
        <v>66</v>
      </c>
      <c r="AM777" s="2" t="s">
        <v>64</v>
      </c>
    </row>
    <row r="778" ht="15.75" hidden="1" customHeight="1">
      <c r="A778" s="2" t="s">
        <v>867</v>
      </c>
      <c r="B778" s="2">
        <v>39.8</v>
      </c>
      <c r="C778" s="2">
        <v>37.9</v>
      </c>
      <c r="D778" s="2">
        <v>41.7</v>
      </c>
      <c r="E778" s="2">
        <v>7704.0</v>
      </c>
      <c r="F778" s="2">
        <v>3939.0</v>
      </c>
      <c r="G778" s="2">
        <v>3765.0</v>
      </c>
      <c r="H778" s="10">
        <f t="shared" si="2"/>
        <v>0.5112928349</v>
      </c>
      <c r="I778" s="10">
        <f t="shared" si="3"/>
        <v>0.4887071651</v>
      </c>
      <c r="J778" s="9">
        <v>2901.0</v>
      </c>
      <c r="K778" s="10">
        <f t="shared" si="4"/>
        <v>0.3765576324</v>
      </c>
      <c r="L778" s="9">
        <v>2003.0</v>
      </c>
      <c r="M778" s="9">
        <v>314.0</v>
      </c>
      <c r="N778" s="9">
        <v>164.0</v>
      </c>
      <c r="O778" s="10">
        <f t="shared" ref="O778:Q778" si="783">L778/$J778</f>
        <v>0.6904515684</v>
      </c>
      <c r="P778" s="10">
        <f t="shared" si="783"/>
        <v>0.1082385384</v>
      </c>
      <c r="Q778" s="10">
        <f t="shared" si="783"/>
        <v>0.05653223027</v>
      </c>
      <c r="R778" s="10">
        <v>0.16899999999999998</v>
      </c>
      <c r="S778" s="10">
        <v>0.171</v>
      </c>
      <c r="T778" s="10">
        <v>0.166</v>
      </c>
      <c r="U778" s="9">
        <v>7430.0</v>
      </c>
      <c r="V778" s="10">
        <f t="shared" si="6"/>
        <v>0.9644340602</v>
      </c>
      <c r="W778" s="10">
        <v>0.18600000000000003</v>
      </c>
      <c r="X778" s="9">
        <v>1521.0</v>
      </c>
      <c r="Y778" s="10">
        <f t="shared" si="7"/>
        <v>0.1974299065</v>
      </c>
      <c r="Z778" s="10">
        <v>0.309</v>
      </c>
      <c r="AA778" s="9">
        <v>4683.0</v>
      </c>
      <c r="AB778" s="10">
        <f t="shared" si="8"/>
        <v>0.6078660436</v>
      </c>
      <c r="AC778" s="10">
        <f t="shared" si="9"/>
        <v>0.1947040498</v>
      </c>
      <c r="AD778" s="10">
        <v>0.172</v>
      </c>
      <c r="AE778" s="9">
        <v>58977.0</v>
      </c>
      <c r="AF778" s="9">
        <v>2947.0</v>
      </c>
      <c r="AG778" s="9">
        <v>41021.0</v>
      </c>
      <c r="AH778" s="9">
        <v>6241.0</v>
      </c>
      <c r="AI778" s="10">
        <v>0.134</v>
      </c>
      <c r="AJ778" s="2">
        <v>11.28661979</v>
      </c>
      <c r="AK778" s="2">
        <v>682.5781450373461</v>
      </c>
      <c r="AL778" s="2" t="s">
        <v>66</v>
      </c>
      <c r="AM778" s="2" t="s">
        <v>64</v>
      </c>
    </row>
    <row r="779" ht="15.75" hidden="1" customHeight="1">
      <c r="A779" s="2" t="s">
        <v>868</v>
      </c>
      <c r="B779" s="2">
        <v>40.8</v>
      </c>
      <c r="C779" s="2">
        <v>37.9</v>
      </c>
      <c r="D779" s="2">
        <v>42.8</v>
      </c>
      <c r="E779" s="2">
        <v>5384.0</v>
      </c>
      <c r="F779" s="2">
        <v>2706.0</v>
      </c>
      <c r="G779" s="2">
        <v>2678.0</v>
      </c>
      <c r="H779" s="10">
        <f t="shared" si="2"/>
        <v>0.5026002972</v>
      </c>
      <c r="I779" s="10">
        <f t="shared" si="3"/>
        <v>0.4973997028</v>
      </c>
      <c r="J779" s="9">
        <v>2954.0</v>
      </c>
      <c r="K779" s="10">
        <f t="shared" si="4"/>
        <v>0.5486627043</v>
      </c>
      <c r="L779" s="9">
        <v>2434.0</v>
      </c>
      <c r="M779" s="9">
        <v>318.0</v>
      </c>
      <c r="N779" s="9">
        <v>28.0</v>
      </c>
      <c r="O779" s="10">
        <f t="shared" ref="O779:Q779" si="784">L779/$J779</f>
        <v>0.8239675017</v>
      </c>
      <c r="P779" s="10">
        <f t="shared" si="784"/>
        <v>0.1076506432</v>
      </c>
      <c r="Q779" s="10">
        <f t="shared" si="784"/>
        <v>0.009478672986</v>
      </c>
      <c r="R779" s="10">
        <v>0.231</v>
      </c>
      <c r="S779" s="10">
        <v>0.221</v>
      </c>
      <c r="T779" s="10">
        <v>0.24</v>
      </c>
      <c r="U779" s="9">
        <v>5351.0</v>
      </c>
      <c r="V779" s="10">
        <f t="shared" si="6"/>
        <v>0.9938707281</v>
      </c>
      <c r="W779" s="10">
        <v>0.049</v>
      </c>
      <c r="X779" s="9">
        <v>982.0</v>
      </c>
      <c r="Y779" s="10">
        <f t="shared" si="7"/>
        <v>0.1823922734</v>
      </c>
      <c r="Z779" s="10">
        <v>0.047</v>
      </c>
      <c r="AA779" s="9">
        <v>3814.0</v>
      </c>
      <c r="AB779" s="10">
        <f t="shared" si="8"/>
        <v>0.7083952452</v>
      </c>
      <c r="AC779" s="10">
        <f t="shared" si="9"/>
        <v>0.1092124814</v>
      </c>
      <c r="AD779" s="10">
        <v>0.055999999999999994</v>
      </c>
      <c r="AE779" s="9">
        <v>94184.0</v>
      </c>
      <c r="AF779" s="9">
        <v>2084.0</v>
      </c>
      <c r="AG779" s="9">
        <v>90694.0</v>
      </c>
      <c r="AH779" s="9">
        <v>4480.0</v>
      </c>
      <c r="AI779" s="10">
        <v>0.057</v>
      </c>
      <c r="AJ779" s="2">
        <v>13.97940414</v>
      </c>
      <c r="AK779" s="2">
        <v>385.1380177638959</v>
      </c>
      <c r="AL779" s="2" t="s">
        <v>66</v>
      </c>
      <c r="AM779" s="2" t="s">
        <v>60</v>
      </c>
    </row>
    <row r="780" ht="15.75" hidden="1" customHeight="1">
      <c r="A780" s="2" t="s">
        <v>869</v>
      </c>
      <c r="B780" s="2">
        <v>42.7</v>
      </c>
      <c r="C780" s="2">
        <v>37.9</v>
      </c>
      <c r="D780" s="2">
        <v>47.5</v>
      </c>
      <c r="E780" s="2">
        <v>2718.0</v>
      </c>
      <c r="F780" s="2">
        <v>1385.0</v>
      </c>
      <c r="G780" s="2">
        <v>1333.0</v>
      </c>
      <c r="H780" s="10">
        <f t="shared" si="2"/>
        <v>0.5095658572</v>
      </c>
      <c r="I780" s="10">
        <f t="shared" si="3"/>
        <v>0.4904341428</v>
      </c>
      <c r="J780" s="9">
        <v>1180.0</v>
      </c>
      <c r="K780" s="10">
        <f t="shared" si="4"/>
        <v>0.434142752</v>
      </c>
      <c r="L780" s="9">
        <v>835.0</v>
      </c>
      <c r="M780" s="9">
        <v>128.0</v>
      </c>
      <c r="N780" s="9">
        <v>157.0</v>
      </c>
      <c r="O780" s="10">
        <f t="shared" ref="O780:Q780" si="785">L780/$J780</f>
        <v>0.7076271186</v>
      </c>
      <c r="P780" s="10">
        <f t="shared" si="785"/>
        <v>0.1084745763</v>
      </c>
      <c r="Q780" s="10">
        <f t="shared" si="785"/>
        <v>0.1330508475</v>
      </c>
      <c r="R780" s="10">
        <v>0.204</v>
      </c>
      <c r="S780" s="10">
        <v>0.237</v>
      </c>
      <c r="T780" s="10">
        <v>0.171</v>
      </c>
      <c r="U780" s="9">
        <v>2693.0</v>
      </c>
      <c r="V780" s="10">
        <f t="shared" si="6"/>
        <v>0.9908020603</v>
      </c>
      <c r="W780" s="10">
        <v>0.09699999999999999</v>
      </c>
      <c r="X780" s="9">
        <v>415.0</v>
      </c>
      <c r="Y780" s="10">
        <f t="shared" si="7"/>
        <v>0.1526857984</v>
      </c>
      <c r="Z780" s="10">
        <v>0.11599999999999999</v>
      </c>
      <c r="AA780" s="9">
        <v>1731.0</v>
      </c>
      <c r="AB780" s="10">
        <f t="shared" si="8"/>
        <v>0.6368653422</v>
      </c>
      <c r="AC780" s="10">
        <f t="shared" si="9"/>
        <v>0.2104488595</v>
      </c>
      <c r="AD780" s="10">
        <v>0.065</v>
      </c>
      <c r="AE780" s="9">
        <v>63675.0</v>
      </c>
      <c r="AF780" s="9">
        <v>1163.0</v>
      </c>
      <c r="AG780" s="9">
        <v>53828.0</v>
      </c>
      <c r="AH780" s="9">
        <v>2325.0</v>
      </c>
      <c r="AI780" s="10">
        <v>0.08</v>
      </c>
      <c r="AJ780" s="2">
        <v>2.534910542</v>
      </c>
      <c r="AK780" s="2">
        <v>1072.2271871004748</v>
      </c>
      <c r="AL780" s="2" t="s">
        <v>66</v>
      </c>
      <c r="AM780" s="2" t="s">
        <v>85</v>
      </c>
    </row>
    <row r="781" ht="15.75" hidden="1" customHeight="1">
      <c r="A781" s="2" t="s">
        <v>870</v>
      </c>
      <c r="B781" s="2">
        <v>43.3</v>
      </c>
      <c r="C781" s="2">
        <v>37.9</v>
      </c>
      <c r="D781" s="2">
        <v>45.8</v>
      </c>
      <c r="E781" s="2">
        <v>5952.0</v>
      </c>
      <c r="F781" s="2">
        <v>2986.0</v>
      </c>
      <c r="G781" s="2">
        <v>2966.0</v>
      </c>
      <c r="H781" s="10">
        <f t="shared" si="2"/>
        <v>0.5016801075</v>
      </c>
      <c r="I781" s="10">
        <f t="shared" si="3"/>
        <v>0.4983198925</v>
      </c>
      <c r="J781" s="9">
        <v>2691.0</v>
      </c>
      <c r="K781" s="10">
        <f t="shared" si="4"/>
        <v>0.4521169355</v>
      </c>
      <c r="L781" s="9">
        <v>2089.0</v>
      </c>
      <c r="M781" s="9">
        <v>206.0</v>
      </c>
      <c r="N781" s="9">
        <v>91.0</v>
      </c>
      <c r="O781" s="10">
        <f t="shared" ref="O781:Q781" si="786">L781/$J781</f>
        <v>0.7762913415</v>
      </c>
      <c r="P781" s="10">
        <f t="shared" si="786"/>
        <v>0.07655146786</v>
      </c>
      <c r="Q781" s="10">
        <f t="shared" si="786"/>
        <v>0.03381642512</v>
      </c>
      <c r="R781" s="10">
        <v>0.40700000000000003</v>
      </c>
      <c r="S781" s="10">
        <v>0.45399999999999996</v>
      </c>
      <c r="T781" s="10">
        <v>0.365</v>
      </c>
      <c r="U781" s="9">
        <v>5952.0</v>
      </c>
      <c r="V781" s="10">
        <f t="shared" si="6"/>
        <v>1</v>
      </c>
      <c r="W781" s="10">
        <v>0.16699999999999998</v>
      </c>
      <c r="X781" s="9">
        <v>1102.0</v>
      </c>
      <c r="Y781" s="10">
        <f t="shared" si="7"/>
        <v>0.1851478495</v>
      </c>
      <c r="Z781" s="10">
        <v>0.36200000000000004</v>
      </c>
      <c r="AA781" s="9">
        <v>3874.0</v>
      </c>
      <c r="AB781" s="10">
        <f t="shared" si="8"/>
        <v>0.6508736559</v>
      </c>
      <c r="AC781" s="10">
        <f t="shared" si="9"/>
        <v>0.1639784946</v>
      </c>
      <c r="AD781" s="10">
        <v>0.15</v>
      </c>
      <c r="AE781" s="9">
        <v>67084.0</v>
      </c>
      <c r="AF781" s="9">
        <v>2500.0</v>
      </c>
      <c r="AG781" s="9">
        <v>60938.0</v>
      </c>
      <c r="AH781" s="9">
        <v>5013.0</v>
      </c>
      <c r="AI781" s="10">
        <v>0.057</v>
      </c>
      <c r="AJ781" s="2">
        <v>4.603007478</v>
      </c>
      <c r="AK781" s="2">
        <v>1293.067636419773</v>
      </c>
      <c r="AL781" s="2" t="s">
        <v>66</v>
      </c>
      <c r="AM781" s="2" t="s">
        <v>72</v>
      </c>
    </row>
    <row r="782" ht="15.75" hidden="1" customHeight="1">
      <c r="A782" s="2" t="s">
        <v>871</v>
      </c>
      <c r="B782" s="2">
        <v>36.2</v>
      </c>
      <c r="C782" s="2">
        <v>38.0</v>
      </c>
      <c r="D782" s="2">
        <v>35.2</v>
      </c>
      <c r="E782" s="2">
        <v>4549.0</v>
      </c>
      <c r="F782" s="2">
        <v>1971.0</v>
      </c>
      <c r="G782" s="2">
        <v>2578.0</v>
      </c>
      <c r="H782" s="10">
        <f t="shared" si="2"/>
        <v>0.43328204</v>
      </c>
      <c r="I782" s="10">
        <f t="shared" si="3"/>
        <v>0.56671796</v>
      </c>
      <c r="J782" s="9">
        <v>2689.0</v>
      </c>
      <c r="K782" s="10">
        <f t="shared" si="4"/>
        <v>0.5911189272</v>
      </c>
      <c r="L782" s="9">
        <v>1123.0</v>
      </c>
      <c r="M782" s="9">
        <v>135.0</v>
      </c>
      <c r="N782" s="9">
        <v>600.0</v>
      </c>
      <c r="O782" s="10">
        <f t="shared" ref="O782:Q782" si="787">L782/$J782</f>
        <v>0.4176273708</v>
      </c>
      <c r="P782" s="10">
        <f t="shared" si="787"/>
        <v>0.050204537</v>
      </c>
      <c r="Q782" s="10">
        <f t="shared" si="787"/>
        <v>0.2231312756</v>
      </c>
      <c r="R782" s="10">
        <v>0.7040000000000001</v>
      </c>
      <c r="S782" s="10">
        <v>0.6809999999999999</v>
      </c>
      <c r="T782" s="10">
        <v>0.721</v>
      </c>
      <c r="U782" s="9">
        <v>4549.0</v>
      </c>
      <c r="V782" s="10">
        <f t="shared" si="6"/>
        <v>1</v>
      </c>
      <c r="W782" s="10">
        <v>0.1</v>
      </c>
      <c r="X782" s="9">
        <v>811.0</v>
      </c>
      <c r="Y782" s="10">
        <f t="shared" si="7"/>
        <v>0.1782809409</v>
      </c>
      <c r="Z782" s="10">
        <v>0.083</v>
      </c>
      <c r="AA782" s="9">
        <v>3430.0</v>
      </c>
      <c r="AB782" s="10">
        <f t="shared" si="8"/>
        <v>0.7540118707</v>
      </c>
      <c r="AC782" s="10">
        <f t="shared" si="9"/>
        <v>0.06770718839</v>
      </c>
      <c r="AD782" s="10">
        <v>0.113</v>
      </c>
      <c r="AE782" s="9">
        <v>93877.0</v>
      </c>
      <c r="AF782" s="9">
        <v>1948.0</v>
      </c>
      <c r="AG782" s="9">
        <v>78850.0</v>
      </c>
      <c r="AH782" s="9">
        <v>3765.0</v>
      </c>
      <c r="AI782" s="10">
        <v>0.063</v>
      </c>
      <c r="AJ782" s="2">
        <v>0.979862978</v>
      </c>
      <c r="AK782" s="2">
        <v>4642.485839484386</v>
      </c>
      <c r="AL782" s="2" t="s">
        <v>59</v>
      </c>
      <c r="AM782" s="2" t="s">
        <v>64</v>
      </c>
    </row>
    <row r="783" ht="15.75" hidden="1" customHeight="1">
      <c r="A783" s="2" t="s">
        <v>872</v>
      </c>
      <c r="B783" s="2">
        <v>38.5</v>
      </c>
      <c r="C783" s="2">
        <v>38.0</v>
      </c>
      <c r="D783" s="2">
        <v>38.9</v>
      </c>
      <c r="E783" s="2">
        <v>7374.0</v>
      </c>
      <c r="F783" s="2">
        <v>3509.0</v>
      </c>
      <c r="G783" s="2">
        <v>3865.0</v>
      </c>
      <c r="H783" s="10">
        <f t="shared" si="2"/>
        <v>0.4758611337</v>
      </c>
      <c r="I783" s="10">
        <f t="shared" si="3"/>
        <v>0.5241388663</v>
      </c>
      <c r="J783" s="9">
        <v>3431.0</v>
      </c>
      <c r="K783" s="10">
        <f t="shared" si="4"/>
        <v>0.4652834283</v>
      </c>
      <c r="L783" s="9">
        <v>2446.0</v>
      </c>
      <c r="M783" s="9">
        <v>437.0</v>
      </c>
      <c r="N783" s="9">
        <v>0.0</v>
      </c>
      <c r="O783" s="10">
        <f t="shared" ref="O783:Q783" si="788">L783/$J783</f>
        <v>0.7129116876</v>
      </c>
      <c r="P783" s="10">
        <f t="shared" si="788"/>
        <v>0.1273681143</v>
      </c>
      <c r="Q783" s="10">
        <f t="shared" si="788"/>
        <v>0</v>
      </c>
      <c r="R783" s="10">
        <v>0.295</v>
      </c>
      <c r="S783" s="10">
        <v>0.33</v>
      </c>
      <c r="T783" s="10">
        <v>0.264</v>
      </c>
      <c r="U783" s="9">
        <v>7268.0</v>
      </c>
      <c r="V783" s="10">
        <f t="shared" si="6"/>
        <v>0.9856251695</v>
      </c>
      <c r="W783" s="10">
        <v>0.11199999999999999</v>
      </c>
      <c r="X783" s="9">
        <v>1720.0</v>
      </c>
      <c r="Y783" s="10">
        <f t="shared" si="7"/>
        <v>0.2332519664</v>
      </c>
      <c r="Z783" s="10">
        <v>0.22</v>
      </c>
      <c r="AA783" s="9">
        <v>4348.0</v>
      </c>
      <c r="AB783" s="10">
        <f t="shared" si="8"/>
        <v>0.5896392731</v>
      </c>
      <c r="AC783" s="10">
        <f t="shared" si="9"/>
        <v>0.1771087605</v>
      </c>
      <c r="AD783" s="10">
        <v>0.096</v>
      </c>
      <c r="AE783" s="9">
        <v>68228.0</v>
      </c>
      <c r="AF783" s="9">
        <v>2673.0</v>
      </c>
      <c r="AG783" s="9">
        <v>54288.0</v>
      </c>
      <c r="AH783" s="9">
        <v>5797.0</v>
      </c>
      <c r="AI783" s="10">
        <v>0.055999999999999994</v>
      </c>
      <c r="AJ783" s="2">
        <v>639.8475766</v>
      </c>
      <c r="AK783" s="2">
        <v>11.524619721440075</v>
      </c>
      <c r="AL783" s="2" t="s">
        <v>77</v>
      </c>
      <c r="AM783" s="2" t="s">
        <v>873</v>
      </c>
    </row>
    <row r="784" ht="15.75" hidden="1" customHeight="1">
      <c r="A784" s="2" t="s">
        <v>874</v>
      </c>
      <c r="B784" s="2">
        <v>38.9</v>
      </c>
      <c r="C784" s="2">
        <v>38.0</v>
      </c>
      <c r="D784" s="2">
        <v>41.8</v>
      </c>
      <c r="E784" s="2">
        <v>4064.0</v>
      </c>
      <c r="F784" s="2">
        <v>2081.0</v>
      </c>
      <c r="G784" s="2">
        <v>1983.0</v>
      </c>
      <c r="H784" s="10">
        <f t="shared" si="2"/>
        <v>0.5120570866</v>
      </c>
      <c r="I784" s="10">
        <f t="shared" si="3"/>
        <v>0.4879429134</v>
      </c>
      <c r="J784" s="9">
        <v>1521.0</v>
      </c>
      <c r="K784" s="10">
        <f t="shared" si="4"/>
        <v>0.374261811</v>
      </c>
      <c r="L784" s="9">
        <v>1198.0</v>
      </c>
      <c r="M784" s="9">
        <v>165.0</v>
      </c>
      <c r="N784" s="9">
        <v>55.0</v>
      </c>
      <c r="O784" s="10">
        <f t="shared" ref="O784:Q784" si="789">L784/$J784</f>
        <v>0.7876397107</v>
      </c>
      <c r="P784" s="10">
        <f t="shared" si="789"/>
        <v>0.1084812623</v>
      </c>
      <c r="Q784" s="10">
        <f t="shared" si="789"/>
        <v>0.03616042078</v>
      </c>
      <c r="R784" s="10">
        <v>0.215</v>
      </c>
      <c r="S784" s="10">
        <v>0.24</v>
      </c>
      <c r="T784" s="10">
        <v>0.188</v>
      </c>
      <c r="U784" s="9">
        <v>3861.0</v>
      </c>
      <c r="V784" s="10">
        <f t="shared" si="6"/>
        <v>0.9500492126</v>
      </c>
      <c r="W784" s="10">
        <v>0.145</v>
      </c>
      <c r="X784" s="9">
        <v>996.0</v>
      </c>
      <c r="Y784" s="10">
        <f t="shared" si="7"/>
        <v>0.2450787402</v>
      </c>
      <c r="Z784" s="10">
        <v>0.2</v>
      </c>
      <c r="AA784" s="9">
        <v>2321.0</v>
      </c>
      <c r="AB784" s="10">
        <f t="shared" si="8"/>
        <v>0.5711122047</v>
      </c>
      <c r="AC784" s="10">
        <f t="shared" si="9"/>
        <v>0.1838090551</v>
      </c>
      <c r="AD784" s="10">
        <v>0.136</v>
      </c>
      <c r="AE784" s="9">
        <v>57412.0</v>
      </c>
      <c r="AF784" s="9">
        <v>1556.0</v>
      </c>
      <c r="AG784" s="9">
        <v>37217.0</v>
      </c>
      <c r="AH784" s="9">
        <v>3213.0</v>
      </c>
      <c r="AI784" s="10">
        <v>0.139</v>
      </c>
      <c r="AJ784" s="2">
        <v>37.83157198</v>
      </c>
      <c r="AK784" s="2">
        <v>107.42350336772869</v>
      </c>
      <c r="AL784" s="2" t="s">
        <v>77</v>
      </c>
      <c r="AM784" s="2" t="s">
        <v>136</v>
      </c>
    </row>
    <row r="785" ht="15.75" hidden="1" customHeight="1">
      <c r="A785" s="2" t="s">
        <v>875</v>
      </c>
      <c r="B785" s="2">
        <v>39.9</v>
      </c>
      <c r="C785" s="2">
        <v>38.0</v>
      </c>
      <c r="D785" s="2">
        <v>42.5</v>
      </c>
      <c r="E785" s="2">
        <v>2429.0</v>
      </c>
      <c r="F785" s="2">
        <v>1106.0</v>
      </c>
      <c r="G785" s="2">
        <v>1323.0</v>
      </c>
      <c r="H785" s="10">
        <f t="shared" si="2"/>
        <v>0.4553314121</v>
      </c>
      <c r="I785" s="10">
        <f t="shared" si="3"/>
        <v>0.5446685879</v>
      </c>
      <c r="J785" s="9">
        <v>994.0</v>
      </c>
      <c r="K785" s="10">
        <f t="shared" si="4"/>
        <v>0.409221902</v>
      </c>
      <c r="L785" s="9">
        <v>794.0</v>
      </c>
      <c r="M785" s="9">
        <v>170.0</v>
      </c>
      <c r="N785" s="9">
        <v>0.0</v>
      </c>
      <c r="O785" s="10">
        <f t="shared" ref="O785:Q785" si="790">L785/$J785</f>
        <v>0.7987927565</v>
      </c>
      <c r="P785" s="10">
        <f t="shared" si="790"/>
        <v>0.1710261569</v>
      </c>
      <c r="Q785" s="10">
        <f t="shared" si="790"/>
        <v>0</v>
      </c>
      <c r="R785" s="10">
        <v>0.064</v>
      </c>
      <c r="S785" s="10">
        <v>0.031</v>
      </c>
      <c r="T785" s="10">
        <v>0.087</v>
      </c>
      <c r="U785" s="9">
        <v>2385.0</v>
      </c>
      <c r="V785" s="10">
        <f t="shared" si="6"/>
        <v>0.9818855496</v>
      </c>
      <c r="W785" s="10">
        <v>0.228</v>
      </c>
      <c r="X785" s="9">
        <v>583.0</v>
      </c>
      <c r="Y785" s="10">
        <f t="shared" si="7"/>
        <v>0.2400164677</v>
      </c>
      <c r="Z785" s="10">
        <v>0.281</v>
      </c>
      <c r="AA785" s="9">
        <v>1487.0</v>
      </c>
      <c r="AB785" s="10">
        <f t="shared" si="8"/>
        <v>0.6121860848</v>
      </c>
      <c r="AC785" s="10">
        <f t="shared" si="9"/>
        <v>0.1477974475</v>
      </c>
      <c r="AD785" s="10">
        <v>0.249</v>
      </c>
      <c r="AE785" s="9">
        <v>43592.0</v>
      </c>
      <c r="AF785" s="9">
        <v>892.0</v>
      </c>
      <c r="AG785" s="9">
        <v>34784.0</v>
      </c>
      <c r="AH785" s="9">
        <v>1890.0</v>
      </c>
      <c r="AI785" s="10">
        <v>0.073</v>
      </c>
      <c r="AJ785" s="2">
        <v>8.097763099</v>
      </c>
      <c r="AK785" s="2">
        <v>299.95938017746647</v>
      </c>
      <c r="AL785" s="2" t="s">
        <v>77</v>
      </c>
      <c r="AM785" s="2" t="s">
        <v>67</v>
      </c>
    </row>
    <row r="786" ht="15.75" hidden="1" customHeight="1">
      <c r="A786" s="2" t="s">
        <v>876</v>
      </c>
      <c r="B786" s="2">
        <v>40.6</v>
      </c>
      <c r="C786" s="2">
        <v>38.0</v>
      </c>
      <c r="D786" s="2">
        <v>42.9</v>
      </c>
      <c r="E786" s="2">
        <v>4672.0</v>
      </c>
      <c r="F786" s="2">
        <v>2482.0</v>
      </c>
      <c r="G786" s="2">
        <v>2190.0</v>
      </c>
      <c r="H786" s="10">
        <f t="shared" si="2"/>
        <v>0.53125</v>
      </c>
      <c r="I786" s="10">
        <f t="shared" si="3"/>
        <v>0.46875</v>
      </c>
      <c r="J786" s="9">
        <v>2054.0</v>
      </c>
      <c r="K786" s="10">
        <f t="shared" si="4"/>
        <v>0.439640411</v>
      </c>
      <c r="L786" s="9">
        <v>1737.0</v>
      </c>
      <c r="M786" s="9">
        <v>138.0</v>
      </c>
      <c r="N786" s="9">
        <v>8.0</v>
      </c>
      <c r="O786" s="10">
        <f t="shared" ref="O786:Q786" si="791">L786/$J786</f>
        <v>0.8456669912</v>
      </c>
      <c r="P786" s="10">
        <f t="shared" si="791"/>
        <v>0.06718597858</v>
      </c>
      <c r="Q786" s="10">
        <f t="shared" si="791"/>
        <v>0.003894839338</v>
      </c>
      <c r="R786" s="10">
        <v>0.243</v>
      </c>
      <c r="S786" s="10">
        <v>0.239</v>
      </c>
      <c r="T786" s="10">
        <v>0.247</v>
      </c>
      <c r="U786" s="9">
        <v>4668.0</v>
      </c>
      <c r="V786" s="10">
        <f t="shared" si="6"/>
        <v>0.9991438356</v>
      </c>
      <c r="W786" s="10">
        <v>0.078</v>
      </c>
      <c r="X786" s="9">
        <v>1174.0</v>
      </c>
      <c r="Y786" s="10">
        <f t="shared" si="7"/>
        <v>0.2512842466</v>
      </c>
      <c r="Z786" s="10">
        <v>0.068</v>
      </c>
      <c r="AA786" s="9">
        <v>2815.0</v>
      </c>
      <c r="AB786" s="10">
        <f t="shared" si="8"/>
        <v>0.6025256849</v>
      </c>
      <c r="AC786" s="10">
        <f t="shared" si="9"/>
        <v>0.1461900685</v>
      </c>
      <c r="AD786" s="10">
        <v>0.078</v>
      </c>
      <c r="AE786" s="9">
        <v>77549.0</v>
      </c>
      <c r="AF786" s="9">
        <v>1681.0</v>
      </c>
      <c r="AG786" s="9">
        <v>67117.0</v>
      </c>
      <c r="AH786" s="9">
        <v>3644.0</v>
      </c>
      <c r="AI786" s="10">
        <v>0.085</v>
      </c>
      <c r="AJ786" s="2">
        <v>14.42946561</v>
      </c>
      <c r="AK786" s="2">
        <v>323.7819144710516</v>
      </c>
      <c r="AL786" s="2" t="s">
        <v>77</v>
      </c>
      <c r="AM786" s="2" t="s">
        <v>144</v>
      </c>
    </row>
    <row r="787" ht="15.75" hidden="1" customHeight="1">
      <c r="A787" s="2" t="s">
        <v>877</v>
      </c>
      <c r="B787" s="2">
        <v>41.3</v>
      </c>
      <c r="C787" s="2">
        <v>38.0</v>
      </c>
      <c r="D787" s="2">
        <v>43.3</v>
      </c>
      <c r="E787" s="2">
        <v>3503.0</v>
      </c>
      <c r="F787" s="2">
        <v>1890.0</v>
      </c>
      <c r="G787" s="2">
        <v>1613.0</v>
      </c>
      <c r="H787" s="10">
        <f t="shared" si="2"/>
        <v>0.5395375393</v>
      </c>
      <c r="I787" s="10">
        <f t="shared" si="3"/>
        <v>0.4604624607</v>
      </c>
      <c r="J787" s="9">
        <v>1804.0</v>
      </c>
      <c r="K787" s="10">
        <f t="shared" si="4"/>
        <v>0.5149871539</v>
      </c>
      <c r="L787" s="9">
        <v>1466.0</v>
      </c>
      <c r="M787" s="9">
        <v>106.0</v>
      </c>
      <c r="N787" s="9">
        <v>111.0</v>
      </c>
      <c r="O787" s="10">
        <f t="shared" ref="O787:Q787" si="792">L787/$J787</f>
        <v>0.8126385809</v>
      </c>
      <c r="P787" s="10">
        <f t="shared" si="792"/>
        <v>0.05875831486</v>
      </c>
      <c r="Q787" s="10">
        <f t="shared" si="792"/>
        <v>0.06152993348</v>
      </c>
      <c r="R787" s="10">
        <v>0.418</v>
      </c>
      <c r="S787" s="10">
        <v>0.504</v>
      </c>
      <c r="T787" s="10">
        <v>0.324</v>
      </c>
      <c r="U787" s="9">
        <v>3503.0</v>
      </c>
      <c r="V787" s="10">
        <f t="shared" si="6"/>
        <v>1</v>
      </c>
      <c r="W787" s="10">
        <v>0.006999999999999999</v>
      </c>
      <c r="X787" s="9">
        <v>799.0</v>
      </c>
      <c r="Y787" s="10">
        <f t="shared" si="7"/>
        <v>0.2280902084</v>
      </c>
      <c r="Z787" s="10">
        <v>0.0</v>
      </c>
      <c r="AA787" s="9">
        <v>2409.0</v>
      </c>
      <c r="AB787" s="10">
        <f t="shared" si="8"/>
        <v>0.6876962603</v>
      </c>
      <c r="AC787" s="10">
        <f t="shared" si="9"/>
        <v>0.08421353126</v>
      </c>
      <c r="AD787" s="10">
        <v>0.011000000000000001</v>
      </c>
      <c r="AE787" s="9">
        <v>104685.0</v>
      </c>
      <c r="AF787" s="9">
        <v>1357.0</v>
      </c>
      <c r="AG787" s="9">
        <v>99602.0</v>
      </c>
      <c r="AH787" s="9">
        <v>2780.0</v>
      </c>
      <c r="AI787" s="10">
        <v>0.077</v>
      </c>
      <c r="AJ787" s="2">
        <v>12.75822452</v>
      </c>
      <c r="AK787" s="2">
        <v>274.5679851070688</v>
      </c>
      <c r="AL787" s="2" t="s">
        <v>77</v>
      </c>
      <c r="AM787" s="2" t="s">
        <v>64</v>
      </c>
    </row>
    <row r="788" ht="15.75" hidden="1" customHeight="1">
      <c r="A788" s="2" t="s">
        <v>878</v>
      </c>
      <c r="B788" s="2">
        <v>36.9</v>
      </c>
      <c r="C788" s="2">
        <v>38.0</v>
      </c>
      <c r="D788" s="2">
        <v>36.6</v>
      </c>
      <c r="E788" s="2">
        <v>5227.0</v>
      </c>
      <c r="F788" s="2">
        <v>2543.0</v>
      </c>
      <c r="G788" s="2">
        <v>2684.0</v>
      </c>
      <c r="H788" s="10">
        <f t="shared" si="2"/>
        <v>0.4865123398</v>
      </c>
      <c r="I788" s="10">
        <f t="shared" si="3"/>
        <v>0.5134876602</v>
      </c>
      <c r="J788" s="9">
        <v>2499.0</v>
      </c>
      <c r="K788" s="10">
        <f t="shared" si="4"/>
        <v>0.4780945093</v>
      </c>
      <c r="L788" s="9">
        <v>1943.0</v>
      </c>
      <c r="M788" s="9">
        <v>287.0</v>
      </c>
      <c r="N788" s="9">
        <v>41.0</v>
      </c>
      <c r="O788" s="10">
        <f t="shared" ref="O788:Q788" si="793">L788/$J788</f>
        <v>0.7775110044</v>
      </c>
      <c r="P788" s="10">
        <f t="shared" si="793"/>
        <v>0.1148459384</v>
      </c>
      <c r="Q788" s="10">
        <f t="shared" si="793"/>
        <v>0.01640656263</v>
      </c>
      <c r="R788" s="10">
        <v>0.218</v>
      </c>
      <c r="S788" s="10">
        <v>0.16399999999999998</v>
      </c>
      <c r="T788" s="10">
        <v>0.26899999999999996</v>
      </c>
      <c r="U788" s="9">
        <v>5227.0</v>
      </c>
      <c r="V788" s="10">
        <f t="shared" si="6"/>
        <v>1</v>
      </c>
      <c r="W788" s="10">
        <v>0.092</v>
      </c>
      <c r="X788" s="9">
        <v>1247.0</v>
      </c>
      <c r="Y788" s="10">
        <f t="shared" si="7"/>
        <v>0.2385689688</v>
      </c>
      <c r="Z788" s="10">
        <v>0.11800000000000001</v>
      </c>
      <c r="AA788" s="9">
        <v>3418.0</v>
      </c>
      <c r="AB788" s="10">
        <f t="shared" si="8"/>
        <v>0.653912378</v>
      </c>
      <c r="AC788" s="10">
        <f t="shared" si="9"/>
        <v>0.1075186531</v>
      </c>
      <c r="AD788" s="10">
        <v>0.09300000000000001</v>
      </c>
      <c r="AE788" s="9">
        <v>84250.0</v>
      </c>
      <c r="AF788" s="9">
        <v>1965.0</v>
      </c>
      <c r="AG788" s="9">
        <v>76518.0</v>
      </c>
      <c r="AH788" s="9">
        <v>4050.0</v>
      </c>
      <c r="AI788" s="10">
        <v>0.05</v>
      </c>
      <c r="AJ788" s="2">
        <v>11.5884102</v>
      </c>
      <c r="AK788" s="2">
        <v>451.05410576508586</v>
      </c>
      <c r="AL788" s="2" t="s">
        <v>66</v>
      </c>
      <c r="AM788" s="2" t="s">
        <v>60</v>
      </c>
    </row>
    <row r="789" ht="15.75" hidden="1" customHeight="1">
      <c r="A789" s="2" t="s">
        <v>879</v>
      </c>
      <c r="B789" s="2">
        <v>37.7</v>
      </c>
      <c r="C789" s="2">
        <v>38.0</v>
      </c>
      <c r="D789" s="2">
        <v>37.4</v>
      </c>
      <c r="E789" s="2">
        <v>6335.0</v>
      </c>
      <c r="F789" s="2">
        <v>2871.0</v>
      </c>
      <c r="G789" s="2">
        <v>3464.0</v>
      </c>
      <c r="H789" s="10">
        <f t="shared" si="2"/>
        <v>0.4531965272</v>
      </c>
      <c r="I789" s="10">
        <f t="shared" si="3"/>
        <v>0.5468034728</v>
      </c>
      <c r="J789" s="9">
        <v>2860.0</v>
      </c>
      <c r="K789" s="10">
        <f t="shared" si="4"/>
        <v>0.4514601421</v>
      </c>
      <c r="L789" s="9">
        <v>2401.0</v>
      </c>
      <c r="M789" s="9">
        <v>192.0</v>
      </c>
      <c r="N789" s="9">
        <v>45.0</v>
      </c>
      <c r="O789" s="10">
        <f t="shared" ref="O789:Q789" si="794">L789/$J789</f>
        <v>0.8395104895</v>
      </c>
      <c r="P789" s="10">
        <f t="shared" si="794"/>
        <v>0.06713286713</v>
      </c>
      <c r="Q789" s="10">
        <f t="shared" si="794"/>
        <v>0.01573426573</v>
      </c>
      <c r="R789" s="10">
        <v>0.3</v>
      </c>
      <c r="S789" s="10">
        <v>0.322</v>
      </c>
      <c r="T789" s="10">
        <v>0.28300000000000003</v>
      </c>
      <c r="U789" s="9">
        <v>6297.0</v>
      </c>
      <c r="V789" s="10">
        <f t="shared" si="6"/>
        <v>0.9940015785</v>
      </c>
      <c r="W789" s="10">
        <v>0.126</v>
      </c>
      <c r="X789" s="9">
        <v>1022.0</v>
      </c>
      <c r="Y789" s="10">
        <f t="shared" si="7"/>
        <v>0.1613259669</v>
      </c>
      <c r="Z789" s="10">
        <v>0.19</v>
      </c>
      <c r="AA789" s="9">
        <v>4428.0</v>
      </c>
      <c r="AB789" s="10">
        <f t="shared" si="8"/>
        <v>0.6989739542</v>
      </c>
      <c r="AC789" s="10">
        <f t="shared" si="9"/>
        <v>0.1397000789</v>
      </c>
      <c r="AD789" s="10">
        <v>0.11800000000000001</v>
      </c>
      <c r="AE789" s="9">
        <v>65401.0</v>
      </c>
      <c r="AF789" s="9">
        <v>2822.0</v>
      </c>
      <c r="AG789" s="9">
        <v>47193.0</v>
      </c>
      <c r="AH789" s="9">
        <v>5394.0</v>
      </c>
      <c r="AI789" s="10">
        <v>0.11599999999999999</v>
      </c>
      <c r="AJ789" s="2">
        <v>4.543849377</v>
      </c>
      <c r="AK789" s="2">
        <v>1394.1923409843698</v>
      </c>
      <c r="AL789" s="2" t="s">
        <v>66</v>
      </c>
      <c r="AM789" s="2" t="s">
        <v>95</v>
      </c>
    </row>
    <row r="790" ht="15.75" hidden="1" customHeight="1">
      <c r="A790" s="2" t="s">
        <v>880</v>
      </c>
      <c r="B790" s="2">
        <v>38.0</v>
      </c>
      <c r="C790" s="2">
        <v>38.0</v>
      </c>
      <c r="D790" s="2">
        <v>37.9</v>
      </c>
      <c r="E790" s="2">
        <v>4784.0</v>
      </c>
      <c r="F790" s="2">
        <v>2608.0</v>
      </c>
      <c r="G790" s="2">
        <v>2176.0</v>
      </c>
      <c r="H790" s="10">
        <f t="shared" si="2"/>
        <v>0.5451505017</v>
      </c>
      <c r="I790" s="10">
        <f t="shared" si="3"/>
        <v>0.4548494983</v>
      </c>
      <c r="J790" s="9">
        <v>2642.0</v>
      </c>
      <c r="K790" s="10">
        <f t="shared" si="4"/>
        <v>0.5522575251</v>
      </c>
      <c r="L790" s="9">
        <v>1816.0</v>
      </c>
      <c r="M790" s="9">
        <v>408.0</v>
      </c>
      <c r="N790" s="9">
        <v>311.0</v>
      </c>
      <c r="O790" s="10">
        <f t="shared" ref="O790:Q790" si="795">L790/$J790</f>
        <v>0.6873580621</v>
      </c>
      <c r="P790" s="10">
        <f t="shared" si="795"/>
        <v>0.1544284633</v>
      </c>
      <c r="Q790" s="10">
        <f t="shared" si="795"/>
        <v>0.1177138531</v>
      </c>
      <c r="R790" s="10">
        <v>0.32299999999999995</v>
      </c>
      <c r="S790" s="10">
        <v>0.379</v>
      </c>
      <c r="T790" s="10">
        <v>0.255</v>
      </c>
      <c r="U790" s="9">
        <v>4777.0</v>
      </c>
      <c r="V790" s="10">
        <f t="shared" si="6"/>
        <v>0.9985367893</v>
      </c>
      <c r="W790" s="10">
        <v>0.047</v>
      </c>
      <c r="X790" s="9">
        <v>843.0</v>
      </c>
      <c r="Y790" s="10">
        <f t="shared" si="7"/>
        <v>0.1762123746</v>
      </c>
      <c r="Z790" s="10">
        <v>0.034</v>
      </c>
      <c r="AA790" s="9">
        <v>3336.0</v>
      </c>
      <c r="AB790" s="10">
        <f t="shared" si="8"/>
        <v>0.6973244147</v>
      </c>
      <c r="AC790" s="10">
        <f t="shared" si="9"/>
        <v>0.1264632107</v>
      </c>
      <c r="AD790" s="10">
        <v>0.05</v>
      </c>
      <c r="AE790" s="9">
        <v>86901.0</v>
      </c>
      <c r="AF790" s="9">
        <v>1931.0</v>
      </c>
      <c r="AG790" s="9">
        <v>79241.0</v>
      </c>
      <c r="AH790" s="9">
        <v>4034.0</v>
      </c>
      <c r="AI790" s="10">
        <v>0.042</v>
      </c>
      <c r="AJ790" s="2">
        <v>8.358883023</v>
      </c>
      <c r="AK790" s="2">
        <v>572.3252720293511</v>
      </c>
      <c r="AL790" s="2" t="s">
        <v>66</v>
      </c>
      <c r="AM790" s="2" t="s">
        <v>64</v>
      </c>
    </row>
    <row r="791" ht="15.75" hidden="1" customHeight="1">
      <c r="A791" s="2" t="s">
        <v>881</v>
      </c>
      <c r="B791" s="2">
        <v>38.5</v>
      </c>
      <c r="C791" s="2">
        <v>38.0</v>
      </c>
      <c r="D791" s="2">
        <v>38.7</v>
      </c>
      <c r="E791" s="2">
        <v>5098.0</v>
      </c>
      <c r="F791" s="2">
        <v>2372.0</v>
      </c>
      <c r="G791" s="2">
        <v>2726.0</v>
      </c>
      <c r="H791" s="10">
        <f t="shared" si="2"/>
        <v>0.4652805022</v>
      </c>
      <c r="I791" s="10">
        <f t="shared" si="3"/>
        <v>0.5347194978</v>
      </c>
      <c r="J791" s="9">
        <v>2134.0</v>
      </c>
      <c r="K791" s="10">
        <f t="shared" si="4"/>
        <v>0.4185955277</v>
      </c>
      <c r="L791" s="9">
        <v>1912.0</v>
      </c>
      <c r="M791" s="9">
        <v>154.0</v>
      </c>
      <c r="N791" s="9">
        <v>61.0</v>
      </c>
      <c r="O791" s="10">
        <f t="shared" ref="O791:Q791" si="796">L791/$J791</f>
        <v>0.8959700094</v>
      </c>
      <c r="P791" s="10">
        <f t="shared" si="796"/>
        <v>0.07216494845</v>
      </c>
      <c r="Q791" s="10">
        <f t="shared" si="796"/>
        <v>0.02858481724</v>
      </c>
      <c r="R791" s="10">
        <v>0.20600000000000002</v>
      </c>
      <c r="S791" s="10">
        <v>0.247</v>
      </c>
      <c r="T791" s="10">
        <v>0.16699999999999998</v>
      </c>
      <c r="U791" s="9">
        <v>5088.0</v>
      </c>
      <c r="V791" s="10">
        <f t="shared" si="6"/>
        <v>0.9980384464</v>
      </c>
      <c r="W791" s="10">
        <v>0.052000000000000005</v>
      </c>
      <c r="X791" s="9">
        <v>1284.0</v>
      </c>
      <c r="Y791" s="10">
        <f t="shared" si="7"/>
        <v>0.2518634759</v>
      </c>
      <c r="Z791" s="10">
        <v>0.063</v>
      </c>
      <c r="AA791" s="9">
        <v>3114.0</v>
      </c>
      <c r="AB791" s="10">
        <f t="shared" si="8"/>
        <v>0.6108277756</v>
      </c>
      <c r="AC791" s="10">
        <f t="shared" si="9"/>
        <v>0.1373087485</v>
      </c>
      <c r="AD791" s="10">
        <v>0.06</v>
      </c>
      <c r="AE791" s="9">
        <v>87856.0</v>
      </c>
      <c r="AF791" s="9">
        <v>1618.0</v>
      </c>
      <c r="AG791" s="9">
        <v>79844.0</v>
      </c>
      <c r="AH791" s="9">
        <v>3925.0</v>
      </c>
      <c r="AI791" s="10">
        <v>0.12300000000000001</v>
      </c>
      <c r="AJ791" s="2">
        <v>4.770173484</v>
      </c>
      <c r="AK791" s="2">
        <v>1068.7242334266432</v>
      </c>
      <c r="AL791" s="2" t="s">
        <v>66</v>
      </c>
      <c r="AM791" s="2" t="s">
        <v>144</v>
      </c>
    </row>
    <row r="792" ht="15.75" hidden="1" customHeight="1">
      <c r="A792" s="2" t="s">
        <v>882</v>
      </c>
      <c r="B792" s="2">
        <v>36.2</v>
      </c>
      <c r="C792" s="2">
        <v>38.1</v>
      </c>
      <c r="D792" s="2">
        <v>35.2</v>
      </c>
      <c r="E792" s="2">
        <v>3747.0</v>
      </c>
      <c r="F792" s="2">
        <v>1662.0</v>
      </c>
      <c r="G792" s="2">
        <v>2085.0</v>
      </c>
      <c r="H792" s="10">
        <f t="shared" si="2"/>
        <v>0.4435548439</v>
      </c>
      <c r="I792" s="10">
        <f t="shared" si="3"/>
        <v>0.5564451561</v>
      </c>
      <c r="J792" s="9">
        <v>2204.0</v>
      </c>
      <c r="K792" s="10">
        <f t="shared" si="4"/>
        <v>0.5882038965</v>
      </c>
      <c r="L792" s="9">
        <v>1234.0</v>
      </c>
      <c r="M792" s="9">
        <v>162.0</v>
      </c>
      <c r="N792" s="9">
        <v>257.0</v>
      </c>
      <c r="O792" s="10">
        <f t="shared" ref="O792:Q792" si="797">L792/$J792</f>
        <v>0.5598911071</v>
      </c>
      <c r="P792" s="10">
        <f t="shared" si="797"/>
        <v>0.07350272232</v>
      </c>
      <c r="Q792" s="10">
        <f t="shared" si="797"/>
        <v>0.1166061706</v>
      </c>
      <c r="R792" s="10">
        <v>0.7240000000000001</v>
      </c>
      <c r="S792" s="10">
        <v>0.696</v>
      </c>
      <c r="T792" s="10">
        <v>0.747</v>
      </c>
      <c r="U792" s="9">
        <v>3747.0</v>
      </c>
      <c r="V792" s="10">
        <f t="shared" si="6"/>
        <v>1</v>
      </c>
      <c r="W792" s="10">
        <v>0.035</v>
      </c>
      <c r="X792" s="9">
        <v>816.0</v>
      </c>
      <c r="Y792" s="10">
        <f t="shared" si="7"/>
        <v>0.2177742194</v>
      </c>
      <c r="Z792" s="10">
        <v>0.038</v>
      </c>
      <c r="AA792" s="9">
        <v>2695.0</v>
      </c>
      <c r="AB792" s="10">
        <f t="shared" si="8"/>
        <v>0.7192420603</v>
      </c>
      <c r="AC792" s="10">
        <f t="shared" si="9"/>
        <v>0.06298372031</v>
      </c>
      <c r="AD792" s="10">
        <v>0.035</v>
      </c>
      <c r="AE792" s="9">
        <v>123676.0</v>
      </c>
      <c r="AF792" s="9">
        <v>1503.0</v>
      </c>
      <c r="AG792" s="9">
        <v>100677.0</v>
      </c>
      <c r="AH792" s="9">
        <v>2999.0</v>
      </c>
      <c r="AI792" s="10">
        <v>0.03</v>
      </c>
      <c r="AJ792" s="2">
        <v>0.787151994</v>
      </c>
      <c r="AK792" s="2">
        <v>4760.198828893521</v>
      </c>
      <c r="AL792" s="2" t="s">
        <v>59</v>
      </c>
      <c r="AM792" s="2" t="s">
        <v>64</v>
      </c>
    </row>
    <row r="793" ht="15.75" hidden="1" customHeight="1">
      <c r="A793" s="2" t="s">
        <v>883</v>
      </c>
      <c r="B793" s="2">
        <v>37.9</v>
      </c>
      <c r="C793" s="2">
        <v>38.1</v>
      </c>
      <c r="D793" s="2">
        <v>37.5</v>
      </c>
      <c r="E793" s="2">
        <v>5256.0</v>
      </c>
      <c r="F793" s="2">
        <v>2464.0</v>
      </c>
      <c r="G793" s="2">
        <v>2792.0</v>
      </c>
      <c r="H793" s="10">
        <f t="shared" si="2"/>
        <v>0.4687975647</v>
      </c>
      <c r="I793" s="10">
        <f t="shared" si="3"/>
        <v>0.5312024353</v>
      </c>
      <c r="J793" s="9">
        <v>2294.0</v>
      </c>
      <c r="K793" s="10">
        <f t="shared" si="4"/>
        <v>0.4364535769</v>
      </c>
      <c r="L793" s="9">
        <v>1860.0</v>
      </c>
      <c r="M793" s="9">
        <v>145.0</v>
      </c>
      <c r="N793" s="9">
        <v>98.0</v>
      </c>
      <c r="O793" s="10">
        <f t="shared" ref="O793:Q793" si="798">L793/$J793</f>
        <v>0.8108108108</v>
      </c>
      <c r="P793" s="10">
        <f t="shared" si="798"/>
        <v>0.06320836966</v>
      </c>
      <c r="Q793" s="10">
        <f t="shared" si="798"/>
        <v>0.04272013949</v>
      </c>
      <c r="R793" s="10">
        <v>0.109</v>
      </c>
      <c r="S793" s="10">
        <v>0.077</v>
      </c>
      <c r="T793" s="10">
        <v>0.139</v>
      </c>
      <c r="U793" s="9">
        <v>5196.0</v>
      </c>
      <c r="V793" s="10">
        <f t="shared" si="6"/>
        <v>0.9885844749</v>
      </c>
      <c r="W793" s="10">
        <v>0.19</v>
      </c>
      <c r="X793" s="9">
        <v>1083.0</v>
      </c>
      <c r="Y793" s="10">
        <f t="shared" si="7"/>
        <v>0.2060502283</v>
      </c>
      <c r="Z793" s="10">
        <v>0.22899999999999998</v>
      </c>
      <c r="AA793" s="9">
        <v>3502.0</v>
      </c>
      <c r="AB793" s="10">
        <f t="shared" si="8"/>
        <v>0.6662861492</v>
      </c>
      <c r="AC793" s="10">
        <f t="shared" si="9"/>
        <v>0.1276636225</v>
      </c>
      <c r="AD793" s="10">
        <v>0.192</v>
      </c>
      <c r="AE793" s="9">
        <v>57500.0</v>
      </c>
      <c r="AF793" s="9">
        <v>1936.0</v>
      </c>
      <c r="AG793" s="9">
        <v>51154.0</v>
      </c>
      <c r="AH793" s="9">
        <v>4211.0</v>
      </c>
      <c r="AI793" s="10">
        <v>0.153</v>
      </c>
      <c r="AJ793" s="2">
        <v>2.361073573</v>
      </c>
      <c r="AK793" s="2">
        <v>2226.105979968122</v>
      </c>
      <c r="AL793" s="2" t="s">
        <v>59</v>
      </c>
      <c r="AM793" s="2" t="s">
        <v>60</v>
      </c>
    </row>
    <row r="794" ht="15.75" hidden="1" customHeight="1">
      <c r="A794" s="2" t="s">
        <v>884</v>
      </c>
      <c r="B794" s="2">
        <v>38.8</v>
      </c>
      <c r="C794" s="2">
        <v>38.1</v>
      </c>
      <c r="D794" s="2">
        <v>43.1</v>
      </c>
      <c r="E794" s="2">
        <v>4925.0</v>
      </c>
      <c r="F794" s="2">
        <v>2382.0</v>
      </c>
      <c r="G794" s="2">
        <v>2543.0</v>
      </c>
      <c r="H794" s="10">
        <f t="shared" si="2"/>
        <v>0.4836548223</v>
      </c>
      <c r="I794" s="10">
        <f t="shared" si="3"/>
        <v>0.5163451777</v>
      </c>
      <c r="J794" s="9">
        <v>2405.0</v>
      </c>
      <c r="K794" s="10">
        <f t="shared" si="4"/>
        <v>0.4883248731</v>
      </c>
      <c r="L794" s="9">
        <v>1365.0</v>
      </c>
      <c r="M794" s="9">
        <v>173.0</v>
      </c>
      <c r="N794" s="9">
        <v>599.0</v>
      </c>
      <c r="O794" s="10">
        <f t="shared" ref="O794:Q794" si="799">L794/$J794</f>
        <v>0.5675675676</v>
      </c>
      <c r="P794" s="10">
        <f t="shared" si="799"/>
        <v>0.07193347193</v>
      </c>
      <c r="Q794" s="10">
        <f t="shared" si="799"/>
        <v>0.2490644491</v>
      </c>
      <c r="R794" s="10">
        <v>0.249</v>
      </c>
      <c r="S794" s="10">
        <v>0.235</v>
      </c>
      <c r="T794" s="10">
        <v>0.262</v>
      </c>
      <c r="U794" s="9">
        <v>4908.0</v>
      </c>
      <c r="V794" s="10">
        <f t="shared" si="6"/>
        <v>0.9965482234</v>
      </c>
      <c r="W794" s="10">
        <v>0.17300000000000001</v>
      </c>
      <c r="X794" s="9">
        <v>846.0</v>
      </c>
      <c r="Y794" s="10">
        <f t="shared" si="7"/>
        <v>0.1717766497</v>
      </c>
      <c r="Z794" s="10">
        <v>0.226</v>
      </c>
      <c r="AA794" s="9">
        <v>3271.0</v>
      </c>
      <c r="AB794" s="10">
        <f t="shared" si="8"/>
        <v>0.6641624365</v>
      </c>
      <c r="AC794" s="10">
        <f t="shared" si="9"/>
        <v>0.1640609137</v>
      </c>
      <c r="AD794" s="10">
        <v>0.15</v>
      </c>
      <c r="AE794" s="9">
        <v>63845.0</v>
      </c>
      <c r="AF794" s="9">
        <v>1723.0</v>
      </c>
      <c r="AG794" s="9">
        <v>52879.0</v>
      </c>
      <c r="AH794" s="9">
        <v>4171.0</v>
      </c>
      <c r="AI794" s="10">
        <v>0.057</v>
      </c>
      <c r="AJ794" s="2">
        <v>1.150364126</v>
      </c>
      <c r="AK794" s="2">
        <v>4281.253116893529</v>
      </c>
      <c r="AL794" s="2" t="s">
        <v>59</v>
      </c>
      <c r="AM794" s="2" t="s">
        <v>64</v>
      </c>
    </row>
    <row r="795" ht="15.75" hidden="1" customHeight="1">
      <c r="A795" s="2" t="s">
        <v>885</v>
      </c>
      <c r="B795" s="2">
        <v>36.8</v>
      </c>
      <c r="C795" s="2">
        <v>38.1</v>
      </c>
      <c r="D795" s="2">
        <v>36.2</v>
      </c>
      <c r="E795" s="2">
        <v>8724.0</v>
      </c>
      <c r="F795" s="2">
        <v>4279.0</v>
      </c>
      <c r="G795" s="2">
        <v>4445.0</v>
      </c>
      <c r="H795" s="10">
        <f t="shared" si="2"/>
        <v>0.4904860156</v>
      </c>
      <c r="I795" s="10">
        <f t="shared" si="3"/>
        <v>0.5095139844</v>
      </c>
      <c r="J795" s="9">
        <v>3933.0</v>
      </c>
      <c r="K795" s="10">
        <f t="shared" si="4"/>
        <v>0.4508253095</v>
      </c>
      <c r="L795" s="9">
        <v>3182.0</v>
      </c>
      <c r="M795" s="9">
        <v>541.0</v>
      </c>
      <c r="N795" s="9">
        <v>18.0</v>
      </c>
      <c r="O795" s="10">
        <f t="shared" ref="O795:Q795" si="800">L795/$J795</f>
        <v>0.8090516145</v>
      </c>
      <c r="P795" s="10">
        <f t="shared" si="800"/>
        <v>0.13755403</v>
      </c>
      <c r="Q795" s="10">
        <f t="shared" si="800"/>
        <v>0.004576659039</v>
      </c>
      <c r="R795" s="10">
        <v>0.261</v>
      </c>
      <c r="S795" s="10">
        <v>0.214</v>
      </c>
      <c r="T795" s="10">
        <v>0.305</v>
      </c>
      <c r="U795" s="9">
        <v>8581.0</v>
      </c>
      <c r="V795" s="10">
        <f t="shared" si="6"/>
        <v>0.9836084365</v>
      </c>
      <c r="W795" s="10">
        <v>0.087</v>
      </c>
      <c r="X795" s="9">
        <v>2605.0</v>
      </c>
      <c r="Y795" s="10">
        <f t="shared" si="7"/>
        <v>0.2986015589</v>
      </c>
      <c r="Z795" s="10">
        <v>0.078</v>
      </c>
      <c r="AA795" s="9">
        <v>4979.0</v>
      </c>
      <c r="AB795" s="10">
        <f t="shared" si="8"/>
        <v>0.5707244383</v>
      </c>
      <c r="AC795" s="10">
        <f t="shared" si="9"/>
        <v>0.1306740028</v>
      </c>
      <c r="AD795" s="10">
        <v>0.10400000000000001</v>
      </c>
      <c r="AE795" s="9">
        <v>85643.0</v>
      </c>
      <c r="AF795" s="9">
        <v>2989.0</v>
      </c>
      <c r="AG795" s="9">
        <v>66536.0</v>
      </c>
      <c r="AH795" s="9">
        <v>6518.0</v>
      </c>
      <c r="AI795" s="10">
        <v>0.035</v>
      </c>
      <c r="AJ795" s="2">
        <v>30.08763856</v>
      </c>
      <c r="AK795" s="2">
        <v>289.952964656991</v>
      </c>
      <c r="AL795" s="2" t="s">
        <v>77</v>
      </c>
      <c r="AM795" s="2" t="s">
        <v>67</v>
      </c>
    </row>
    <row r="796" ht="15.75" hidden="1" customHeight="1">
      <c r="A796" s="2" t="s">
        <v>886</v>
      </c>
      <c r="B796" s="2">
        <v>36.9</v>
      </c>
      <c r="C796" s="2">
        <v>38.1</v>
      </c>
      <c r="D796" s="2">
        <v>35.3</v>
      </c>
      <c r="E796" s="2">
        <v>7841.0</v>
      </c>
      <c r="F796" s="2">
        <v>3821.0</v>
      </c>
      <c r="G796" s="2">
        <v>4020.0</v>
      </c>
      <c r="H796" s="10">
        <f t="shared" si="2"/>
        <v>0.4873102921</v>
      </c>
      <c r="I796" s="10">
        <f t="shared" si="3"/>
        <v>0.5126897079</v>
      </c>
      <c r="J796" s="9">
        <v>3373.0</v>
      </c>
      <c r="K796" s="10">
        <f t="shared" si="4"/>
        <v>0.4301747226</v>
      </c>
      <c r="L796" s="9">
        <v>2992.0</v>
      </c>
      <c r="M796" s="9">
        <v>179.0</v>
      </c>
      <c r="N796" s="9">
        <v>72.0</v>
      </c>
      <c r="O796" s="10">
        <f t="shared" ref="O796:Q796" si="801">L796/$J796</f>
        <v>0.8870441743</v>
      </c>
      <c r="P796" s="10">
        <f t="shared" si="801"/>
        <v>0.05306848503</v>
      </c>
      <c r="Q796" s="10">
        <f t="shared" si="801"/>
        <v>0.0213459828</v>
      </c>
      <c r="R796" s="10">
        <v>0.374</v>
      </c>
      <c r="S796" s="10">
        <v>0.392</v>
      </c>
      <c r="T796" s="10">
        <v>0.35600000000000004</v>
      </c>
      <c r="U796" s="9">
        <v>7744.0</v>
      </c>
      <c r="V796" s="10">
        <f t="shared" si="6"/>
        <v>0.9876291289</v>
      </c>
      <c r="W796" s="10">
        <v>0.087</v>
      </c>
      <c r="X796" s="9">
        <v>2033.0</v>
      </c>
      <c r="Y796" s="10">
        <f t="shared" si="7"/>
        <v>0.2592781533</v>
      </c>
      <c r="Z796" s="10">
        <v>0.145</v>
      </c>
      <c r="AA796" s="9">
        <v>4850.0</v>
      </c>
      <c r="AB796" s="10">
        <f t="shared" si="8"/>
        <v>0.6185435531</v>
      </c>
      <c r="AC796" s="10">
        <f t="shared" si="9"/>
        <v>0.1221782936</v>
      </c>
      <c r="AD796" s="10">
        <v>0.069</v>
      </c>
      <c r="AE796" s="9">
        <v>88701.0</v>
      </c>
      <c r="AF796" s="9">
        <v>2914.0</v>
      </c>
      <c r="AG796" s="9">
        <v>79824.0</v>
      </c>
      <c r="AH796" s="9">
        <v>6087.0</v>
      </c>
      <c r="AI796" s="10">
        <v>0.11199999999999999</v>
      </c>
      <c r="AJ796" s="2">
        <v>16.96811546</v>
      </c>
      <c r="AK796" s="2">
        <v>462.1019946784356</v>
      </c>
      <c r="AL796" s="2" t="s">
        <v>66</v>
      </c>
      <c r="AM796" s="2" t="s">
        <v>60</v>
      </c>
    </row>
    <row r="797" ht="15.75" hidden="1" customHeight="1">
      <c r="A797" s="2" t="s">
        <v>887</v>
      </c>
      <c r="B797" s="2">
        <v>39.6</v>
      </c>
      <c r="C797" s="2">
        <v>38.1</v>
      </c>
      <c r="D797" s="2">
        <v>41.7</v>
      </c>
      <c r="E797" s="2">
        <v>2297.0</v>
      </c>
      <c r="F797" s="2">
        <v>1169.0</v>
      </c>
      <c r="G797" s="2">
        <v>1128.0</v>
      </c>
      <c r="H797" s="10">
        <f t="shared" si="2"/>
        <v>0.5089246844</v>
      </c>
      <c r="I797" s="10">
        <f t="shared" si="3"/>
        <v>0.4910753156</v>
      </c>
      <c r="J797" s="9">
        <v>1148.0</v>
      </c>
      <c r="K797" s="10">
        <f t="shared" si="4"/>
        <v>0.4997823248</v>
      </c>
      <c r="L797" s="9">
        <v>751.0</v>
      </c>
      <c r="M797" s="9">
        <v>124.0</v>
      </c>
      <c r="N797" s="9">
        <v>44.0</v>
      </c>
      <c r="O797" s="10">
        <f t="shared" ref="O797:Q797" si="802">L797/$J797</f>
        <v>0.6541811847</v>
      </c>
      <c r="P797" s="10">
        <f t="shared" si="802"/>
        <v>0.1080139373</v>
      </c>
      <c r="Q797" s="10">
        <f t="shared" si="802"/>
        <v>0.03832752613</v>
      </c>
      <c r="R797" s="10">
        <v>0.6459999999999999</v>
      </c>
      <c r="S797" s="10">
        <v>0.6759999999999999</v>
      </c>
      <c r="T797" s="10">
        <v>0.619</v>
      </c>
      <c r="U797" s="9">
        <v>2297.0</v>
      </c>
      <c r="V797" s="10">
        <f t="shared" si="6"/>
        <v>1</v>
      </c>
      <c r="W797" s="10">
        <v>0.09300000000000001</v>
      </c>
      <c r="X797" s="9">
        <v>481.0</v>
      </c>
      <c r="Y797" s="10">
        <f t="shared" si="7"/>
        <v>0.2094035699</v>
      </c>
      <c r="Z797" s="10">
        <v>0.048</v>
      </c>
      <c r="AA797" s="9">
        <v>1520.0</v>
      </c>
      <c r="AB797" s="10">
        <f t="shared" si="8"/>
        <v>0.6617326948</v>
      </c>
      <c r="AC797" s="10">
        <f t="shared" si="9"/>
        <v>0.1288637353</v>
      </c>
      <c r="AD797" s="10">
        <v>0.12</v>
      </c>
      <c r="AE797" s="9">
        <v>103471.0</v>
      </c>
      <c r="AF797" s="9">
        <v>1156.0</v>
      </c>
      <c r="AG797" s="9">
        <v>76250.0</v>
      </c>
      <c r="AH797" s="9">
        <v>1900.0</v>
      </c>
      <c r="AI797" s="10">
        <v>0.055999999999999994</v>
      </c>
      <c r="AJ797" s="2">
        <v>3.723110178</v>
      </c>
      <c r="AK797" s="2">
        <v>616.9572991884743</v>
      </c>
      <c r="AL797" s="2" t="s">
        <v>66</v>
      </c>
      <c r="AM797" s="2" t="s">
        <v>64</v>
      </c>
    </row>
    <row r="798" ht="15.75" hidden="1" customHeight="1">
      <c r="A798" s="2" t="s">
        <v>888</v>
      </c>
      <c r="B798" s="2">
        <v>38.4</v>
      </c>
      <c r="C798" s="2">
        <v>38.2</v>
      </c>
      <c r="D798" s="2">
        <v>38.7</v>
      </c>
      <c r="E798" s="2">
        <v>5460.0</v>
      </c>
      <c r="F798" s="2">
        <v>2705.0</v>
      </c>
      <c r="G798" s="2">
        <v>2755.0</v>
      </c>
      <c r="H798" s="10">
        <f t="shared" si="2"/>
        <v>0.4954212454</v>
      </c>
      <c r="I798" s="10">
        <f t="shared" si="3"/>
        <v>0.5045787546</v>
      </c>
      <c r="J798" s="9">
        <v>2608.0</v>
      </c>
      <c r="K798" s="10">
        <f t="shared" si="4"/>
        <v>0.4776556777</v>
      </c>
      <c r="L798" s="9">
        <v>1934.0</v>
      </c>
      <c r="M798" s="9">
        <v>323.0</v>
      </c>
      <c r="N798" s="9">
        <v>79.0</v>
      </c>
      <c r="O798" s="10">
        <f t="shared" ref="O798:Q798" si="803">L798/$J798</f>
        <v>0.7415644172</v>
      </c>
      <c r="P798" s="10">
        <f t="shared" si="803"/>
        <v>0.1238496933</v>
      </c>
      <c r="Q798" s="10">
        <f t="shared" si="803"/>
        <v>0.03029141104</v>
      </c>
      <c r="R798" s="10">
        <v>0.669</v>
      </c>
      <c r="S798" s="10">
        <v>0.733</v>
      </c>
      <c r="T798" s="10">
        <v>0.607</v>
      </c>
      <c r="U798" s="9">
        <v>5453.0</v>
      </c>
      <c r="V798" s="10">
        <f t="shared" si="6"/>
        <v>0.9987179487</v>
      </c>
      <c r="W798" s="10">
        <v>0.024</v>
      </c>
      <c r="X798" s="9">
        <v>1371.0</v>
      </c>
      <c r="Y798" s="10">
        <f t="shared" si="7"/>
        <v>0.2510989011</v>
      </c>
      <c r="Z798" s="10">
        <v>0.0</v>
      </c>
      <c r="AA798" s="9">
        <v>3382.0</v>
      </c>
      <c r="AB798" s="10">
        <f t="shared" si="8"/>
        <v>0.6194139194</v>
      </c>
      <c r="AC798" s="10">
        <f t="shared" si="9"/>
        <v>0.1294871795</v>
      </c>
      <c r="AD798" s="10">
        <v>0.028999999999999998</v>
      </c>
      <c r="AE798" s="9">
        <v>150644.0</v>
      </c>
      <c r="AF798" s="9">
        <v>2210.0</v>
      </c>
      <c r="AG798" s="9">
        <v>118389.0</v>
      </c>
      <c r="AH798" s="9">
        <v>4185.0</v>
      </c>
      <c r="AI798" s="10">
        <v>0.043</v>
      </c>
      <c r="AJ798" s="2">
        <v>3.291834153</v>
      </c>
      <c r="AK798" s="2">
        <v>1658.6497819229596</v>
      </c>
      <c r="AL798" s="2" t="s">
        <v>59</v>
      </c>
      <c r="AM798" s="2" t="s">
        <v>64</v>
      </c>
    </row>
    <row r="799" ht="15.75" hidden="1" customHeight="1">
      <c r="A799" s="2" t="s">
        <v>889</v>
      </c>
      <c r="B799" s="2">
        <v>41.1</v>
      </c>
      <c r="C799" s="2">
        <v>38.2</v>
      </c>
      <c r="D799" s="2">
        <v>42.5</v>
      </c>
      <c r="E799" s="2">
        <v>4502.0</v>
      </c>
      <c r="F799" s="2">
        <v>2065.0</v>
      </c>
      <c r="G799" s="2">
        <v>2437.0</v>
      </c>
      <c r="H799" s="10">
        <f t="shared" si="2"/>
        <v>0.4586850289</v>
      </c>
      <c r="I799" s="10">
        <f t="shared" si="3"/>
        <v>0.5413149711</v>
      </c>
      <c r="J799" s="9">
        <v>2096.0</v>
      </c>
      <c r="K799" s="10">
        <f t="shared" si="4"/>
        <v>0.4655708574</v>
      </c>
      <c r="L799" s="9">
        <v>1470.0</v>
      </c>
      <c r="M799" s="9">
        <v>384.0</v>
      </c>
      <c r="N799" s="9">
        <v>178.0</v>
      </c>
      <c r="O799" s="10">
        <f t="shared" ref="O799:Q799" si="804">L799/$J799</f>
        <v>0.7013358779</v>
      </c>
      <c r="P799" s="10">
        <f t="shared" si="804"/>
        <v>0.1832061069</v>
      </c>
      <c r="Q799" s="10">
        <f t="shared" si="804"/>
        <v>0.08492366412</v>
      </c>
      <c r="R799" s="10">
        <v>0.314</v>
      </c>
      <c r="S799" s="10">
        <v>0.295</v>
      </c>
      <c r="T799" s="10">
        <v>0.331</v>
      </c>
      <c r="U799" s="9">
        <v>4329.0</v>
      </c>
      <c r="V799" s="10">
        <f t="shared" si="6"/>
        <v>0.9615726344</v>
      </c>
      <c r="W799" s="10">
        <v>0.11800000000000001</v>
      </c>
      <c r="X799" s="9">
        <v>809.0</v>
      </c>
      <c r="Y799" s="10">
        <f t="shared" si="7"/>
        <v>0.179697912</v>
      </c>
      <c r="Z799" s="10">
        <v>0.098</v>
      </c>
      <c r="AA799" s="9">
        <v>2874.0</v>
      </c>
      <c r="AB799" s="10">
        <f t="shared" si="8"/>
        <v>0.6383829409</v>
      </c>
      <c r="AC799" s="10">
        <f t="shared" si="9"/>
        <v>0.181919147</v>
      </c>
      <c r="AD799" s="10">
        <v>0.125</v>
      </c>
      <c r="AE799" s="9">
        <v>81514.0</v>
      </c>
      <c r="AF799" s="9">
        <v>1552.0</v>
      </c>
      <c r="AG799" s="9">
        <v>67134.0</v>
      </c>
      <c r="AH799" s="9">
        <v>3670.0</v>
      </c>
      <c r="AI799" s="10">
        <v>0.068</v>
      </c>
      <c r="AJ799" s="2">
        <v>2.051435774</v>
      </c>
      <c r="AK799" s="2">
        <v>2194.560540017179</v>
      </c>
      <c r="AL799" s="2" t="s">
        <v>59</v>
      </c>
      <c r="AM799" s="2" t="s">
        <v>144</v>
      </c>
    </row>
    <row r="800" ht="15.75" hidden="1" customHeight="1">
      <c r="A800" s="2" t="s">
        <v>890</v>
      </c>
      <c r="B800" s="2">
        <v>40.3</v>
      </c>
      <c r="C800" s="2">
        <v>38.2</v>
      </c>
      <c r="D800" s="2">
        <v>42.4</v>
      </c>
      <c r="E800" s="2">
        <v>3939.0</v>
      </c>
      <c r="F800" s="2">
        <v>2027.0</v>
      </c>
      <c r="G800" s="2">
        <v>1912.0</v>
      </c>
      <c r="H800" s="10">
        <f t="shared" si="2"/>
        <v>0.5145976136</v>
      </c>
      <c r="I800" s="10">
        <f t="shared" si="3"/>
        <v>0.4854023864</v>
      </c>
      <c r="J800" s="9">
        <v>1869.0</v>
      </c>
      <c r="K800" s="10">
        <f t="shared" si="4"/>
        <v>0.4744859101</v>
      </c>
      <c r="L800" s="9">
        <v>1535.0</v>
      </c>
      <c r="M800" s="9">
        <v>218.0</v>
      </c>
      <c r="N800" s="9">
        <v>48.0</v>
      </c>
      <c r="O800" s="10">
        <f t="shared" ref="O800:Q800" si="805">L800/$J800</f>
        <v>0.8212948101</v>
      </c>
      <c r="P800" s="10">
        <f t="shared" si="805"/>
        <v>0.1166399144</v>
      </c>
      <c r="Q800" s="10">
        <f t="shared" si="805"/>
        <v>0.02568218299</v>
      </c>
      <c r="R800" s="10">
        <v>0.282</v>
      </c>
      <c r="S800" s="10">
        <v>0.308</v>
      </c>
      <c r="T800" s="10">
        <v>0.256</v>
      </c>
      <c r="U800" s="9">
        <v>3930.0</v>
      </c>
      <c r="V800" s="10">
        <f t="shared" si="6"/>
        <v>0.9977151561</v>
      </c>
      <c r="W800" s="10">
        <v>0.018000000000000002</v>
      </c>
      <c r="X800" s="9">
        <v>980.0</v>
      </c>
      <c r="Y800" s="10">
        <f t="shared" si="7"/>
        <v>0.2487941102</v>
      </c>
      <c r="Z800" s="10">
        <v>0.0</v>
      </c>
      <c r="AA800" s="9">
        <v>2388.0</v>
      </c>
      <c r="AB800" s="10">
        <f t="shared" si="8"/>
        <v>0.6062452399</v>
      </c>
      <c r="AC800" s="10">
        <f t="shared" si="9"/>
        <v>0.1449606499</v>
      </c>
      <c r="AD800" s="10">
        <v>0.028999999999999998</v>
      </c>
      <c r="AE800" s="9">
        <v>111949.0</v>
      </c>
      <c r="AF800" s="9">
        <v>1278.0</v>
      </c>
      <c r="AG800" s="9">
        <v>90395.0</v>
      </c>
      <c r="AH800" s="9">
        <v>3092.0</v>
      </c>
      <c r="AI800" s="10">
        <v>0.040999999999999995</v>
      </c>
      <c r="AJ800" s="2">
        <v>34.210941</v>
      </c>
      <c r="AK800" s="2">
        <v>115.13860434297905</v>
      </c>
      <c r="AL800" s="2" t="s">
        <v>77</v>
      </c>
      <c r="AM800" s="2" t="s">
        <v>144</v>
      </c>
    </row>
    <row r="801" ht="15.75" hidden="1" customHeight="1">
      <c r="A801" s="2" t="s">
        <v>891</v>
      </c>
      <c r="B801" s="2">
        <v>38.4</v>
      </c>
      <c r="C801" s="2">
        <v>38.2</v>
      </c>
      <c r="D801" s="2">
        <v>38.6</v>
      </c>
      <c r="E801" s="2">
        <v>4103.0</v>
      </c>
      <c r="F801" s="2">
        <v>2087.0</v>
      </c>
      <c r="G801" s="2">
        <v>2016.0</v>
      </c>
      <c r="H801" s="10">
        <f t="shared" si="2"/>
        <v>0.5086522057</v>
      </c>
      <c r="I801" s="10">
        <f t="shared" si="3"/>
        <v>0.4913477943</v>
      </c>
      <c r="J801" s="9">
        <v>2073.0</v>
      </c>
      <c r="K801" s="10">
        <f t="shared" si="4"/>
        <v>0.5052400682</v>
      </c>
      <c r="L801" s="9">
        <v>1492.0</v>
      </c>
      <c r="M801" s="9">
        <v>212.0</v>
      </c>
      <c r="N801" s="9">
        <v>188.0</v>
      </c>
      <c r="O801" s="10">
        <f t="shared" ref="O801:Q801" si="806">L801/$J801</f>
        <v>0.7197298601</v>
      </c>
      <c r="P801" s="10">
        <f t="shared" si="806"/>
        <v>0.1022672455</v>
      </c>
      <c r="Q801" s="10">
        <f t="shared" si="806"/>
        <v>0.09068982151</v>
      </c>
      <c r="R801" s="10">
        <v>0.71</v>
      </c>
      <c r="S801" s="10">
        <v>0.8</v>
      </c>
      <c r="T801" s="10">
        <v>0.622</v>
      </c>
      <c r="U801" s="9">
        <v>4102.0</v>
      </c>
      <c r="V801" s="10">
        <f t="shared" si="6"/>
        <v>0.9997562759</v>
      </c>
      <c r="W801" s="10">
        <v>0.045</v>
      </c>
      <c r="X801" s="9">
        <v>888.0</v>
      </c>
      <c r="Y801" s="10">
        <f t="shared" si="7"/>
        <v>0.2164270046</v>
      </c>
      <c r="Z801" s="10">
        <v>0.033</v>
      </c>
      <c r="AA801" s="9">
        <v>2622.0</v>
      </c>
      <c r="AB801" s="10">
        <f t="shared" si="8"/>
        <v>0.6390446015</v>
      </c>
      <c r="AC801" s="10">
        <f t="shared" si="9"/>
        <v>0.1445283939</v>
      </c>
      <c r="AD801" s="10">
        <v>0.059000000000000004</v>
      </c>
      <c r="AE801" s="9">
        <v>150047.0</v>
      </c>
      <c r="AF801" s="9">
        <v>1708.0</v>
      </c>
      <c r="AG801" s="9">
        <v>94762.0</v>
      </c>
      <c r="AH801" s="9">
        <v>3306.0</v>
      </c>
      <c r="AI801" s="10">
        <v>0.115</v>
      </c>
      <c r="AJ801" s="2">
        <v>7.548944958</v>
      </c>
      <c r="AK801" s="2">
        <v>543.5196604065635</v>
      </c>
      <c r="AL801" s="2" t="s">
        <v>66</v>
      </c>
      <c r="AM801" s="2" t="s">
        <v>64</v>
      </c>
    </row>
    <row r="802" ht="15.75" hidden="1" customHeight="1">
      <c r="A802" s="2" t="s">
        <v>892</v>
      </c>
      <c r="B802" s="2">
        <v>38.5</v>
      </c>
      <c r="C802" s="2">
        <v>38.2</v>
      </c>
      <c r="D802" s="2">
        <v>38.7</v>
      </c>
      <c r="E802" s="2">
        <v>5579.0</v>
      </c>
      <c r="F802" s="2">
        <v>2675.0</v>
      </c>
      <c r="G802" s="2">
        <v>2904.0</v>
      </c>
      <c r="H802" s="10">
        <f t="shared" si="2"/>
        <v>0.4794766087</v>
      </c>
      <c r="I802" s="10">
        <f t="shared" si="3"/>
        <v>0.5205233913</v>
      </c>
      <c r="J802" s="9">
        <v>2981.0</v>
      </c>
      <c r="K802" s="10">
        <f t="shared" si="4"/>
        <v>0.5343251479</v>
      </c>
      <c r="L802" s="9">
        <v>2084.0</v>
      </c>
      <c r="M802" s="9">
        <v>269.0</v>
      </c>
      <c r="N802" s="9">
        <v>201.0</v>
      </c>
      <c r="O802" s="10">
        <f t="shared" ref="O802:Q802" si="807">L802/$J802</f>
        <v>0.6990942637</v>
      </c>
      <c r="P802" s="10">
        <f t="shared" si="807"/>
        <v>0.09023817511</v>
      </c>
      <c r="Q802" s="10">
        <f t="shared" si="807"/>
        <v>0.06742703791</v>
      </c>
      <c r="R802" s="10">
        <v>0.528</v>
      </c>
      <c r="S802" s="10">
        <v>0.506</v>
      </c>
      <c r="T802" s="10">
        <v>0.5489999999999999</v>
      </c>
      <c r="U802" s="9">
        <v>5566.0</v>
      </c>
      <c r="V802" s="10">
        <f t="shared" si="6"/>
        <v>0.9976698333</v>
      </c>
      <c r="W802" s="10">
        <v>0.09699999999999999</v>
      </c>
      <c r="X802" s="9">
        <v>953.0</v>
      </c>
      <c r="Y802" s="10">
        <f t="shared" si="7"/>
        <v>0.1708191432</v>
      </c>
      <c r="Z802" s="10">
        <v>0.05</v>
      </c>
      <c r="AA802" s="9">
        <v>3976.0</v>
      </c>
      <c r="AB802" s="10">
        <f t="shared" si="8"/>
        <v>0.712672522</v>
      </c>
      <c r="AC802" s="10">
        <f t="shared" si="9"/>
        <v>0.1165083348</v>
      </c>
      <c r="AD802" s="10">
        <v>0.106</v>
      </c>
      <c r="AE802" s="9">
        <v>89874.0</v>
      </c>
      <c r="AF802" s="9">
        <v>2658.0</v>
      </c>
      <c r="AG802" s="9">
        <v>75631.0</v>
      </c>
      <c r="AH802" s="9">
        <v>4717.0</v>
      </c>
      <c r="AI802" s="10">
        <v>0.10400000000000001</v>
      </c>
      <c r="AJ802" s="2">
        <v>6.873059071</v>
      </c>
      <c r="AK802" s="2">
        <v>811.7200714220371</v>
      </c>
      <c r="AL802" s="2" t="s">
        <v>66</v>
      </c>
      <c r="AM802" s="2" t="s">
        <v>60</v>
      </c>
    </row>
    <row r="803" ht="15.75" hidden="1" customHeight="1">
      <c r="A803" s="2" t="s">
        <v>893</v>
      </c>
      <c r="B803" s="2">
        <v>38.1</v>
      </c>
      <c r="C803" s="2">
        <v>38.3</v>
      </c>
      <c r="D803" s="2">
        <v>37.3</v>
      </c>
      <c r="E803" s="2">
        <v>3746.0</v>
      </c>
      <c r="F803" s="2">
        <v>1596.0</v>
      </c>
      <c r="G803" s="2">
        <v>2150.0</v>
      </c>
      <c r="H803" s="10">
        <f t="shared" si="2"/>
        <v>0.4260544581</v>
      </c>
      <c r="I803" s="10">
        <f t="shared" si="3"/>
        <v>0.5739455419</v>
      </c>
      <c r="J803" s="9">
        <v>1970.0</v>
      </c>
      <c r="K803" s="10">
        <f t="shared" si="4"/>
        <v>0.5258942872</v>
      </c>
      <c r="L803" s="9">
        <v>1197.0</v>
      </c>
      <c r="M803" s="9">
        <v>311.0</v>
      </c>
      <c r="N803" s="9">
        <v>111.0</v>
      </c>
      <c r="O803" s="10">
        <f t="shared" ref="O803:Q803" si="808">L803/$J803</f>
        <v>0.6076142132</v>
      </c>
      <c r="P803" s="10">
        <f t="shared" si="808"/>
        <v>0.1578680203</v>
      </c>
      <c r="Q803" s="10">
        <f t="shared" si="808"/>
        <v>0.05634517766</v>
      </c>
      <c r="R803" s="10">
        <v>0.256</v>
      </c>
      <c r="S803" s="10">
        <v>0.258</v>
      </c>
      <c r="T803" s="10">
        <v>0.254</v>
      </c>
      <c r="U803" s="9">
        <v>3737.0</v>
      </c>
      <c r="V803" s="10">
        <f t="shared" si="6"/>
        <v>0.9975974373</v>
      </c>
      <c r="W803" s="10">
        <v>0.175</v>
      </c>
      <c r="X803" s="9">
        <v>753.0</v>
      </c>
      <c r="Y803" s="10">
        <f t="shared" si="7"/>
        <v>0.2010144154</v>
      </c>
      <c r="Z803" s="10">
        <v>0.27399999999999997</v>
      </c>
      <c r="AA803" s="9">
        <v>2528.0</v>
      </c>
      <c r="AB803" s="10">
        <f t="shared" si="8"/>
        <v>0.6748531767</v>
      </c>
      <c r="AC803" s="10">
        <f t="shared" si="9"/>
        <v>0.1241324079</v>
      </c>
      <c r="AD803" s="10">
        <v>0.159</v>
      </c>
      <c r="AE803" s="9">
        <v>59530.0</v>
      </c>
      <c r="AF803" s="9">
        <v>1664.0</v>
      </c>
      <c r="AG803" s="9">
        <v>45346.0</v>
      </c>
      <c r="AH803" s="9">
        <v>3088.0</v>
      </c>
      <c r="AI803" s="10">
        <v>0.06</v>
      </c>
      <c r="AJ803" s="2">
        <v>2.469568335</v>
      </c>
      <c r="AK803" s="2">
        <v>1516.8642822754691</v>
      </c>
      <c r="AL803" s="2" t="s">
        <v>59</v>
      </c>
      <c r="AM803" s="2" t="s">
        <v>144</v>
      </c>
    </row>
    <row r="804" ht="15.75" hidden="1" customHeight="1">
      <c r="A804" s="2" t="s">
        <v>894</v>
      </c>
      <c r="B804" s="2">
        <v>42.7</v>
      </c>
      <c r="C804" s="2">
        <v>38.3</v>
      </c>
      <c r="D804" s="2">
        <v>46.1</v>
      </c>
      <c r="E804" s="2">
        <v>6169.0</v>
      </c>
      <c r="F804" s="2">
        <v>2880.0</v>
      </c>
      <c r="G804" s="2">
        <v>3289.0</v>
      </c>
      <c r="H804" s="10">
        <f t="shared" si="2"/>
        <v>0.4668503809</v>
      </c>
      <c r="I804" s="10">
        <f t="shared" si="3"/>
        <v>0.5331496191</v>
      </c>
      <c r="J804" s="9">
        <v>3204.0</v>
      </c>
      <c r="K804" s="10">
        <f t="shared" si="4"/>
        <v>0.5193710488</v>
      </c>
      <c r="L804" s="9">
        <v>2260.0</v>
      </c>
      <c r="M804" s="9">
        <v>152.0</v>
      </c>
      <c r="N804" s="9">
        <v>408.0</v>
      </c>
      <c r="O804" s="10">
        <f t="shared" ref="O804:Q804" si="809">L804/$J804</f>
        <v>0.7053682896</v>
      </c>
      <c r="P804" s="10">
        <f t="shared" si="809"/>
        <v>0.04744069913</v>
      </c>
      <c r="Q804" s="10">
        <f t="shared" si="809"/>
        <v>0.127340824</v>
      </c>
      <c r="R804" s="10">
        <v>0.46399999999999997</v>
      </c>
      <c r="S804" s="10">
        <v>0.43799999999999994</v>
      </c>
      <c r="T804" s="10">
        <v>0.485</v>
      </c>
      <c r="U804" s="9">
        <v>6126.0</v>
      </c>
      <c r="V804" s="10">
        <f t="shared" si="6"/>
        <v>0.9930296645</v>
      </c>
      <c r="W804" s="10">
        <v>0.043</v>
      </c>
      <c r="X804" s="9">
        <v>1269.0</v>
      </c>
      <c r="Y804" s="10">
        <f t="shared" si="7"/>
        <v>0.2057059491</v>
      </c>
      <c r="Z804" s="10">
        <v>0.052000000000000005</v>
      </c>
      <c r="AA804" s="9">
        <v>3976.0</v>
      </c>
      <c r="AB804" s="10">
        <f t="shared" si="8"/>
        <v>0.644512887</v>
      </c>
      <c r="AC804" s="10">
        <f t="shared" si="9"/>
        <v>0.1497811639</v>
      </c>
      <c r="AD804" s="10">
        <v>0.043</v>
      </c>
      <c r="AE804" s="9">
        <v>81653.0</v>
      </c>
      <c r="AF804" s="9">
        <v>2523.0</v>
      </c>
      <c r="AG804" s="9">
        <v>68449.0</v>
      </c>
      <c r="AH804" s="9">
        <v>4999.0</v>
      </c>
      <c r="AI804" s="10">
        <v>0.07400000000000001</v>
      </c>
      <c r="AJ804" s="2">
        <v>3.195570291</v>
      </c>
      <c r="AK804" s="2">
        <v>1930.4848393960738</v>
      </c>
      <c r="AL804" s="2" t="s">
        <v>59</v>
      </c>
      <c r="AM804" s="2" t="s">
        <v>144</v>
      </c>
    </row>
    <row r="805" ht="15.75" hidden="1" customHeight="1">
      <c r="A805" s="2" t="s">
        <v>895</v>
      </c>
      <c r="B805" s="2">
        <v>35.5</v>
      </c>
      <c r="C805" s="2">
        <v>38.3</v>
      </c>
      <c r="D805" s="2">
        <v>32.8</v>
      </c>
      <c r="E805" s="2">
        <v>3121.0</v>
      </c>
      <c r="F805" s="2">
        <v>1614.0</v>
      </c>
      <c r="G805" s="2">
        <v>1507.0</v>
      </c>
      <c r="H805" s="10">
        <f t="shared" si="2"/>
        <v>0.5171419417</v>
      </c>
      <c r="I805" s="10">
        <f t="shared" si="3"/>
        <v>0.4828580583</v>
      </c>
      <c r="J805" s="9">
        <v>1624.0</v>
      </c>
      <c r="K805" s="10">
        <f t="shared" si="4"/>
        <v>0.5203460429</v>
      </c>
      <c r="L805" s="9">
        <v>1218.0</v>
      </c>
      <c r="M805" s="9">
        <v>177.0</v>
      </c>
      <c r="N805" s="9">
        <v>86.0</v>
      </c>
      <c r="O805" s="10">
        <f t="shared" ref="O805:Q805" si="810">L805/$J805</f>
        <v>0.75</v>
      </c>
      <c r="P805" s="10">
        <f t="shared" si="810"/>
        <v>0.1089901478</v>
      </c>
      <c r="Q805" s="10">
        <f t="shared" si="810"/>
        <v>0.05295566502</v>
      </c>
      <c r="R805" s="10">
        <v>0.092</v>
      </c>
      <c r="S805" s="10">
        <v>0.109</v>
      </c>
      <c r="T805" s="10">
        <v>0.071</v>
      </c>
      <c r="U805" s="9">
        <v>3111.0</v>
      </c>
      <c r="V805" s="10">
        <f t="shared" si="6"/>
        <v>0.9967958988</v>
      </c>
      <c r="W805" s="10">
        <v>0.14</v>
      </c>
      <c r="X805" s="9">
        <v>636.0</v>
      </c>
      <c r="Y805" s="10">
        <f t="shared" si="7"/>
        <v>0.2037808395</v>
      </c>
      <c r="Z805" s="10">
        <v>0.20600000000000002</v>
      </c>
      <c r="AA805" s="9">
        <v>2223.0</v>
      </c>
      <c r="AB805" s="10">
        <f t="shared" si="8"/>
        <v>0.7122717078</v>
      </c>
      <c r="AC805" s="10">
        <f t="shared" si="9"/>
        <v>0.08394745274</v>
      </c>
      <c r="AD805" s="10">
        <v>0.129</v>
      </c>
      <c r="AE805" s="9">
        <v>62402.0</v>
      </c>
      <c r="AF805" s="9">
        <v>1161.0</v>
      </c>
      <c r="AG805" s="9">
        <v>51932.0</v>
      </c>
      <c r="AH805" s="9">
        <v>2502.0</v>
      </c>
      <c r="AI805" s="10">
        <v>0.091</v>
      </c>
      <c r="AJ805" s="2">
        <v>2.204913139</v>
      </c>
      <c r="AK805" s="2">
        <v>1415.475260588032</v>
      </c>
      <c r="AL805" s="2" t="s">
        <v>66</v>
      </c>
      <c r="AM805" s="2" t="s">
        <v>60</v>
      </c>
    </row>
    <row r="806" ht="15.75" hidden="1" customHeight="1">
      <c r="A806" s="2" t="s">
        <v>896</v>
      </c>
      <c r="B806" s="2">
        <v>36.8</v>
      </c>
      <c r="C806" s="2">
        <v>38.3</v>
      </c>
      <c r="D806" s="2">
        <v>35.2</v>
      </c>
      <c r="E806" s="2">
        <v>1161.0</v>
      </c>
      <c r="F806" s="2">
        <v>584.0</v>
      </c>
      <c r="G806" s="2">
        <v>577.0</v>
      </c>
      <c r="H806" s="10">
        <f t="shared" si="2"/>
        <v>0.5030146425</v>
      </c>
      <c r="I806" s="10">
        <f t="shared" si="3"/>
        <v>0.4969853575</v>
      </c>
      <c r="J806" s="9">
        <v>630.0</v>
      </c>
      <c r="K806" s="10">
        <f t="shared" si="4"/>
        <v>0.5426356589</v>
      </c>
      <c r="L806" s="9">
        <v>451.0</v>
      </c>
      <c r="M806" s="9">
        <v>78.0</v>
      </c>
      <c r="N806" s="9">
        <v>33.0</v>
      </c>
      <c r="O806" s="10">
        <f t="shared" ref="O806:Q806" si="811">L806/$J806</f>
        <v>0.7158730159</v>
      </c>
      <c r="P806" s="10">
        <f t="shared" si="811"/>
        <v>0.1238095238</v>
      </c>
      <c r="Q806" s="10">
        <f t="shared" si="811"/>
        <v>0.05238095238</v>
      </c>
      <c r="R806" s="10">
        <v>0.305</v>
      </c>
      <c r="S806" s="10">
        <v>0.237</v>
      </c>
      <c r="T806" s="10">
        <v>0.379</v>
      </c>
      <c r="U806" s="9">
        <v>1154.0</v>
      </c>
      <c r="V806" s="10">
        <f t="shared" si="6"/>
        <v>0.9939707149</v>
      </c>
      <c r="W806" s="10">
        <v>0.21600000000000003</v>
      </c>
      <c r="X806" s="9">
        <v>170.0</v>
      </c>
      <c r="Y806" s="10">
        <f t="shared" si="7"/>
        <v>0.1464254953</v>
      </c>
      <c r="Z806" s="10">
        <v>0.265</v>
      </c>
      <c r="AA806" s="9">
        <v>864.0</v>
      </c>
      <c r="AB806" s="10">
        <f t="shared" si="8"/>
        <v>0.7441860465</v>
      </c>
      <c r="AC806" s="10">
        <f t="shared" si="9"/>
        <v>0.1093884582</v>
      </c>
      <c r="AD806" s="10">
        <v>0.226</v>
      </c>
      <c r="AE806" s="9">
        <v>46467.0</v>
      </c>
      <c r="AF806" s="9">
        <v>662.0</v>
      </c>
      <c r="AG806" s="9">
        <v>40500.0</v>
      </c>
      <c r="AH806" s="9">
        <v>1001.0</v>
      </c>
      <c r="AI806" s="10">
        <v>0.127</v>
      </c>
      <c r="AJ806" s="2">
        <v>0.937301225</v>
      </c>
      <c r="AK806" s="2">
        <v>1238.6626295084593</v>
      </c>
      <c r="AL806" s="2" t="s">
        <v>66</v>
      </c>
      <c r="AM806" s="2" t="s">
        <v>95</v>
      </c>
    </row>
    <row r="807" ht="15.75" hidden="1" customHeight="1">
      <c r="A807" s="2" t="s">
        <v>897</v>
      </c>
      <c r="B807" s="2">
        <v>37.9</v>
      </c>
      <c r="C807" s="2">
        <v>38.3</v>
      </c>
      <c r="D807" s="2">
        <v>37.6</v>
      </c>
      <c r="E807" s="2">
        <v>4161.0</v>
      </c>
      <c r="F807" s="2">
        <v>1995.0</v>
      </c>
      <c r="G807" s="2">
        <v>2166.0</v>
      </c>
      <c r="H807" s="10">
        <f t="shared" si="2"/>
        <v>0.4794520548</v>
      </c>
      <c r="I807" s="10">
        <f t="shared" si="3"/>
        <v>0.5205479452</v>
      </c>
      <c r="J807" s="9">
        <v>1997.0</v>
      </c>
      <c r="K807" s="10">
        <f t="shared" si="4"/>
        <v>0.4799327085</v>
      </c>
      <c r="L807" s="9">
        <v>1631.0</v>
      </c>
      <c r="M807" s="9">
        <v>221.0</v>
      </c>
      <c r="N807" s="9">
        <v>53.0</v>
      </c>
      <c r="O807" s="10">
        <f t="shared" ref="O807:Q807" si="812">L807/$J807</f>
        <v>0.8167250876</v>
      </c>
      <c r="P807" s="10">
        <f t="shared" si="812"/>
        <v>0.110665999</v>
      </c>
      <c r="Q807" s="10">
        <f t="shared" si="812"/>
        <v>0.02653980971</v>
      </c>
      <c r="R807" s="10">
        <v>0.165</v>
      </c>
      <c r="S807" s="10">
        <v>0.201</v>
      </c>
      <c r="T807" s="10">
        <v>0.133</v>
      </c>
      <c r="U807" s="9">
        <v>4123.0</v>
      </c>
      <c r="V807" s="10">
        <f t="shared" si="6"/>
        <v>0.9908675799</v>
      </c>
      <c r="W807" s="10">
        <v>0.085</v>
      </c>
      <c r="X807" s="9">
        <v>1168.0</v>
      </c>
      <c r="Y807" s="10">
        <f t="shared" si="7"/>
        <v>0.2807017544</v>
      </c>
      <c r="Z807" s="10">
        <v>0.14300000000000002</v>
      </c>
      <c r="AA807" s="9">
        <v>2552.0</v>
      </c>
      <c r="AB807" s="10">
        <f t="shared" si="8"/>
        <v>0.6133141072</v>
      </c>
      <c r="AC807" s="10">
        <f t="shared" si="9"/>
        <v>0.1059841384</v>
      </c>
      <c r="AD807" s="10">
        <v>0.068</v>
      </c>
      <c r="AE807" s="9">
        <v>81029.0</v>
      </c>
      <c r="AF807" s="9">
        <v>1424.0</v>
      </c>
      <c r="AG807" s="9">
        <v>72398.0</v>
      </c>
      <c r="AH807" s="9">
        <v>3113.0</v>
      </c>
      <c r="AI807" s="10">
        <v>0.057</v>
      </c>
      <c r="AJ807" s="2">
        <v>3.732589552</v>
      </c>
      <c r="AK807" s="2">
        <v>1114.775664999236</v>
      </c>
      <c r="AL807" s="2" t="s">
        <v>66</v>
      </c>
      <c r="AM807" s="2" t="s">
        <v>60</v>
      </c>
    </row>
    <row r="808" ht="15.75" hidden="1" customHeight="1">
      <c r="A808" s="2" t="s">
        <v>898</v>
      </c>
      <c r="B808" s="2">
        <v>38.3</v>
      </c>
      <c r="C808" s="2">
        <v>38.3</v>
      </c>
      <c r="D808" s="2">
        <v>38.8</v>
      </c>
      <c r="E808" s="2">
        <v>5252.0</v>
      </c>
      <c r="F808" s="2">
        <v>2536.0</v>
      </c>
      <c r="G808" s="2">
        <v>2716.0</v>
      </c>
      <c r="H808" s="10">
        <f t="shared" si="2"/>
        <v>0.482863671</v>
      </c>
      <c r="I808" s="10">
        <f t="shared" si="3"/>
        <v>0.517136329</v>
      </c>
      <c r="J808" s="9">
        <v>2839.0</v>
      </c>
      <c r="K808" s="10">
        <f t="shared" si="4"/>
        <v>0.5405559787</v>
      </c>
      <c r="L808" s="9">
        <v>2221.0</v>
      </c>
      <c r="M808" s="9">
        <v>287.0</v>
      </c>
      <c r="N808" s="9">
        <v>90.0</v>
      </c>
      <c r="O808" s="10">
        <f t="shared" ref="O808:Q808" si="813">L808/$J808</f>
        <v>0.7823177175</v>
      </c>
      <c r="P808" s="10">
        <f t="shared" si="813"/>
        <v>0.1010919338</v>
      </c>
      <c r="Q808" s="10">
        <f t="shared" si="813"/>
        <v>0.03170130328</v>
      </c>
      <c r="R808" s="10">
        <v>0.396</v>
      </c>
      <c r="S808" s="10">
        <v>0.426</v>
      </c>
      <c r="T808" s="10">
        <v>0.368</v>
      </c>
      <c r="U808" s="9">
        <v>5231.0</v>
      </c>
      <c r="V808" s="10">
        <f t="shared" si="6"/>
        <v>0.9960015232</v>
      </c>
      <c r="W808" s="10">
        <v>0.094</v>
      </c>
      <c r="X808" s="9">
        <v>1140.0</v>
      </c>
      <c r="Y808" s="10">
        <f t="shared" si="7"/>
        <v>0.2170601676</v>
      </c>
      <c r="Z808" s="10">
        <v>0.187</v>
      </c>
      <c r="AA808" s="9">
        <v>3566.0</v>
      </c>
      <c r="AB808" s="10">
        <f t="shared" si="8"/>
        <v>0.6789794364</v>
      </c>
      <c r="AC808" s="10">
        <f t="shared" si="9"/>
        <v>0.103960396</v>
      </c>
      <c r="AD808" s="10">
        <v>0.07</v>
      </c>
      <c r="AE808" s="9">
        <v>83743.0</v>
      </c>
      <c r="AF808" s="9">
        <v>2175.0</v>
      </c>
      <c r="AG808" s="9">
        <v>71298.0</v>
      </c>
      <c r="AH808" s="9">
        <v>4198.0</v>
      </c>
      <c r="AI808" s="10">
        <v>0.049</v>
      </c>
      <c r="AJ808" s="2">
        <v>4.037897004</v>
      </c>
      <c r="AK808" s="2">
        <v>1300.677059072406</v>
      </c>
      <c r="AL808" s="2" t="s">
        <v>66</v>
      </c>
      <c r="AM808" s="2" t="s">
        <v>144</v>
      </c>
    </row>
    <row r="809" ht="15.75" hidden="1" customHeight="1">
      <c r="A809" s="2" t="s">
        <v>899</v>
      </c>
      <c r="B809" s="2">
        <v>39.3</v>
      </c>
      <c r="C809" s="2">
        <v>38.3</v>
      </c>
      <c r="D809" s="2">
        <v>39.8</v>
      </c>
      <c r="E809" s="2">
        <v>4455.0</v>
      </c>
      <c r="F809" s="2">
        <v>2123.0</v>
      </c>
      <c r="G809" s="2">
        <v>2332.0</v>
      </c>
      <c r="H809" s="10">
        <f t="shared" si="2"/>
        <v>0.4765432099</v>
      </c>
      <c r="I809" s="10">
        <f t="shared" si="3"/>
        <v>0.5234567901</v>
      </c>
      <c r="J809" s="9">
        <v>2207.0</v>
      </c>
      <c r="K809" s="10">
        <f t="shared" si="4"/>
        <v>0.4953984287</v>
      </c>
      <c r="L809" s="9">
        <v>1821.0</v>
      </c>
      <c r="M809" s="9">
        <v>173.0</v>
      </c>
      <c r="N809" s="9">
        <v>97.0</v>
      </c>
      <c r="O809" s="10">
        <f t="shared" ref="O809:Q809" si="814">L809/$J809</f>
        <v>0.8251019483</v>
      </c>
      <c r="P809" s="10">
        <f t="shared" si="814"/>
        <v>0.07838695061</v>
      </c>
      <c r="Q809" s="10">
        <f t="shared" si="814"/>
        <v>0.04395106479</v>
      </c>
      <c r="R809" s="10">
        <v>0.405</v>
      </c>
      <c r="S809" s="10">
        <v>0.46399999999999997</v>
      </c>
      <c r="T809" s="10">
        <v>0.353</v>
      </c>
      <c r="U809" s="9">
        <v>4437.0</v>
      </c>
      <c r="V809" s="10">
        <f t="shared" si="6"/>
        <v>0.995959596</v>
      </c>
      <c r="W809" s="10">
        <v>0.085</v>
      </c>
      <c r="X809" s="9">
        <v>1067.0</v>
      </c>
      <c r="Y809" s="10">
        <f t="shared" si="7"/>
        <v>0.2395061728</v>
      </c>
      <c r="Z809" s="10">
        <v>0.127</v>
      </c>
      <c r="AA809" s="9">
        <v>2702.0</v>
      </c>
      <c r="AB809" s="10">
        <f t="shared" si="8"/>
        <v>0.6065095398</v>
      </c>
      <c r="AC809" s="10">
        <f t="shared" si="9"/>
        <v>0.1539842873</v>
      </c>
      <c r="AD809" s="10">
        <v>0.071</v>
      </c>
      <c r="AE809" s="9">
        <v>93059.0</v>
      </c>
      <c r="AF809" s="9">
        <v>1715.0</v>
      </c>
      <c r="AG809" s="9">
        <v>74943.0</v>
      </c>
      <c r="AH809" s="9">
        <v>3509.0</v>
      </c>
      <c r="AI809" s="10">
        <v>0.040999999999999995</v>
      </c>
      <c r="AJ809" s="2">
        <v>3.93503325</v>
      </c>
      <c r="AK809" s="2">
        <v>1132.1378288226663</v>
      </c>
      <c r="AL809" s="2" t="s">
        <v>66</v>
      </c>
      <c r="AM809" s="2" t="s">
        <v>95</v>
      </c>
    </row>
    <row r="810" ht="15.75" hidden="1" customHeight="1">
      <c r="A810" s="2" t="s">
        <v>900</v>
      </c>
      <c r="B810" s="2">
        <v>40.3</v>
      </c>
      <c r="C810" s="2">
        <v>38.3</v>
      </c>
      <c r="D810" s="2">
        <v>49.2</v>
      </c>
      <c r="E810" s="2">
        <v>4192.0</v>
      </c>
      <c r="F810" s="2">
        <v>2082.0</v>
      </c>
      <c r="G810" s="2">
        <v>2110.0</v>
      </c>
      <c r="H810" s="10">
        <f t="shared" si="2"/>
        <v>0.4966603053</v>
      </c>
      <c r="I810" s="10">
        <f t="shared" si="3"/>
        <v>0.5033396947</v>
      </c>
      <c r="J810" s="9">
        <v>1808.0</v>
      </c>
      <c r="K810" s="10">
        <f t="shared" si="4"/>
        <v>0.4312977099</v>
      </c>
      <c r="L810" s="9">
        <v>1387.0</v>
      </c>
      <c r="M810" s="9">
        <v>191.0</v>
      </c>
      <c r="N810" s="9">
        <v>88.0</v>
      </c>
      <c r="O810" s="10">
        <f t="shared" ref="O810:Q810" si="815">L810/$J810</f>
        <v>0.7671460177</v>
      </c>
      <c r="P810" s="10">
        <f t="shared" si="815"/>
        <v>0.1056415929</v>
      </c>
      <c r="Q810" s="10">
        <f t="shared" si="815"/>
        <v>0.04867256637</v>
      </c>
      <c r="R810" s="10">
        <v>0.239</v>
      </c>
      <c r="S810" s="10">
        <v>0.24</v>
      </c>
      <c r="T810" s="10">
        <v>0.237</v>
      </c>
      <c r="U810" s="9">
        <v>4123.0</v>
      </c>
      <c r="V810" s="10">
        <f t="shared" si="6"/>
        <v>0.9835400763</v>
      </c>
      <c r="W810" s="10">
        <v>0.113</v>
      </c>
      <c r="X810" s="9">
        <v>689.0</v>
      </c>
      <c r="Y810" s="10">
        <f t="shared" si="7"/>
        <v>0.164360687</v>
      </c>
      <c r="Z810" s="10">
        <v>0.168</v>
      </c>
      <c r="AA810" s="9">
        <v>2635.0</v>
      </c>
      <c r="AB810" s="10">
        <f t="shared" si="8"/>
        <v>0.6285782443</v>
      </c>
      <c r="AC810" s="10">
        <f t="shared" si="9"/>
        <v>0.2070610687</v>
      </c>
      <c r="AD810" s="10">
        <v>0.10400000000000001</v>
      </c>
      <c r="AE810" s="9">
        <v>53454.0</v>
      </c>
      <c r="AF810" s="9">
        <v>2042.0</v>
      </c>
      <c r="AG810" s="9">
        <v>41125.0</v>
      </c>
      <c r="AH810" s="9">
        <v>3607.0</v>
      </c>
      <c r="AI810" s="10">
        <v>0.09</v>
      </c>
      <c r="AJ810" s="2">
        <v>3.018447926</v>
      </c>
      <c r="AK810" s="2">
        <v>1388.793215179025</v>
      </c>
      <c r="AL810" s="2" t="s">
        <v>66</v>
      </c>
      <c r="AM810" s="2" t="s">
        <v>60</v>
      </c>
    </row>
    <row r="811" ht="15.75" hidden="1" customHeight="1">
      <c r="A811" s="2" t="s">
        <v>901</v>
      </c>
      <c r="B811" s="2">
        <v>41.7</v>
      </c>
      <c r="C811" s="2">
        <v>38.3</v>
      </c>
      <c r="D811" s="2">
        <v>45.7</v>
      </c>
      <c r="E811" s="2">
        <v>4116.0</v>
      </c>
      <c r="F811" s="2">
        <v>1917.0</v>
      </c>
      <c r="G811" s="2">
        <v>2199.0</v>
      </c>
      <c r="H811" s="10">
        <f t="shared" si="2"/>
        <v>0.4657434402</v>
      </c>
      <c r="I811" s="10">
        <f t="shared" si="3"/>
        <v>0.5342565598</v>
      </c>
      <c r="J811" s="9">
        <v>1629.0</v>
      </c>
      <c r="K811" s="10">
        <f t="shared" si="4"/>
        <v>0.3957725948</v>
      </c>
      <c r="L811" s="9">
        <v>1180.0</v>
      </c>
      <c r="M811" s="9">
        <v>158.0</v>
      </c>
      <c r="N811" s="9">
        <v>42.0</v>
      </c>
      <c r="O811" s="10">
        <f t="shared" ref="O811:Q811" si="816">L811/$J811</f>
        <v>0.7243707796</v>
      </c>
      <c r="P811" s="10">
        <f t="shared" si="816"/>
        <v>0.09699201964</v>
      </c>
      <c r="Q811" s="10">
        <f t="shared" si="816"/>
        <v>0.02578268877</v>
      </c>
      <c r="R811" s="10">
        <v>0.157</v>
      </c>
      <c r="S811" s="10">
        <v>0.155</v>
      </c>
      <c r="T811" s="10">
        <v>0.159</v>
      </c>
      <c r="U811" s="9">
        <v>4060.0</v>
      </c>
      <c r="V811" s="10">
        <f t="shared" si="6"/>
        <v>0.9863945578</v>
      </c>
      <c r="W811" s="10">
        <v>0.16699999999999998</v>
      </c>
      <c r="X811" s="9">
        <v>691.0</v>
      </c>
      <c r="Y811" s="10">
        <f t="shared" si="7"/>
        <v>0.1678814383</v>
      </c>
      <c r="Z811" s="10">
        <v>0.19699999999999998</v>
      </c>
      <c r="AA811" s="9">
        <v>2523.0</v>
      </c>
      <c r="AB811" s="10">
        <f t="shared" si="8"/>
        <v>0.6129737609</v>
      </c>
      <c r="AC811" s="10">
        <f t="shared" si="9"/>
        <v>0.2191448008</v>
      </c>
      <c r="AD811" s="10">
        <v>0.2</v>
      </c>
      <c r="AE811" s="9">
        <v>45953.0</v>
      </c>
      <c r="AF811" s="9">
        <v>1825.0</v>
      </c>
      <c r="AG811" s="9">
        <v>40815.0</v>
      </c>
      <c r="AH811" s="9">
        <v>3446.0</v>
      </c>
      <c r="AI811" s="10">
        <v>0.153</v>
      </c>
      <c r="AJ811" s="2">
        <v>3.147259524</v>
      </c>
      <c r="AK811" s="2">
        <v>1307.804446570959</v>
      </c>
      <c r="AL811" s="2" t="s">
        <v>66</v>
      </c>
      <c r="AM811" s="2" t="s">
        <v>541</v>
      </c>
    </row>
    <row r="812" ht="15.75" hidden="1" customHeight="1">
      <c r="A812" s="2" t="s">
        <v>902</v>
      </c>
      <c r="B812" s="2">
        <v>41.9</v>
      </c>
      <c r="C812" s="2">
        <v>38.4</v>
      </c>
      <c r="D812" s="2">
        <v>44.1</v>
      </c>
      <c r="E812" s="2">
        <v>5236.0</v>
      </c>
      <c r="F812" s="2">
        <v>2703.0</v>
      </c>
      <c r="G812" s="2">
        <v>2533.0</v>
      </c>
      <c r="H812" s="10">
        <f t="shared" si="2"/>
        <v>0.5162337662</v>
      </c>
      <c r="I812" s="10">
        <f t="shared" si="3"/>
        <v>0.4837662338</v>
      </c>
      <c r="J812" s="9">
        <v>2589.0</v>
      </c>
      <c r="K812" s="10">
        <f t="shared" si="4"/>
        <v>0.4944614209</v>
      </c>
      <c r="L812" s="9">
        <v>1596.0</v>
      </c>
      <c r="M812" s="9">
        <v>307.0</v>
      </c>
      <c r="N812" s="9">
        <v>530.0</v>
      </c>
      <c r="O812" s="10">
        <f t="shared" ref="O812:Q812" si="817">L812/$J812</f>
        <v>0.6164542294</v>
      </c>
      <c r="P812" s="10">
        <f t="shared" si="817"/>
        <v>0.1185786018</v>
      </c>
      <c r="Q812" s="10">
        <f t="shared" si="817"/>
        <v>0.2047122441</v>
      </c>
      <c r="R812" s="10">
        <v>0.332</v>
      </c>
      <c r="S812" s="10">
        <v>0.303</v>
      </c>
      <c r="T812" s="10">
        <v>0.36</v>
      </c>
      <c r="U812" s="9">
        <v>5210.0</v>
      </c>
      <c r="V812" s="10">
        <f t="shared" si="6"/>
        <v>0.9950343774</v>
      </c>
      <c r="W812" s="10">
        <v>0.17</v>
      </c>
      <c r="X812" s="9">
        <v>1094.0</v>
      </c>
      <c r="Y812" s="10">
        <f t="shared" si="7"/>
        <v>0.2089381207</v>
      </c>
      <c r="Z812" s="10">
        <v>0.207</v>
      </c>
      <c r="AA812" s="9">
        <v>3494.0</v>
      </c>
      <c r="AB812" s="10">
        <f t="shared" si="8"/>
        <v>0.667303285</v>
      </c>
      <c r="AC812" s="10">
        <f t="shared" si="9"/>
        <v>0.1237585943</v>
      </c>
      <c r="AD812" s="10">
        <v>0.171</v>
      </c>
      <c r="AE812" s="9">
        <v>88958.0</v>
      </c>
      <c r="AF812" s="9">
        <v>2030.0</v>
      </c>
      <c r="AG812" s="9">
        <v>64583.0</v>
      </c>
      <c r="AH812" s="9">
        <v>4155.0</v>
      </c>
      <c r="AI812" s="10">
        <v>0.098</v>
      </c>
      <c r="AJ812" s="2">
        <v>3.504128618</v>
      </c>
      <c r="AK812" s="2">
        <v>1494.237389890236</v>
      </c>
      <c r="AL812" s="2" t="s">
        <v>59</v>
      </c>
      <c r="AM812" s="2" t="s">
        <v>64</v>
      </c>
    </row>
    <row r="813" ht="15.75" hidden="1" customHeight="1">
      <c r="A813" s="2" t="s">
        <v>903</v>
      </c>
      <c r="B813" s="2">
        <v>44.1</v>
      </c>
      <c r="C813" s="2">
        <v>38.4</v>
      </c>
      <c r="D813" s="2">
        <v>46.8</v>
      </c>
      <c r="E813" s="2">
        <v>3583.0</v>
      </c>
      <c r="F813" s="2">
        <v>1706.0</v>
      </c>
      <c r="G813" s="2">
        <v>1877.0</v>
      </c>
      <c r="H813" s="10">
        <f t="shared" si="2"/>
        <v>0.4761373151</v>
      </c>
      <c r="I813" s="10">
        <f t="shared" si="3"/>
        <v>0.5238626849</v>
      </c>
      <c r="J813" s="9">
        <v>1357.0</v>
      </c>
      <c r="K813" s="10">
        <f t="shared" si="4"/>
        <v>0.3787329054</v>
      </c>
      <c r="L813" s="9">
        <v>990.0</v>
      </c>
      <c r="M813" s="9">
        <v>179.0</v>
      </c>
      <c r="N813" s="9">
        <v>72.0</v>
      </c>
      <c r="O813" s="10">
        <f t="shared" ref="O813:Q813" si="818">L813/$J813</f>
        <v>0.729550479</v>
      </c>
      <c r="P813" s="10">
        <f t="shared" si="818"/>
        <v>0.131908622</v>
      </c>
      <c r="Q813" s="10">
        <f t="shared" si="818"/>
        <v>0.05305821665</v>
      </c>
      <c r="R813" s="10">
        <v>0.155</v>
      </c>
      <c r="S813" s="10">
        <v>0.111</v>
      </c>
      <c r="T813" s="10">
        <v>0.19</v>
      </c>
      <c r="U813" s="9">
        <v>3557.0</v>
      </c>
      <c r="V813" s="10">
        <f t="shared" si="6"/>
        <v>0.992743511</v>
      </c>
      <c r="W813" s="10">
        <v>0.20800000000000002</v>
      </c>
      <c r="X813" s="9">
        <v>689.0</v>
      </c>
      <c r="Y813" s="10">
        <f t="shared" si="7"/>
        <v>0.1922969579</v>
      </c>
      <c r="Z813" s="10">
        <v>0.287</v>
      </c>
      <c r="AA813" s="9">
        <v>2245.0</v>
      </c>
      <c r="AB813" s="10">
        <f t="shared" si="8"/>
        <v>0.6265699135</v>
      </c>
      <c r="AC813" s="10">
        <f t="shared" si="9"/>
        <v>0.1811331287</v>
      </c>
      <c r="AD813" s="10">
        <v>0.23399999999999999</v>
      </c>
      <c r="AE813" s="9">
        <v>50131.0</v>
      </c>
      <c r="AF813" s="9">
        <v>1603.0</v>
      </c>
      <c r="AG813" s="9">
        <v>40017.0</v>
      </c>
      <c r="AH813" s="9">
        <v>3015.0</v>
      </c>
      <c r="AI813" s="10">
        <v>0.136</v>
      </c>
      <c r="AJ813" s="2">
        <v>2.488261247</v>
      </c>
      <c r="AK813" s="2">
        <v>1439.9613402008667</v>
      </c>
      <c r="AL813" s="2" t="s">
        <v>59</v>
      </c>
      <c r="AM813" s="2" t="s">
        <v>85</v>
      </c>
    </row>
    <row r="814" ht="15.75" hidden="1" customHeight="1">
      <c r="A814" s="2" t="s">
        <v>904</v>
      </c>
      <c r="B814" s="2">
        <v>37.7</v>
      </c>
      <c r="C814" s="2">
        <v>38.4</v>
      </c>
      <c r="D814" s="2">
        <v>37.0</v>
      </c>
      <c r="E814" s="2">
        <v>5285.0</v>
      </c>
      <c r="F814" s="2">
        <v>2608.0</v>
      </c>
      <c r="G814" s="2">
        <v>2677.0</v>
      </c>
      <c r="H814" s="10">
        <f t="shared" si="2"/>
        <v>0.4934720908</v>
      </c>
      <c r="I814" s="10">
        <f t="shared" si="3"/>
        <v>0.5065279092</v>
      </c>
      <c r="J814" s="9">
        <v>2286.0</v>
      </c>
      <c r="K814" s="10">
        <f t="shared" si="4"/>
        <v>0.4325449385</v>
      </c>
      <c r="L814" s="9">
        <v>1757.0</v>
      </c>
      <c r="M814" s="9">
        <v>244.0</v>
      </c>
      <c r="N814" s="9">
        <v>0.0</v>
      </c>
      <c r="O814" s="10">
        <f t="shared" ref="O814:Q814" si="819">L814/$J814</f>
        <v>0.7685914261</v>
      </c>
      <c r="P814" s="10">
        <f t="shared" si="819"/>
        <v>0.1067366579</v>
      </c>
      <c r="Q814" s="10">
        <f t="shared" si="819"/>
        <v>0</v>
      </c>
      <c r="R814" s="10">
        <v>0.574</v>
      </c>
      <c r="S814" s="10">
        <v>0.648</v>
      </c>
      <c r="T814" s="10">
        <v>0.5</v>
      </c>
      <c r="U814" s="9">
        <v>5255.0</v>
      </c>
      <c r="V814" s="10">
        <f t="shared" si="6"/>
        <v>0.9943235572</v>
      </c>
      <c r="W814" s="10">
        <v>0.044000000000000004</v>
      </c>
      <c r="X814" s="9">
        <v>1321.0</v>
      </c>
      <c r="Y814" s="10">
        <f t="shared" si="7"/>
        <v>0.2499526963</v>
      </c>
      <c r="Z814" s="10">
        <v>0.011000000000000001</v>
      </c>
      <c r="AA814" s="9">
        <v>3085.0</v>
      </c>
      <c r="AB814" s="10">
        <f t="shared" si="8"/>
        <v>0.5837275307</v>
      </c>
      <c r="AC814" s="10">
        <f t="shared" si="9"/>
        <v>0.1663197729</v>
      </c>
      <c r="AD814" s="10">
        <v>0.05</v>
      </c>
      <c r="AE814" s="9">
        <v>111723.0</v>
      </c>
      <c r="AF814" s="9">
        <v>2120.0</v>
      </c>
      <c r="AG814" s="9">
        <v>89375.0</v>
      </c>
      <c r="AH814" s="9">
        <v>4072.0</v>
      </c>
      <c r="AI814" s="10">
        <v>0.083</v>
      </c>
      <c r="AJ814" s="2">
        <v>5.949351519</v>
      </c>
      <c r="AK814" s="2">
        <v>888.3321120161903</v>
      </c>
      <c r="AL814" s="2" t="s">
        <v>66</v>
      </c>
      <c r="AM814" s="2" t="s">
        <v>111</v>
      </c>
    </row>
    <row r="815" ht="15.75" hidden="1" customHeight="1">
      <c r="A815" s="2" t="s">
        <v>905</v>
      </c>
      <c r="B815" s="2">
        <v>39.3</v>
      </c>
      <c r="C815" s="2">
        <v>38.4</v>
      </c>
      <c r="D815" s="2">
        <v>40.8</v>
      </c>
      <c r="E815" s="2">
        <v>3608.0</v>
      </c>
      <c r="F815" s="2">
        <v>1857.0</v>
      </c>
      <c r="G815" s="2">
        <v>1751.0</v>
      </c>
      <c r="H815" s="10">
        <f t="shared" si="2"/>
        <v>0.5146895787</v>
      </c>
      <c r="I815" s="10">
        <f t="shared" si="3"/>
        <v>0.4853104213</v>
      </c>
      <c r="J815" s="9">
        <v>1856.0</v>
      </c>
      <c r="K815" s="10">
        <f t="shared" si="4"/>
        <v>0.5144124169</v>
      </c>
      <c r="L815" s="9">
        <v>1429.0</v>
      </c>
      <c r="M815" s="9">
        <v>98.0</v>
      </c>
      <c r="N815" s="9">
        <v>143.0</v>
      </c>
      <c r="O815" s="10">
        <f t="shared" ref="O815:Q815" si="820">L815/$J815</f>
        <v>0.7699353448</v>
      </c>
      <c r="P815" s="10">
        <f t="shared" si="820"/>
        <v>0.05280172414</v>
      </c>
      <c r="Q815" s="10">
        <f t="shared" si="820"/>
        <v>0.07704741379</v>
      </c>
      <c r="R815" s="10">
        <v>0.633</v>
      </c>
      <c r="S815" s="10">
        <v>0.6729999999999999</v>
      </c>
      <c r="T815" s="10">
        <v>0.591</v>
      </c>
      <c r="U815" s="9">
        <v>3608.0</v>
      </c>
      <c r="V815" s="10">
        <f t="shared" si="6"/>
        <v>1</v>
      </c>
      <c r="W815" s="10">
        <v>0.12300000000000001</v>
      </c>
      <c r="X815" s="9">
        <v>679.0</v>
      </c>
      <c r="Y815" s="10">
        <f t="shared" si="7"/>
        <v>0.1881929047</v>
      </c>
      <c r="Z815" s="10">
        <v>0.146</v>
      </c>
      <c r="AA815" s="9">
        <v>2442.0</v>
      </c>
      <c r="AB815" s="10">
        <f t="shared" si="8"/>
        <v>0.6768292683</v>
      </c>
      <c r="AC815" s="10">
        <f t="shared" si="9"/>
        <v>0.1349778271</v>
      </c>
      <c r="AD815" s="10">
        <v>0.132</v>
      </c>
      <c r="AE815" s="9">
        <v>96956.0</v>
      </c>
      <c r="AF815" s="9">
        <v>1639.0</v>
      </c>
      <c r="AG815" s="9">
        <v>69675.0</v>
      </c>
      <c r="AH815" s="9">
        <v>3032.0</v>
      </c>
      <c r="AI815" s="10">
        <v>0.09300000000000001</v>
      </c>
      <c r="AJ815" s="2">
        <v>4.602339431</v>
      </c>
      <c r="AK815" s="2">
        <v>783.949131543314</v>
      </c>
      <c r="AL815" s="2" t="s">
        <v>66</v>
      </c>
      <c r="AM815" s="2" t="s">
        <v>64</v>
      </c>
    </row>
    <row r="816" ht="15.75" hidden="1" customHeight="1">
      <c r="A816" s="2" t="s">
        <v>906</v>
      </c>
      <c r="B816" s="2">
        <v>42.2</v>
      </c>
      <c r="C816" s="2">
        <v>38.4</v>
      </c>
      <c r="D816" s="2">
        <v>43.4</v>
      </c>
      <c r="E816" s="2">
        <v>3802.0</v>
      </c>
      <c r="F816" s="2">
        <v>1855.0</v>
      </c>
      <c r="G816" s="2">
        <v>1947.0</v>
      </c>
      <c r="H816" s="10">
        <f t="shared" si="2"/>
        <v>0.4879011047</v>
      </c>
      <c r="I816" s="10">
        <f t="shared" si="3"/>
        <v>0.5120988953</v>
      </c>
      <c r="J816" s="9">
        <v>1983.0</v>
      </c>
      <c r="K816" s="10">
        <f t="shared" si="4"/>
        <v>0.521567596</v>
      </c>
      <c r="L816" s="9">
        <v>1540.0</v>
      </c>
      <c r="M816" s="9">
        <v>154.0</v>
      </c>
      <c r="N816" s="9">
        <v>165.0</v>
      </c>
      <c r="O816" s="10">
        <f t="shared" ref="O816:Q816" si="821">L816/$J816</f>
        <v>0.7766011094</v>
      </c>
      <c r="P816" s="10">
        <f t="shared" si="821"/>
        <v>0.07766011094</v>
      </c>
      <c r="Q816" s="10">
        <f t="shared" si="821"/>
        <v>0.08320726172</v>
      </c>
      <c r="R816" s="10">
        <v>0.546</v>
      </c>
      <c r="S816" s="10">
        <v>0.652</v>
      </c>
      <c r="T816" s="10">
        <v>0.45799999999999996</v>
      </c>
      <c r="U816" s="9">
        <v>3802.0</v>
      </c>
      <c r="V816" s="10">
        <f t="shared" si="6"/>
        <v>1</v>
      </c>
      <c r="W816" s="10">
        <v>0.054000000000000006</v>
      </c>
      <c r="X816" s="9">
        <v>899.0</v>
      </c>
      <c r="Y816" s="10">
        <f t="shared" si="7"/>
        <v>0.2364544976</v>
      </c>
      <c r="Z816" s="10">
        <v>0.036000000000000004</v>
      </c>
      <c r="AA816" s="9">
        <v>2382.0</v>
      </c>
      <c r="AB816" s="10">
        <f t="shared" si="8"/>
        <v>0.6265123619</v>
      </c>
      <c r="AC816" s="10">
        <f t="shared" si="9"/>
        <v>0.1370331405</v>
      </c>
      <c r="AD816" s="10">
        <v>0.06</v>
      </c>
      <c r="AE816" s="9">
        <v>98765.0</v>
      </c>
      <c r="AF816" s="9">
        <v>1422.0</v>
      </c>
      <c r="AG816" s="9">
        <v>81163.0</v>
      </c>
      <c r="AH816" s="9">
        <v>3052.0</v>
      </c>
      <c r="AI816" s="10">
        <v>0.046</v>
      </c>
      <c r="AJ816" s="2">
        <v>2.739266129</v>
      </c>
      <c r="AK816" s="2">
        <v>1387.9629875129958</v>
      </c>
      <c r="AL816" s="2" t="s">
        <v>66</v>
      </c>
      <c r="AM816" s="2" t="s">
        <v>64</v>
      </c>
    </row>
    <row r="817" ht="15.75" hidden="1" customHeight="1">
      <c r="A817" s="2" t="s">
        <v>907</v>
      </c>
      <c r="B817" s="2">
        <v>37.6</v>
      </c>
      <c r="C817" s="2">
        <v>38.5</v>
      </c>
      <c r="D817" s="2">
        <v>37.3</v>
      </c>
      <c r="E817" s="2">
        <v>3437.0</v>
      </c>
      <c r="F817" s="2">
        <v>1703.0</v>
      </c>
      <c r="G817" s="2">
        <v>1734.0</v>
      </c>
      <c r="H817" s="10">
        <f t="shared" si="2"/>
        <v>0.4954902531</v>
      </c>
      <c r="I817" s="10">
        <f t="shared" si="3"/>
        <v>0.5045097469</v>
      </c>
      <c r="J817" s="9">
        <v>1421.0</v>
      </c>
      <c r="K817" s="10">
        <f t="shared" si="4"/>
        <v>0.4134419552</v>
      </c>
      <c r="L817" s="9">
        <v>994.0</v>
      </c>
      <c r="M817" s="9">
        <v>184.0</v>
      </c>
      <c r="N817" s="9">
        <v>63.0</v>
      </c>
      <c r="O817" s="10">
        <f t="shared" ref="O817:Q817" si="822">L817/$J817</f>
        <v>0.6995073892</v>
      </c>
      <c r="P817" s="10">
        <f t="shared" si="822"/>
        <v>0.1294862773</v>
      </c>
      <c r="Q817" s="10">
        <f t="shared" si="822"/>
        <v>0.04433497537</v>
      </c>
      <c r="R817" s="10">
        <v>0.209</v>
      </c>
      <c r="S817" s="10">
        <v>0.23800000000000002</v>
      </c>
      <c r="T817" s="10">
        <v>0.182</v>
      </c>
      <c r="U817" s="9">
        <v>3437.0</v>
      </c>
      <c r="V817" s="10">
        <f t="shared" si="6"/>
        <v>1</v>
      </c>
      <c r="W817" s="10">
        <v>0.221</v>
      </c>
      <c r="X817" s="9">
        <v>894.0</v>
      </c>
      <c r="Y817" s="10">
        <f t="shared" si="7"/>
        <v>0.2601105615</v>
      </c>
      <c r="Z817" s="10">
        <v>0.366</v>
      </c>
      <c r="AA817" s="9">
        <v>2093.0</v>
      </c>
      <c r="AB817" s="10">
        <f t="shared" si="8"/>
        <v>0.6089613035</v>
      </c>
      <c r="AC817" s="10">
        <f t="shared" si="9"/>
        <v>0.130928135</v>
      </c>
      <c r="AD817" s="10">
        <v>0.18899999999999997</v>
      </c>
      <c r="AE817" s="9">
        <v>68010.0</v>
      </c>
      <c r="AF817" s="9">
        <v>1253.0</v>
      </c>
      <c r="AG817" s="9">
        <v>57548.0</v>
      </c>
      <c r="AH817" s="9">
        <v>2619.0</v>
      </c>
      <c r="AI817" s="10">
        <v>0.163</v>
      </c>
      <c r="AJ817" s="2">
        <v>1.966367302</v>
      </c>
      <c r="AK817" s="2">
        <v>1747.8931817591829</v>
      </c>
      <c r="AL817" s="2" t="s">
        <v>59</v>
      </c>
      <c r="AM817" s="2" t="s">
        <v>95</v>
      </c>
    </row>
    <row r="818" ht="15.75" hidden="1" customHeight="1">
      <c r="A818" s="2" t="s">
        <v>908</v>
      </c>
      <c r="B818" s="2">
        <v>37.7</v>
      </c>
      <c r="C818" s="2">
        <v>38.5</v>
      </c>
      <c r="D818" s="2">
        <v>37.3</v>
      </c>
      <c r="E818" s="2">
        <v>6076.0</v>
      </c>
      <c r="F818" s="2">
        <v>2850.0</v>
      </c>
      <c r="G818" s="2">
        <v>3226.0</v>
      </c>
      <c r="H818" s="10">
        <f t="shared" si="2"/>
        <v>0.4690585912</v>
      </c>
      <c r="I818" s="10">
        <f t="shared" si="3"/>
        <v>0.5309414088</v>
      </c>
      <c r="J818" s="9">
        <v>3002.0</v>
      </c>
      <c r="K818" s="10">
        <f t="shared" si="4"/>
        <v>0.4940750494</v>
      </c>
      <c r="L818" s="9">
        <v>1702.0</v>
      </c>
      <c r="M818" s="9">
        <v>345.0</v>
      </c>
      <c r="N818" s="9">
        <v>451.0</v>
      </c>
      <c r="O818" s="10">
        <f t="shared" ref="O818:Q818" si="823">L818/$J818</f>
        <v>0.5669553631</v>
      </c>
      <c r="P818" s="10">
        <f t="shared" si="823"/>
        <v>0.1149233844</v>
      </c>
      <c r="Q818" s="10">
        <f t="shared" si="823"/>
        <v>0.1502331779</v>
      </c>
      <c r="R818" s="10">
        <v>0.312</v>
      </c>
      <c r="S818" s="10">
        <v>0.26</v>
      </c>
      <c r="T818" s="10">
        <v>0.363</v>
      </c>
      <c r="U818" s="9">
        <v>5938.0</v>
      </c>
      <c r="V818" s="10">
        <f t="shared" si="6"/>
        <v>0.9772876893</v>
      </c>
      <c r="W818" s="10">
        <v>0.26899999999999996</v>
      </c>
      <c r="X818" s="9">
        <v>1078.0</v>
      </c>
      <c r="Y818" s="10">
        <f t="shared" si="7"/>
        <v>0.1774193548</v>
      </c>
      <c r="Z818" s="10">
        <v>0.426</v>
      </c>
      <c r="AA818" s="9">
        <v>4439.0</v>
      </c>
      <c r="AB818" s="10">
        <f t="shared" si="8"/>
        <v>0.7305793285</v>
      </c>
      <c r="AC818" s="10">
        <f t="shared" si="9"/>
        <v>0.09200131666</v>
      </c>
      <c r="AD818" s="10">
        <v>0.23399999999999999</v>
      </c>
      <c r="AE818" s="9">
        <v>55682.0</v>
      </c>
      <c r="AF818" s="9">
        <v>2503.0</v>
      </c>
      <c r="AG818" s="9">
        <v>49861.0</v>
      </c>
      <c r="AH818" s="9">
        <v>5022.0</v>
      </c>
      <c r="AI818" s="10">
        <v>0.151</v>
      </c>
      <c r="AJ818" s="2">
        <v>1.660241755</v>
      </c>
      <c r="AK818" s="2">
        <v>3659.7079802995318</v>
      </c>
      <c r="AL818" s="2" t="s">
        <v>59</v>
      </c>
      <c r="AM818" s="2" t="s">
        <v>64</v>
      </c>
    </row>
    <row r="819" ht="15.75" hidden="1" customHeight="1">
      <c r="A819" s="2" t="s">
        <v>909</v>
      </c>
      <c r="B819" s="2">
        <v>38.6</v>
      </c>
      <c r="C819" s="2">
        <v>38.5</v>
      </c>
      <c r="D819" s="2">
        <v>38.7</v>
      </c>
      <c r="E819" s="2">
        <v>4734.0</v>
      </c>
      <c r="F819" s="2">
        <v>2407.0</v>
      </c>
      <c r="G819" s="2">
        <v>2327.0</v>
      </c>
      <c r="H819" s="10">
        <f t="shared" si="2"/>
        <v>0.5084495142</v>
      </c>
      <c r="I819" s="10">
        <f t="shared" si="3"/>
        <v>0.4915504858</v>
      </c>
      <c r="J819" s="9">
        <v>2642.0</v>
      </c>
      <c r="K819" s="10">
        <f t="shared" si="4"/>
        <v>0.5580904098</v>
      </c>
      <c r="L819" s="9">
        <v>2064.0</v>
      </c>
      <c r="M819" s="9">
        <v>286.0</v>
      </c>
      <c r="N819" s="9">
        <v>130.0</v>
      </c>
      <c r="O819" s="10">
        <f t="shared" ref="O819:Q819" si="824">L819/$J819</f>
        <v>0.7812263437</v>
      </c>
      <c r="P819" s="10">
        <f t="shared" si="824"/>
        <v>0.1082513248</v>
      </c>
      <c r="Q819" s="10">
        <f t="shared" si="824"/>
        <v>0.04920514762</v>
      </c>
      <c r="R819" s="10">
        <v>0.297</v>
      </c>
      <c r="S819" s="10">
        <v>0.292</v>
      </c>
      <c r="T819" s="10">
        <v>0.302</v>
      </c>
      <c r="U819" s="9">
        <v>4707.0</v>
      </c>
      <c r="V819" s="10">
        <f t="shared" si="6"/>
        <v>0.9942965779</v>
      </c>
      <c r="W819" s="10">
        <v>0.142</v>
      </c>
      <c r="X819" s="9">
        <v>1052.0</v>
      </c>
      <c r="Y819" s="10">
        <f t="shared" si="7"/>
        <v>0.2222222222</v>
      </c>
      <c r="Z819" s="10">
        <v>0.217</v>
      </c>
      <c r="AA819" s="9">
        <v>3129.0</v>
      </c>
      <c r="AB819" s="10">
        <f t="shared" si="8"/>
        <v>0.6609632446</v>
      </c>
      <c r="AC819" s="10">
        <f t="shared" si="9"/>
        <v>0.1168145332</v>
      </c>
      <c r="AD819" s="10">
        <v>0.129</v>
      </c>
      <c r="AE819" s="9">
        <v>71859.0</v>
      </c>
      <c r="AF819" s="9">
        <v>1902.0</v>
      </c>
      <c r="AG819" s="9">
        <v>58478.0</v>
      </c>
      <c r="AH819" s="9">
        <v>3747.0</v>
      </c>
      <c r="AI819" s="10">
        <v>0.07</v>
      </c>
      <c r="AJ819" s="2">
        <v>2.894099062</v>
      </c>
      <c r="AK819" s="2">
        <v>1635.7422115083082</v>
      </c>
      <c r="AL819" s="2" t="s">
        <v>59</v>
      </c>
      <c r="AM819" s="2" t="s">
        <v>64</v>
      </c>
    </row>
    <row r="820" ht="15.75" hidden="1" customHeight="1">
      <c r="A820" s="2" t="s">
        <v>910</v>
      </c>
      <c r="B820" s="2">
        <v>41.2</v>
      </c>
      <c r="C820" s="2">
        <v>38.5</v>
      </c>
      <c r="D820" s="2">
        <v>45.7</v>
      </c>
      <c r="E820" s="2">
        <v>3004.0</v>
      </c>
      <c r="F820" s="2">
        <v>1387.0</v>
      </c>
      <c r="G820" s="2">
        <v>1617.0</v>
      </c>
      <c r="H820" s="10">
        <f t="shared" si="2"/>
        <v>0.4617177097</v>
      </c>
      <c r="I820" s="10">
        <f t="shared" si="3"/>
        <v>0.5382822903</v>
      </c>
      <c r="J820" s="9">
        <v>1103.0</v>
      </c>
      <c r="K820" s="10">
        <f t="shared" si="4"/>
        <v>0.3671770972</v>
      </c>
      <c r="L820" s="9">
        <v>706.0</v>
      </c>
      <c r="M820" s="9">
        <v>93.0</v>
      </c>
      <c r="N820" s="9">
        <v>75.0</v>
      </c>
      <c r="O820" s="10">
        <f t="shared" ref="O820:Q820" si="825">L820/$J820</f>
        <v>0.6400725295</v>
      </c>
      <c r="P820" s="10">
        <f t="shared" si="825"/>
        <v>0.08431550317</v>
      </c>
      <c r="Q820" s="10">
        <f t="shared" si="825"/>
        <v>0.06799637353</v>
      </c>
      <c r="R820" s="10">
        <v>0.29600000000000004</v>
      </c>
      <c r="S820" s="10">
        <v>0.32899999999999996</v>
      </c>
      <c r="T820" s="10">
        <v>0.26899999999999996</v>
      </c>
      <c r="U820" s="9">
        <v>2988.0</v>
      </c>
      <c r="V820" s="10">
        <f t="shared" si="6"/>
        <v>0.9946737683</v>
      </c>
      <c r="W820" s="10">
        <v>0.35700000000000004</v>
      </c>
      <c r="X820" s="9">
        <v>556.0</v>
      </c>
      <c r="Y820" s="10">
        <f t="shared" si="7"/>
        <v>0.1850865513</v>
      </c>
      <c r="Z820" s="10">
        <v>0.39</v>
      </c>
      <c r="AA820" s="9">
        <v>1943.0</v>
      </c>
      <c r="AB820" s="10">
        <f t="shared" si="8"/>
        <v>0.646804261</v>
      </c>
      <c r="AC820" s="10">
        <f t="shared" si="9"/>
        <v>0.1681091877</v>
      </c>
      <c r="AD820" s="10">
        <v>0.321</v>
      </c>
      <c r="AE820" s="9">
        <v>46716.0</v>
      </c>
      <c r="AF820" s="9">
        <v>1493.0</v>
      </c>
      <c r="AG820" s="9">
        <v>28967.0</v>
      </c>
      <c r="AH820" s="9">
        <v>2469.0</v>
      </c>
      <c r="AI820" s="10">
        <v>0.107</v>
      </c>
      <c r="AJ820" s="2">
        <v>1.203818566</v>
      </c>
      <c r="AK820" s="2">
        <v>2495.392648729094</v>
      </c>
      <c r="AL820" s="2" t="s">
        <v>59</v>
      </c>
      <c r="AM820" s="2" t="s">
        <v>95</v>
      </c>
    </row>
    <row r="821" ht="15.75" hidden="1" customHeight="1">
      <c r="A821" s="2" t="s">
        <v>911</v>
      </c>
      <c r="B821" s="2">
        <v>38.6</v>
      </c>
      <c r="C821" s="2">
        <v>38.5</v>
      </c>
      <c r="D821" s="2">
        <v>38.6</v>
      </c>
      <c r="E821" s="2">
        <v>3999.0</v>
      </c>
      <c r="F821" s="2">
        <v>1946.0</v>
      </c>
      <c r="G821" s="2">
        <v>2053.0</v>
      </c>
      <c r="H821" s="10">
        <f t="shared" si="2"/>
        <v>0.4866216554</v>
      </c>
      <c r="I821" s="10">
        <f t="shared" si="3"/>
        <v>0.5133783446</v>
      </c>
      <c r="J821" s="9">
        <v>2029.0</v>
      </c>
      <c r="K821" s="10">
        <f t="shared" si="4"/>
        <v>0.5073768442</v>
      </c>
      <c r="L821" s="9">
        <v>1659.0</v>
      </c>
      <c r="M821" s="9">
        <v>207.0</v>
      </c>
      <c r="N821" s="9">
        <v>28.0</v>
      </c>
      <c r="O821" s="10">
        <f t="shared" ref="O821:Q821" si="826">L821/$J821</f>
        <v>0.8176441597</v>
      </c>
      <c r="P821" s="10">
        <f t="shared" si="826"/>
        <v>0.1020206999</v>
      </c>
      <c r="Q821" s="10">
        <f t="shared" si="826"/>
        <v>0.01379990143</v>
      </c>
      <c r="R821" s="10">
        <v>0.41100000000000003</v>
      </c>
      <c r="S821" s="10">
        <v>0.43799999999999994</v>
      </c>
      <c r="T821" s="10">
        <v>0.387</v>
      </c>
      <c r="U821" s="9">
        <v>3994.0</v>
      </c>
      <c r="V821" s="10">
        <f t="shared" si="6"/>
        <v>0.9987496874</v>
      </c>
      <c r="W821" s="10">
        <v>0.062</v>
      </c>
      <c r="X821" s="9">
        <v>979.0</v>
      </c>
      <c r="Y821" s="10">
        <f t="shared" si="7"/>
        <v>0.2448112028</v>
      </c>
      <c r="Z821" s="10">
        <v>0.049</v>
      </c>
      <c r="AA821" s="9">
        <v>2666.0</v>
      </c>
      <c r="AB821" s="10">
        <f t="shared" si="8"/>
        <v>0.6666666667</v>
      </c>
      <c r="AC821" s="10">
        <f t="shared" si="9"/>
        <v>0.08852213053</v>
      </c>
      <c r="AD821" s="10">
        <v>0.07200000000000001</v>
      </c>
      <c r="AE821" s="9">
        <v>98564.0</v>
      </c>
      <c r="AF821" s="9">
        <v>1289.0</v>
      </c>
      <c r="AG821" s="9">
        <v>92799.0</v>
      </c>
      <c r="AH821" s="9">
        <v>3178.0</v>
      </c>
      <c r="AI821" s="10">
        <v>0.113</v>
      </c>
      <c r="AJ821" s="2">
        <v>3.870528411</v>
      </c>
      <c r="AK821" s="2">
        <v>1033.1922609416547</v>
      </c>
      <c r="AL821" s="2" t="s">
        <v>66</v>
      </c>
      <c r="AM821" s="2" t="s">
        <v>64</v>
      </c>
    </row>
    <row r="822" ht="15.75" hidden="1" customHeight="1">
      <c r="A822" s="2" t="s">
        <v>912</v>
      </c>
      <c r="B822" s="2">
        <v>40.1</v>
      </c>
      <c r="C822" s="2">
        <v>38.5</v>
      </c>
      <c r="D822" s="2">
        <v>40.8</v>
      </c>
      <c r="E822" s="2">
        <v>4823.0</v>
      </c>
      <c r="F822" s="2">
        <v>2497.0</v>
      </c>
      <c r="G822" s="2">
        <v>2326.0</v>
      </c>
      <c r="H822" s="10">
        <f t="shared" si="2"/>
        <v>0.5177275555</v>
      </c>
      <c r="I822" s="10">
        <f t="shared" si="3"/>
        <v>0.4822724445</v>
      </c>
      <c r="J822" s="9">
        <v>2480.0</v>
      </c>
      <c r="K822" s="10">
        <f t="shared" si="4"/>
        <v>0.5142027784</v>
      </c>
      <c r="L822" s="9">
        <v>1737.0</v>
      </c>
      <c r="M822" s="9">
        <v>344.0</v>
      </c>
      <c r="N822" s="9">
        <v>87.0</v>
      </c>
      <c r="O822" s="10">
        <f t="shared" ref="O822:Q822" si="827">L822/$J822</f>
        <v>0.7004032258</v>
      </c>
      <c r="P822" s="10">
        <f t="shared" si="827"/>
        <v>0.1387096774</v>
      </c>
      <c r="Q822" s="10">
        <f t="shared" si="827"/>
        <v>0.03508064516</v>
      </c>
      <c r="R822" s="10">
        <v>0.602</v>
      </c>
      <c r="S822" s="10">
        <v>0.614</v>
      </c>
      <c r="T822" s="10">
        <v>0.59</v>
      </c>
      <c r="U822" s="9">
        <v>4819.0</v>
      </c>
      <c r="V822" s="10">
        <f t="shared" si="6"/>
        <v>0.9991706407</v>
      </c>
      <c r="W822" s="10">
        <v>0.023</v>
      </c>
      <c r="X822" s="9">
        <v>1128.0</v>
      </c>
      <c r="Y822" s="10">
        <f t="shared" si="7"/>
        <v>0.2338793282</v>
      </c>
      <c r="Z822" s="10">
        <v>0.0</v>
      </c>
      <c r="AA822" s="9">
        <v>3171.0</v>
      </c>
      <c r="AB822" s="10">
        <f t="shared" si="8"/>
        <v>0.6574746009</v>
      </c>
      <c r="AC822" s="10">
        <f t="shared" si="9"/>
        <v>0.1086460709</v>
      </c>
      <c r="AD822" s="10">
        <v>0.034</v>
      </c>
      <c r="AE822" s="9">
        <v>142578.0</v>
      </c>
      <c r="AF822" s="9">
        <v>1627.0</v>
      </c>
      <c r="AG822" s="9">
        <v>112129.0</v>
      </c>
      <c r="AH822" s="9">
        <v>3844.0</v>
      </c>
      <c r="AI822" s="10">
        <v>0.052000000000000005</v>
      </c>
      <c r="AJ822" s="2">
        <v>8.485737797</v>
      </c>
      <c r="AK822" s="2">
        <v>568.36542860246</v>
      </c>
      <c r="AL822" s="2" t="s">
        <v>66</v>
      </c>
      <c r="AM822" s="2" t="s">
        <v>144</v>
      </c>
    </row>
    <row r="823" ht="15.75" hidden="1" customHeight="1">
      <c r="A823" s="2" t="s">
        <v>913</v>
      </c>
      <c r="B823" s="2">
        <v>44.4</v>
      </c>
      <c r="C823" s="2">
        <v>38.5</v>
      </c>
      <c r="D823" s="2">
        <v>48.2</v>
      </c>
      <c r="E823" s="2">
        <v>4067.0</v>
      </c>
      <c r="F823" s="2">
        <v>1824.0</v>
      </c>
      <c r="G823" s="2">
        <v>2243.0</v>
      </c>
      <c r="H823" s="10">
        <f t="shared" si="2"/>
        <v>0.4484878289</v>
      </c>
      <c r="I823" s="10">
        <f t="shared" si="3"/>
        <v>0.5515121711</v>
      </c>
      <c r="J823" s="9">
        <v>1591.0</v>
      </c>
      <c r="K823" s="10">
        <f t="shared" si="4"/>
        <v>0.3911974428</v>
      </c>
      <c r="L823" s="9">
        <v>1346.0</v>
      </c>
      <c r="M823" s="9">
        <v>140.0</v>
      </c>
      <c r="N823" s="9">
        <v>6.0</v>
      </c>
      <c r="O823" s="10">
        <f t="shared" ref="O823:Q823" si="828">L823/$J823</f>
        <v>0.8460087995</v>
      </c>
      <c r="P823" s="10">
        <f t="shared" si="828"/>
        <v>0.08799497172</v>
      </c>
      <c r="Q823" s="10">
        <f t="shared" si="828"/>
        <v>0.003771213074</v>
      </c>
      <c r="R823" s="10">
        <v>0.212</v>
      </c>
      <c r="S823" s="10">
        <v>0.289</v>
      </c>
      <c r="T823" s="10">
        <v>0.161</v>
      </c>
      <c r="U823" s="9">
        <v>3994.0</v>
      </c>
      <c r="V823" s="10">
        <f t="shared" si="6"/>
        <v>0.9820506516</v>
      </c>
      <c r="W823" s="10">
        <v>0.16899999999999998</v>
      </c>
      <c r="X823" s="9">
        <v>666.0</v>
      </c>
      <c r="Y823" s="10">
        <f t="shared" si="7"/>
        <v>0.1637570691</v>
      </c>
      <c r="Z823" s="10">
        <v>0.276</v>
      </c>
      <c r="AA823" s="9">
        <v>2539.0</v>
      </c>
      <c r="AB823" s="10">
        <f t="shared" si="8"/>
        <v>0.6242930907</v>
      </c>
      <c r="AC823" s="10">
        <f t="shared" si="9"/>
        <v>0.2119498402</v>
      </c>
      <c r="AD823" s="10">
        <v>0.182</v>
      </c>
      <c r="AE823" s="9">
        <v>60275.0</v>
      </c>
      <c r="AF823" s="9">
        <v>1826.0</v>
      </c>
      <c r="AG823" s="9">
        <v>50385.0</v>
      </c>
      <c r="AH823" s="9">
        <v>3470.0</v>
      </c>
      <c r="AI823" s="10">
        <v>0.078</v>
      </c>
      <c r="AJ823" s="2">
        <v>9.358058973</v>
      </c>
      <c r="AK823" s="2">
        <v>434.5986717688106</v>
      </c>
      <c r="AL823" s="2" t="s">
        <v>66</v>
      </c>
      <c r="AM823" s="2" t="s">
        <v>151</v>
      </c>
    </row>
    <row r="824" ht="15.75" hidden="1" customHeight="1">
      <c r="A824" s="2" t="s">
        <v>914</v>
      </c>
      <c r="B824" s="2">
        <v>45.2</v>
      </c>
      <c r="C824" s="2">
        <v>38.5</v>
      </c>
      <c r="D824" s="2">
        <v>47.9</v>
      </c>
      <c r="E824" s="2">
        <v>8497.0</v>
      </c>
      <c r="F824" s="2">
        <v>3681.0</v>
      </c>
      <c r="G824" s="2">
        <v>4816.0</v>
      </c>
      <c r="H824" s="10">
        <f t="shared" si="2"/>
        <v>0.4332117218</v>
      </c>
      <c r="I824" s="10">
        <f t="shared" si="3"/>
        <v>0.5667882782</v>
      </c>
      <c r="J824" s="9">
        <v>3564.0</v>
      </c>
      <c r="K824" s="10">
        <f t="shared" si="4"/>
        <v>0.4194421561</v>
      </c>
      <c r="L824" s="9">
        <v>2602.0</v>
      </c>
      <c r="M824" s="9">
        <v>331.0</v>
      </c>
      <c r="N824" s="9">
        <v>205.0</v>
      </c>
      <c r="O824" s="10">
        <f t="shared" ref="O824:Q824" si="829">L824/$J824</f>
        <v>0.7300785634</v>
      </c>
      <c r="P824" s="10">
        <f t="shared" si="829"/>
        <v>0.09287317621</v>
      </c>
      <c r="Q824" s="10">
        <f t="shared" si="829"/>
        <v>0.05751964085</v>
      </c>
      <c r="R824" s="10">
        <v>0.5760000000000001</v>
      </c>
      <c r="S824" s="10">
        <v>0.6829999999999999</v>
      </c>
      <c r="T824" s="10">
        <v>0.502</v>
      </c>
      <c r="U824" s="9">
        <v>8357.0</v>
      </c>
      <c r="V824" s="10">
        <f t="shared" si="6"/>
        <v>0.9835235966</v>
      </c>
      <c r="W824" s="10">
        <v>0.045</v>
      </c>
      <c r="X824" s="9">
        <v>1682.0</v>
      </c>
      <c r="Y824" s="10">
        <f t="shared" si="7"/>
        <v>0.1979522184</v>
      </c>
      <c r="Z824" s="10">
        <v>0.0</v>
      </c>
      <c r="AA824" s="9">
        <v>4714.0</v>
      </c>
      <c r="AB824" s="10">
        <f t="shared" si="8"/>
        <v>0.5547840414</v>
      </c>
      <c r="AC824" s="10">
        <f t="shared" si="9"/>
        <v>0.2472637401</v>
      </c>
      <c r="AD824" s="10">
        <v>0.053</v>
      </c>
      <c r="AE824" s="9">
        <v>104224.0</v>
      </c>
      <c r="AF824" s="9">
        <v>4024.0</v>
      </c>
      <c r="AG824" s="9">
        <v>76299.0</v>
      </c>
      <c r="AH824" s="9">
        <v>6962.0</v>
      </c>
      <c r="AI824" s="10">
        <v>0.07200000000000001</v>
      </c>
      <c r="AJ824" s="2">
        <v>12.3228226</v>
      </c>
      <c r="AK824" s="2">
        <v>689.533581372826</v>
      </c>
      <c r="AL824" s="2" t="s">
        <v>66</v>
      </c>
      <c r="AM824" s="2" t="s">
        <v>64</v>
      </c>
    </row>
    <row r="825" ht="15.75" hidden="1" customHeight="1">
      <c r="A825" s="2" t="s">
        <v>915</v>
      </c>
      <c r="B825" s="2">
        <v>38.5</v>
      </c>
      <c r="C825" s="2">
        <v>38.6</v>
      </c>
      <c r="D825" s="2">
        <v>38.4</v>
      </c>
      <c r="E825" s="2">
        <v>6325.0</v>
      </c>
      <c r="F825" s="2">
        <v>2731.0</v>
      </c>
      <c r="G825" s="2">
        <v>3594.0</v>
      </c>
      <c r="H825" s="10">
        <f t="shared" si="2"/>
        <v>0.4317786561</v>
      </c>
      <c r="I825" s="10">
        <f t="shared" si="3"/>
        <v>0.5682213439</v>
      </c>
      <c r="J825" s="9">
        <v>2278.0</v>
      </c>
      <c r="K825" s="10">
        <f t="shared" si="4"/>
        <v>0.3601581028</v>
      </c>
      <c r="L825" s="9">
        <v>1986.0</v>
      </c>
      <c r="M825" s="9">
        <v>165.0</v>
      </c>
      <c r="N825" s="9">
        <v>49.0</v>
      </c>
      <c r="O825" s="10">
        <f t="shared" ref="O825:Q825" si="830">L825/$J825</f>
        <v>0.8718173837</v>
      </c>
      <c r="P825" s="10">
        <f t="shared" si="830"/>
        <v>0.07243195786</v>
      </c>
      <c r="Q825" s="10">
        <f t="shared" si="830"/>
        <v>0.02151009658</v>
      </c>
      <c r="R825" s="10">
        <v>0.22</v>
      </c>
      <c r="S825" s="10">
        <v>0.214</v>
      </c>
      <c r="T825" s="10">
        <v>0.22399999999999998</v>
      </c>
      <c r="U825" s="9">
        <v>6153.0</v>
      </c>
      <c r="V825" s="10">
        <f t="shared" si="6"/>
        <v>0.9728063241</v>
      </c>
      <c r="W825" s="10">
        <v>0.111</v>
      </c>
      <c r="X825" s="9">
        <v>1504.0</v>
      </c>
      <c r="Y825" s="10">
        <f t="shared" si="7"/>
        <v>0.2377865613</v>
      </c>
      <c r="Z825" s="10">
        <v>0.172</v>
      </c>
      <c r="AA825" s="9">
        <v>3551.0</v>
      </c>
      <c r="AB825" s="10">
        <f t="shared" si="8"/>
        <v>0.5614229249</v>
      </c>
      <c r="AC825" s="10">
        <f t="shared" si="9"/>
        <v>0.2007905138</v>
      </c>
      <c r="AD825" s="10">
        <v>0.099</v>
      </c>
      <c r="AE825" s="9">
        <v>58273.0</v>
      </c>
      <c r="AF825" s="9">
        <v>2453.0</v>
      </c>
      <c r="AG825" s="9">
        <v>52551.0</v>
      </c>
      <c r="AH825" s="9">
        <v>4926.0</v>
      </c>
      <c r="AI825" s="10">
        <v>0.15</v>
      </c>
      <c r="AJ825" s="2">
        <v>4.291691609</v>
      </c>
      <c r="AK825" s="2">
        <v>1473.7778424563405</v>
      </c>
      <c r="AL825" s="2" t="s">
        <v>59</v>
      </c>
      <c r="AM825" s="2" t="s">
        <v>78</v>
      </c>
    </row>
    <row r="826" ht="15.75" hidden="1" customHeight="1">
      <c r="A826" s="2" t="s">
        <v>916</v>
      </c>
      <c r="B826" s="2">
        <v>40.2</v>
      </c>
      <c r="C826" s="2">
        <v>38.6</v>
      </c>
      <c r="D826" s="2">
        <v>40.8</v>
      </c>
      <c r="E826" s="2">
        <v>6474.0</v>
      </c>
      <c r="F826" s="2">
        <v>2914.0</v>
      </c>
      <c r="G826" s="2">
        <v>3560.0</v>
      </c>
      <c r="H826" s="10">
        <f t="shared" si="2"/>
        <v>0.4501081248</v>
      </c>
      <c r="I826" s="10">
        <f t="shared" si="3"/>
        <v>0.5498918752</v>
      </c>
      <c r="J826" s="9">
        <v>3414.0</v>
      </c>
      <c r="K826" s="10">
        <f t="shared" si="4"/>
        <v>0.5273401297</v>
      </c>
      <c r="L826" s="9">
        <v>2462.0</v>
      </c>
      <c r="M826" s="9">
        <v>169.0</v>
      </c>
      <c r="N826" s="9">
        <v>77.0</v>
      </c>
      <c r="O826" s="10">
        <f t="shared" ref="O826:Q826" si="831">L826/$J826</f>
        <v>0.7211482132</v>
      </c>
      <c r="P826" s="10">
        <f t="shared" si="831"/>
        <v>0.04950205038</v>
      </c>
      <c r="Q826" s="10">
        <f t="shared" si="831"/>
        <v>0.02255418864</v>
      </c>
      <c r="R826" s="10">
        <v>0.511</v>
      </c>
      <c r="S826" s="10">
        <v>0.528</v>
      </c>
      <c r="T826" s="10">
        <v>0.499</v>
      </c>
      <c r="U826" s="9">
        <v>6284.0</v>
      </c>
      <c r="V826" s="10">
        <f t="shared" si="6"/>
        <v>0.9706518381</v>
      </c>
      <c r="W826" s="10">
        <v>0.096</v>
      </c>
      <c r="X826" s="9">
        <v>1323.0</v>
      </c>
      <c r="Y826" s="10">
        <f t="shared" si="7"/>
        <v>0.2043558851</v>
      </c>
      <c r="Z826" s="10">
        <v>0.14300000000000002</v>
      </c>
      <c r="AA826" s="9">
        <v>4048.0</v>
      </c>
      <c r="AB826" s="10">
        <f t="shared" si="8"/>
        <v>0.625270312</v>
      </c>
      <c r="AC826" s="10">
        <f t="shared" si="9"/>
        <v>0.1703738029</v>
      </c>
      <c r="AD826" s="10">
        <v>0.09699999999999999</v>
      </c>
      <c r="AE826" s="9">
        <v>67050.0</v>
      </c>
      <c r="AF826" s="9">
        <v>2663.0</v>
      </c>
      <c r="AG826" s="9">
        <v>62482.0</v>
      </c>
      <c r="AH826" s="9">
        <v>5402.0</v>
      </c>
      <c r="AI826" s="10">
        <v>0.067</v>
      </c>
      <c r="AJ826" s="2">
        <v>5.127542927</v>
      </c>
      <c r="AK826" s="2">
        <v>1262.593037673071</v>
      </c>
      <c r="AL826" s="2" t="s">
        <v>66</v>
      </c>
      <c r="AM826" s="2" t="s">
        <v>72</v>
      </c>
    </row>
    <row r="827" ht="15.75" hidden="1" customHeight="1">
      <c r="A827" s="2" t="s">
        <v>917</v>
      </c>
      <c r="B827" s="2">
        <v>39.7</v>
      </c>
      <c r="C827" s="2">
        <v>38.7</v>
      </c>
      <c r="D827" s="2">
        <v>42.8</v>
      </c>
      <c r="E827" s="2">
        <v>4146.0</v>
      </c>
      <c r="F827" s="2">
        <v>2079.0</v>
      </c>
      <c r="G827" s="2">
        <v>2067.0</v>
      </c>
      <c r="H827" s="10">
        <f t="shared" si="2"/>
        <v>0.501447178</v>
      </c>
      <c r="I827" s="10">
        <f t="shared" si="3"/>
        <v>0.498552822</v>
      </c>
      <c r="J827" s="9">
        <v>2075.0</v>
      </c>
      <c r="K827" s="10">
        <f t="shared" si="4"/>
        <v>0.5004823927</v>
      </c>
      <c r="L827" s="9">
        <v>1615.0</v>
      </c>
      <c r="M827" s="9">
        <v>284.0</v>
      </c>
      <c r="N827" s="9">
        <v>57.0</v>
      </c>
      <c r="O827" s="10">
        <f t="shared" ref="O827:Q827" si="832">L827/$J827</f>
        <v>0.778313253</v>
      </c>
      <c r="P827" s="10">
        <f t="shared" si="832"/>
        <v>0.1368674699</v>
      </c>
      <c r="Q827" s="10">
        <f t="shared" si="832"/>
        <v>0.02746987952</v>
      </c>
      <c r="R827" s="10">
        <v>0.365</v>
      </c>
      <c r="S827" s="10">
        <v>0.34600000000000003</v>
      </c>
      <c r="T827" s="10">
        <v>0.38299999999999995</v>
      </c>
      <c r="U827" s="9">
        <v>4068.0</v>
      </c>
      <c r="V827" s="10">
        <f t="shared" si="6"/>
        <v>0.981186686</v>
      </c>
      <c r="W827" s="10">
        <v>0.064</v>
      </c>
      <c r="X827" s="9">
        <v>1000.0</v>
      </c>
      <c r="Y827" s="10">
        <f t="shared" si="7"/>
        <v>0.2411963338</v>
      </c>
      <c r="Z827" s="10">
        <v>0.08900000000000001</v>
      </c>
      <c r="AA827" s="9">
        <v>2703.0</v>
      </c>
      <c r="AB827" s="10">
        <f t="shared" si="8"/>
        <v>0.6519536903</v>
      </c>
      <c r="AC827" s="10">
        <f t="shared" si="9"/>
        <v>0.1068499759</v>
      </c>
      <c r="AD827" s="10">
        <v>0.06</v>
      </c>
      <c r="AE827" s="9">
        <v>98849.0</v>
      </c>
      <c r="AF827" s="9">
        <v>1390.0</v>
      </c>
      <c r="AG827" s="9">
        <v>91310.0</v>
      </c>
      <c r="AH827" s="9">
        <v>3313.0</v>
      </c>
      <c r="AI827" s="10">
        <v>0.071</v>
      </c>
      <c r="AJ827" s="2">
        <v>2.324687283</v>
      </c>
      <c r="AK827" s="2">
        <v>1783.4656860382543</v>
      </c>
      <c r="AL827" s="2" t="s">
        <v>59</v>
      </c>
      <c r="AM827" s="2" t="s">
        <v>60</v>
      </c>
    </row>
    <row r="828" ht="15.75" hidden="1" customHeight="1">
      <c r="A828" s="2" t="s">
        <v>918</v>
      </c>
      <c r="B828" s="2">
        <v>40.2</v>
      </c>
      <c r="C828" s="2">
        <v>38.7</v>
      </c>
      <c r="D828" s="2">
        <v>42.8</v>
      </c>
      <c r="E828" s="2">
        <v>5932.0</v>
      </c>
      <c r="F828" s="2">
        <v>3202.0</v>
      </c>
      <c r="G828" s="2">
        <v>2730.0</v>
      </c>
      <c r="H828" s="10">
        <f t="shared" si="2"/>
        <v>0.5397842212</v>
      </c>
      <c r="I828" s="10">
        <f t="shared" si="3"/>
        <v>0.4602157788</v>
      </c>
      <c r="J828" s="9">
        <v>3164.0</v>
      </c>
      <c r="K828" s="10">
        <f t="shared" si="4"/>
        <v>0.5333782873</v>
      </c>
      <c r="L828" s="9">
        <v>2457.0</v>
      </c>
      <c r="M828" s="9">
        <v>264.0</v>
      </c>
      <c r="N828" s="9">
        <v>151.0</v>
      </c>
      <c r="O828" s="10">
        <f t="shared" ref="O828:Q828" si="833">L828/$J828</f>
        <v>0.7765486726</v>
      </c>
      <c r="P828" s="10">
        <f t="shared" si="833"/>
        <v>0.08343868521</v>
      </c>
      <c r="Q828" s="10">
        <f t="shared" si="833"/>
        <v>0.04772439949</v>
      </c>
      <c r="R828" s="10">
        <v>0.536</v>
      </c>
      <c r="S828" s="10">
        <v>0.573</v>
      </c>
      <c r="T828" s="10">
        <v>0.49700000000000005</v>
      </c>
      <c r="U828" s="9">
        <v>5910.0</v>
      </c>
      <c r="V828" s="10">
        <f t="shared" si="6"/>
        <v>0.9962913014</v>
      </c>
      <c r="W828" s="10">
        <v>0.059000000000000004</v>
      </c>
      <c r="X828" s="9">
        <v>1092.0</v>
      </c>
      <c r="Y828" s="10">
        <f t="shared" si="7"/>
        <v>0.1840863115</v>
      </c>
      <c r="Z828" s="10">
        <v>0.055999999999999994</v>
      </c>
      <c r="AA828" s="9">
        <v>3974.0</v>
      </c>
      <c r="AB828" s="10">
        <f t="shared" si="8"/>
        <v>0.669925826</v>
      </c>
      <c r="AC828" s="10">
        <f t="shared" si="9"/>
        <v>0.1459878624</v>
      </c>
      <c r="AD828" s="10">
        <v>0.069</v>
      </c>
      <c r="AE828" s="9">
        <v>113482.0</v>
      </c>
      <c r="AF828" s="9">
        <v>2307.0</v>
      </c>
      <c r="AG828" s="9">
        <v>104583.0</v>
      </c>
      <c r="AH828" s="9">
        <v>4832.0</v>
      </c>
      <c r="AI828" s="10">
        <v>0.052000000000000005</v>
      </c>
      <c r="AJ828" s="2">
        <v>2.784604028</v>
      </c>
      <c r="AK828" s="2">
        <v>2130.2849311255827</v>
      </c>
      <c r="AL828" s="2" t="s">
        <v>59</v>
      </c>
      <c r="AM828" s="2" t="s">
        <v>64</v>
      </c>
    </row>
    <row r="829" ht="15.75" hidden="1" customHeight="1">
      <c r="A829" s="2" t="s">
        <v>919</v>
      </c>
      <c r="B829" s="2">
        <v>38.5</v>
      </c>
      <c r="C829" s="2">
        <v>38.7</v>
      </c>
      <c r="D829" s="2">
        <v>38.4</v>
      </c>
      <c r="E829" s="2">
        <v>5774.0</v>
      </c>
      <c r="F829" s="2">
        <v>2711.0</v>
      </c>
      <c r="G829" s="2">
        <v>3063.0</v>
      </c>
      <c r="H829" s="10">
        <f t="shared" si="2"/>
        <v>0.4695185313</v>
      </c>
      <c r="I829" s="10">
        <f t="shared" si="3"/>
        <v>0.5304814687</v>
      </c>
      <c r="J829" s="9">
        <v>2279.0</v>
      </c>
      <c r="K829" s="10">
        <f t="shared" si="4"/>
        <v>0.394700381</v>
      </c>
      <c r="L829" s="9">
        <v>1726.0</v>
      </c>
      <c r="M829" s="9">
        <v>303.0</v>
      </c>
      <c r="N829" s="9">
        <v>42.0</v>
      </c>
      <c r="O829" s="10">
        <f t="shared" ref="O829:Q829" si="834">L829/$J829</f>
        <v>0.7573497148</v>
      </c>
      <c r="P829" s="10">
        <f t="shared" si="834"/>
        <v>0.1329530496</v>
      </c>
      <c r="Q829" s="10">
        <f t="shared" si="834"/>
        <v>0.01842913559</v>
      </c>
      <c r="R829" s="10">
        <v>0.09699999999999999</v>
      </c>
      <c r="S829" s="10">
        <v>0.092</v>
      </c>
      <c r="T829" s="10">
        <v>0.10099999999999999</v>
      </c>
      <c r="U829" s="9">
        <v>5774.0</v>
      </c>
      <c r="V829" s="10">
        <f t="shared" si="6"/>
        <v>1</v>
      </c>
      <c r="W829" s="10">
        <v>0.20199999999999999</v>
      </c>
      <c r="X829" s="9">
        <v>1359.0</v>
      </c>
      <c r="Y829" s="10">
        <f t="shared" si="7"/>
        <v>0.2353654312</v>
      </c>
      <c r="Z829" s="10">
        <v>0.28600000000000003</v>
      </c>
      <c r="AA829" s="9">
        <v>3597.0</v>
      </c>
      <c r="AB829" s="10">
        <f t="shared" si="8"/>
        <v>0.6229650156</v>
      </c>
      <c r="AC829" s="10">
        <f t="shared" si="9"/>
        <v>0.1416695532</v>
      </c>
      <c r="AD829" s="10">
        <v>0.21</v>
      </c>
      <c r="AE829" s="9">
        <v>49752.0</v>
      </c>
      <c r="AF829" s="9">
        <v>2203.0</v>
      </c>
      <c r="AG829" s="9">
        <v>42823.0</v>
      </c>
      <c r="AH829" s="9">
        <v>4587.0</v>
      </c>
      <c r="AI829" s="10">
        <v>0.12300000000000001</v>
      </c>
      <c r="AJ829" s="2">
        <v>27.15374838</v>
      </c>
      <c r="AK829" s="2">
        <v>212.64099229308687</v>
      </c>
      <c r="AL829" s="2" t="s">
        <v>77</v>
      </c>
      <c r="AM829" s="2" t="s">
        <v>267</v>
      </c>
    </row>
    <row r="830" ht="15.75" hidden="1" customHeight="1">
      <c r="A830" s="2" t="s">
        <v>920</v>
      </c>
      <c r="B830" s="2">
        <v>38.9</v>
      </c>
      <c r="C830" s="2">
        <v>38.7</v>
      </c>
      <c r="D830" s="2">
        <v>39.1</v>
      </c>
      <c r="E830" s="2">
        <v>4870.0</v>
      </c>
      <c r="F830" s="2">
        <v>2342.0</v>
      </c>
      <c r="G830" s="2">
        <v>2528.0</v>
      </c>
      <c r="H830" s="10">
        <f t="shared" si="2"/>
        <v>0.4809034908</v>
      </c>
      <c r="I830" s="10">
        <f t="shared" si="3"/>
        <v>0.5190965092</v>
      </c>
      <c r="J830" s="9">
        <v>2183.0</v>
      </c>
      <c r="K830" s="10">
        <f t="shared" si="4"/>
        <v>0.4482546201</v>
      </c>
      <c r="L830" s="9">
        <v>1861.0</v>
      </c>
      <c r="M830" s="9">
        <v>203.0</v>
      </c>
      <c r="N830" s="9">
        <v>0.0</v>
      </c>
      <c r="O830" s="10">
        <f t="shared" ref="O830:Q830" si="835">L830/$J830</f>
        <v>0.8524965644</v>
      </c>
      <c r="P830" s="10">
        <f t="shared" si="835"/>
        <v>0.09299129638</v>
      </c>
      <c r="Q830" s="10">
        <f t="shared" si="835"/>
        <v>0</v>
      </c>
      <c r="R830" s="10">
        <v>0.449</v>
      </c>
      <c r="S830" s="10">
        <v>0.5589999999999999</v>
      </c>
      <c r="T830" s="10">
        <v>0.353</v>
      </c>
      <c r="U830" s="9">
        <v>4868.0</v>
      </c>
      <c r="V830" s="10">
        <f t="shared" si="6"/>
        <v>0.9995893224</v>
      </c>
      <c r="W830" s="10">
        <v>0.065</v>
      </c>
      <c r="X830" s="9">
        <v>1235.0</v>
      </c>
      <c r="Y830" s="10">
        <f t="shared" si="7"/>
        <v>0.2535934292</v>
      </c>
      <c r="Z830" s="10">
        <v>0.124</v>
      </c>
      <c r="AA830" s="9">
        <v>2919.0</v>
      </c>
      <c r="AB830" s="10">
        <f t="shared" si="8"/>
        <v>0.5993839836</v>
      </c>
      <c r="AC830" s="10">
        <f t="shared" si="9"/>
        <v>0.1470225873</v>
      </c>
      <c r="AD830" s="10">
        <v>0.055</v>
      </c>
      <c r="AE830" s="9">
        <v>97120.0</v>
      </c>
      <c r="AF830" s="9">
        <v>1850.0</v>
      </c>
      <c r="AG830" s="9">
        <v>78716.0</v>
      </c>
      <c r="AH830" s="9">
        <v>3837.0</v>
      </c>
      <c r="AI830" s="10">
        <v>0.057999999999999996</v>
      </c>
      <c r="AJ830" s="2">
        <v>44.63577334</v>
      </c>
      <c r="AK830" s="2">
        <v>109.10531252375071</v>
      </c>
      <c r="AL830" s="2" t="s">
        <v>77</v>
      </c>
      <c r="AM830" s="2" t="s">
        <v>111</v>
      </c>
    </row>
    <row r="831" ht="15.75" hidden="1" customHeight="1">
      <c r="A831" s="2" t="s">
        <v>921</v>
      </c>
      <c r="B831" s="2">
        <v>40.1</v>
      </c>
      <c r="C831" s="2">
        <v>38.7</v>
      </c>
      <c r="D831" s="2">
        <v>50.1</v>
      </c>
      <c r="E831" s="2">
        <v>6321.0</v>
      </c>
      <c r="F831" s="2">
        <v>4395.0</v>
      </c>
      <c r="G831" s="2">
        <v>1926.0</v>
      </c>
      <c r="H831" s="10">
        <f t="shared" si="2"/>
        <v>0.6953013764</v>
      </c>
      <c r="I831" s="10">
        <f t="shared" si="3"/>
        <v>0.3046986236</v>
      </c>
      <c r="J831" s="9">
        <v>1405.0</v>
      </c>
      <c r="K831" s="10">
        <f t="shared" si="4"/>
        <v>0.2222749565</v>
      </c>
      <c r="L831" s="9">
        <v>896.0</v>
      </c>
      <c r="M831" s="9">
        <v>207.0</v>
      </c>
      <c r="N831" s="9">
        <v>0.0</v>
      </c>
      <c r="O831" s="10">
        <f t="shared" ref="O831:Q831" si="836">L831/$J831</f>
        <v>0.6377224199</v>
      </c>
      <c r="P831" s="10">
        <f t="shared" si="836"/>
        <v>0.1473309609</v>
      </c>
      <c r="Q831" s="10">
        <f t="shared" si="836"/>
        <v>0</v>
      </c>
      <c r="R831" s="10">
        <v>0.096</v>
      </c>
      <c r="S831" s="10">
        <v>0.084</v>
      </c>
      <c r="T831" s="10">
        <v>0.128</v>
      </c>
      <c r="U831" s="9">
        <v>3930.0</v>
      </c>
      <c r="V831" s="10">
        <f t="shared" si="6"/>
        <v>0.6217370669</v>
      </c>
      <c r="W831" s="10">
        <v>0.225</v>
      </c>
      <c r="X831" s="9">
        <v>620.0</v>
      </c>
      <c r="Y831" s="10">
        <f t="shared" si="7"/>
        <v>0.09808574593</v>
      </c>
      <c r="Z831" s="10">
        <v>0.371</v>
      </c>
      <c r="AA831" s="9">
        <v>2449.0</v>
      </c>
      <c r="AB831" s="10">
        <f t="shared" si="8"/>
        <v>0.3874386964</v>
      </c>
      <c r="AC831" s="10">
        <f t="shared" si="9"/>
        <v>0.5144755577</v>
      </c>
      <c r="AD831" s="10">
        <v>0.244</v>
      </c>
      <c r="AE831" s="9">
        <v>42156.0</v>
      </c>
      <c r="AF831" s="9">
        <v>1905.0</v>
      </c>
      <c r="AG831" s="9">
        <v>34066.0</v>
      </c>
      <c r="AH831" s="9">
        <v>5673.0</v>
      </c>
      <c r="AI831" s="10">
        <v>0.213</v>
      </c>
      <c r="AJ831" s="2">
        <v>375.6097764</v>
      </c>
      <c r="AK831" s="2">
        <v>16.828635454015835</v>
      </c>
      <c r="AL831" s="2" t="s">
        <v>77</v>
      </c>
      <c r="AM831" s="2" t="s">
        <v>267</v>
      </c>
    </row>
    <row r="832" ht="15.75" hidden="1" customHeight="1">
      <c r="A832" s="2" t="s">
        <v>922</v>
      </c>
      <c r="B832" s="2">
        <v>40.2</v>
      </c>
      <c r="C832" s="2">
        <v>38.7</v>
      </c>
      <c r="D832" s="2">
        <v>45.8</v>
      </c>
      <c r="E832" s="2">
        <v>3277.0</v>
      </c>
      <c r="F832" s="2">
        <v>1704.0</v>
      </c>
      <c r="G832" s="2">
        <v>1573.0</v>
      </c>
      <c r="H832" s="10">
        <f t="shared" si="2"/>
        <v>0.5199877937</v>
      </c>
      <c r="I832" s="10">
        <f t="shared" si="3"/>
        <v>0.4800122063</v>
      </c>
      <c r="J832" s="9">
        <v>1518.0</v>
      </c>
      <c r="K832" s="10">
        <f t="shared" si="4"/>
        <v>0.4632285627</v>
      </c>
      <c r="L832" s="9">
        <v>1161.0</v>
      </c>
      <c r="M832" s="9">
        <v>181.0</v>
      </c>
      <c r="N832" s="9">
        <v>45.0</v>
      </c>
      <c r="O832" s="10">
        <f t="shared" ref="O832:Q832" si="837">L832/$J832</f>
        <v>0.7648221344</v>
      </c>
      <c r="P832" s="10">
        <f t="shared" si="837"/>
        <v>0.1192358366</v>
      </c>
      <c r="Q832" s="10">
        <f t="shared" si="837"/>
        <v>0.02964426877</v>
      </c>
      <c r="R832" s="10">
        <v>0.19399999999999998</v>
      </c>
      <c r="S832" s="10">
        <v>0.166</v>
      </c>
      <c r="T832" s="10">
        <v>0.223</v>
      </c>
      <c r="U832" s="9">
        <v>3212.0</v>
      </c>
      <c r="V832" s="10">
        <f t="shared" si="6"/>
        <v>0.9801647849</v>
      </c>
      <c r="W832" s="10">
        <v>0.131</v>
      </c>
      <c r="X832" s="9">
        <v>749.0</v>
      </c>
      <c r="Y832" s="10">
        <f t="shared" si="7"/>
        <v>0.2285627098</v>
      </c>
      <c r="Z832" s="10">
        <v>0.239</v>
      </c>
      <c r="AA832" s="9">
        <v>2064.0</v>
      </c>
      <c r="AB832" s="10">
        <f t="shared" si="8"/>
        <v>0.6298443699</v>
      </c>
      <c r="AC832" s="10">
        <f t="shared" si="9"/>
        <v>0.1415929204</v>
      </c>
      <c r="AD832" s="10">
        <v>0.1</v>
      </c>
      <c r="AE832" s="9">
        <v>82664.0</v>
      </c>
      <c r="AF832" s="9">
        <v>1280.0</v>
      </c>
      <c r="AG832" s="9">
        <v>67328.0</v>
      </c>
      <c r="AH832" s="9">
        <v>2530.0</v>
      </c>
      <c r="AI832" s="10">
        <v>0.052000000000000005</v>
      </c>
      <c r="AJ832" s="2">
        <v>16.13761835</v>
      </c>
      <c r="AK832" s="2">
        <v>203.06590036565092</v>
      </c>
      <c r="AL832" s="2" t="s">
        <v>77</v>
      </c>
      <c r="AM832" s="2" t="s">
        <v>60</v>
      </c>
    </row>
    <row r="833" ht="15.75" hidden="1" customHeight="1">
      <c r="A833" s="2" t="s">
        <v>923</v>
      </c>
      <c r="B833" s="2">
        <v>41.0</v>
      </c>
      <c r="C833" s="2">
        <v>38.7</v>
      </c>
      <c r="D833" s="2">
        <v>44.4</v>
      </c>
      <c r="E833" s="2">
        <v>4901.0</v>
      </c>
      <c r="F833" s="2">
        <v>2415.0</v>
      </c>
      <c r="G833" s="2">
        <v>2486.0</v>
      </c>
      <c r="H833" s="10">
        <f t="shared" si="2"/>
        <v>0.4927565803</v>
      </c>
      <c r="I833" s="10">
        <f t="shared" si="3"/>
        <v>0.5072434197</v>
      </c>
      <c r="J833" s="9">
        <v>2314.0</v>
      </c>
      <c r="K833" s="10">
        <f t="shared" si="4"/>
        <v>0.4721485411</v>
      </c>
      <c r="L833" s="9">
        <v>1867.0</v>
      </c>
      <c r="M833" s="9">
        <v>133.0</v>
      </c>
      <c r="N833" s="9">
        <v>12.0</v>
      </c>
      <c r="O833" s="10">
        <f t="shared" ref="O833:Q833" si="838">L833/$J833</f>
        <v>0.8068280035</v>
      </c>
      <c r="P833" s="10">
        <f t="shared" si="838"/>
        <v>0.05747623163</v>
      </c>
      <c r="Q833" s="10">
        <f t="shared" si="838"/>
        <v>0.005185825411</v>
      </c>
      <c r="R833" s="10">
        <v>0.36</v>
      </c>
      <c r="S833" s="10">
        <v>0.37</v>
      </c>
      <c r="T833" s="10">
        <v>0.35100000000000003</v>
      </c>
      <c r="U833" s="9">
        <v>4880.0</v>
      </c>
      <c r="V833" s="10">
        <f t="shared" si="6"/>
        <v>0.9957151602</v>
      </c>
      <c r="W833" s="10">
        <v>0.134</v>
      </c>
      <c r="X833" s="9">
        <v>1022.0</v>
      </c>
      <c r="Y833" s="10">
        <f t="shared" si="7"/>
        <v>0.2085288717</v>
      </c>
      <c r="Z833" s="10">
        <v>0.20199999999999999</v>
      </c>
      <c r="AA833" s="9">
        <v>3097.0</v>
      </c>
      <c r="AB833" s="10">
        <f t="shared" si="8"/>
        <v>0.6319118547</v>
      </c>
      <c r="AC833" s="10">
        <f t="shared" si="9"/>
        <v>0.1595592736</v>
      </c>
      <c r="AD833" s="10">
        <v>0.135</v>
      </c>
      <c r="AE833" s="9">
        <v>78652.0</v>
      </c>
      <c r="AF833" s="9">
        <v>1889.0</v>
      </c>
      <c r="AG833" s="9">
        <v>63770.0</v>
      </c>
      <c r="AH833" s="9">
        <v>3935.0</v>
      </c>
      <c r="AI833" s="10">
        <v>0.055</v>
      </c>
      <c r="AJ833" s="2">
        <v>30.49755248</v>
      </c>
      <c r="AK833" s="2">
        <v>160.7014203259107</v>
      </c>
      <c r="AL833" s="2" t="s">
        <v>77</v>
      </c>
      <c r="AM833" s="2" t="s">
        <v>151</v>
      </c>
    </row>
    <row r="834" ht="15.75" hidden="1" customHeight="1">
      <c r="A834" s="2" t="s">
        <v>924</v>
      </c>
      <c r="B834" s="2">
        <v>38.9</v>
      </c>
      <c r="C834" s="2">
        <v>38.7</v>
      </c>
      <c r="D834" s="2">
        <v>40.1</v>
      </c>
      <c r="E834" s="2">
        <v>3950.0</v>
      </c>
      <c r="F834" s="2">
        <v>2027.0</v>
      </c>
      <c r="G834" s="2">
        <v>1923.0</v>
      </c>
      <c r="H834" s="10">
        <f t="shared" si="2"/>
        <v>0.513164557</v>
      </c>
      <c r="I834" s="10">
        <f t="shared" si="3"/>
        <v>0.486835443</v>
      </c>
      <c r="J834" s="9">
        <v>2156.0</v>
      </c>
      <c r="K834" s="10">
        <f t="shared" si="4"/>
        <v>0.5458227848</v>
      </c>
      <c r="L834" s="9">
        <v>1671.0</v>
      </c>
      <c r="M834" s="9">
        <v>211.0</v>
      </c>
      <c r="N834" s="9">
        <v>101.0</v>
      </c>
      <c r="O834" s="10">
        <f t="shared" ref="O834:Q834" si="839">L834/$J834</f>
        <v>0.7750463822</v>
      </c>
      <c r="P834" s="10">
        <f t="shared" si="839"/>
        <v>0.09786641929</v>
      </c>
      <c r="Q834" s="10">
        <f t="shared" si="839"/>
        <v>0.04684601113</v>
      </c>
      <c r="R834" s="10">
        <v>0.354</v>
      </c>
      <c r="S834" s="10">
        <v>0.38799999999999996</v>
      </c>
      <c r="T834" s="10">
        <v>0.321</v>
      </c>
      <c r="U834" s="9">
        <v>3916.0</v>
      </c>
      <c r="V834" s="10">
        <f t="shared" si="6"/>
        <v>0.9913924051</v>
      </c>
      <c r="W834" s="10">
        <v>0.04</v>
      </c>
      <c r="X834" s="9">
        <v>997.0</v>
      </c>
      <c r="Y834" s="10">
        <f t="shared" si="7"/>
        <v>0.2524050633</v>
      </c>
      <c r="Z834" s="10">
        <v>0.038</v>
      </c>
      <c r="AA834" s="9">
        <v>2500.0</v>
      </c>
      <c r="AB834" s="10">
        <f t="shared" si="8"/>
        <v>0.6329113924</v>
      </c>
      <c r="AC834" s="10">
        <f t="shared" si="9"/>
        <v>0.1146835443</v>
      </c>
      <c r="AD834" s="10">
        <v>0.044000000000000004</v>
      </c>
      <c r="AE834" s="9">
        <v>117483.0</v>
      </c>
      <c r="AF834" s="9">
        <v>1209.0</v>
      </c>
      <c r="AG834" s="9">
        <v>104228.0</v>
      </c>
      <c r="AH834" s="9">
        <v>3024.0</v>
      </c>
      <c r="AI834" s="10">
        <v>0.051</v>
      </c>
      <c r="AJ834" s="2">
        <v>2.915651564</v>
      </c>
      <c r="AK834" s="2">
        <v>1354.757217484853</v>
      </c>
      <c r="AL834" s="2" t="s">
        <v>66</v>
      </c>
      <c r="AM834" s="2" t="s">
        <v>144</v>
      </c>
    </row>
    <row r="835" ht="15.75" hidden="1" customHeight="1">
      <c r="A835" s="2" t="s">
        <v>925</v>
      </c>
      <c r="B835" s="2">
        <v>39.7</v>
      </c>
      <c r="C835" s="2">
        <v>38.7</v>
      </c>
      <c r="D835" s="2">
        <v>41.2</v>
      </c>
      <c r="E835" s="2">
        <v>5140.0</v>
      </c>
      <c r="F835" s="2">
        <v>2652.0</v>
      </c>
      <c r="G835" s="2">
        <v>2488.0</v>
      </c>
      <c r="H835" s="10">
        <f t="shared" si="2"/>
        <v>0.5159533074</v>
      </c>
      <c r="I835" s="10">
        <f t="shared" si="3"/>
        <v>0.4840466926</v>
      </c>
      <c r="J835" s="9">
        <v>2343.0</v>
      </c>
      <c r="K835" s="10">
        <f t="shared" si="4"/>
        <v>0.4558365759</v>
      </c>
      <c r="L835" s="9">
        <v>1737.0</v>
      </c>
      <c r="M835" s="9">
        <v>210.0</v>
      </c>
      <c r="N835" s="9">
        <v>198.0</v>
      </c>
      <c r="O835" s="10">
        <f t="shared" ref="O835:Q835" si="840">L835/$J835</f>
        <v>0.7413572343</v>
      </c>
      <c r="P835" s="10">
        <f t="shared" si="840"/>
        <v>0.08962868118</v>
      </c>
      <c r="Q835" s="10">
        <f t="shared" si="840"/>
        <v>0.08450704225</v>
      </c>
      <c r="R835" s="10">
        <v>0.128</v>
      </c>
      <c r="S835" s="10">
        <v>0.135</v>
      </c>
      <c r="T835" s="10">
        <v>0.121</v>
      </c>
      <c r="U835" s="9">
        <v>5122.0</v>
      </c>
      <c r="V835" s="10">
        <f t="shared" si="6"/>
        <v>0.9964980545</v>
      </c>
      <c r="W835" s="10">
        <v>0.079</v>
      </c>
      <c r="X835" s="9">
        <v>1089.0</v>
      </c>
      <c r="Y835" s="10">
        <f t="shared" si="7"/>
        <v>0.2118677043</v>
      </c>
      <c r="Z835" s="10">
        <v>0.073</v>
      </c>
      <c r="AA835" s="9">
        <v>3236.0</v>
      </c>
      <c r="AB835" s="10">
        <f t="shared" si="8"/>
        <v>0.6295719844</v>
      </c>
      <c r="AC835" s="10">
        <f t="shared" si="9"/>
        <v>0.1585603113</v>
      </c>
      <c r="AD835" s="10">
        <v>0.073</v>
      </c>
      <c r="AE835" s="9">
        <v>63068.0</v>
      </c>
      <c r="AF835" s="9">
        <v>2051.0</v>
      </c>
      <c r="AG835" s="9">
        <v>61250.0</v>
      </c>
      <c r="AH835" s="9">
        <v>4233.0</v>
      </c>
      <c r="AI835" s="10">
        <v>0.08900000000000001</v>
      </c>
      <c r="AJ835" s="2">
        <v>4.496257532</v>
      </c>
      <c r="AK835" s="2">
        <v>1143.172952932181</v>
      </c>
      <c r="AL835" s="2" t="s">
        <v>66</v>
      </c>
      <c r="AM835" s="2" t="s">
        <v>60</v>
      </c>
    </row>
    <row r="836" ht="15.75" hidden="1" customHeight="1">
      <c r="A836" s="2" t="s">
        <v>926</v>
      </c>
      <c r="B836" s="2">
        <v>41.2</v>
      </c>
      <c r="C836" s="2">
        <v>38.7</v>
      </c>
      <c r="D836" s="2">
        <v>42.6</v>
      </c>
      <c r="E836" s="2">
        <v>4088.0</v>
      </c>
      <c r="F836" s="2">
        <v>2097.0</v>
      </c>
      <c r="G836" s="2">
        <v>1991.0</v>
      </c>
      <c r="H836" s="10">
        <f t="shared" si="2"/>
        <v>0.512964775</v>
      </c>
      <c r="I836" s="10">
        <f t="shared" si="3"/>
        <v>0.487035225</v>
      </c>
      <c r="J836" s="9">
        <v>2150.0</v>
      </c>
      <c r="K836" s="10">
        <f t="shared" si="4"/>
        <v>0.5259295499</v>
      </c>
      <c r="L836" s="9">
        <v>1446.0</v>
      </c>
      <c r="M836" s="9">
        <v>171.0</v>
      </c>
      <c r="N836" s="9">
        <v>222.0</v>
      </c>
      <c r="O836" s="10">
        <f t="shared" ref="O836:Q836" si="841">L836/$J836</f>
        <v>0.6725581395</v>
      </c>
      <c r="P836" s="10">
        <f t="shared" si="841"/>
        <v>0.07953488372</v>
      </c>
      <c r="Q836" s="10">
        <f t="shared" si="841"/>
        <v>0.103255814</v>
      </c>
      <c r="R836" s="10">
        <v>0.5379999999999999</v>
      </c>
      <c r="S836" s="10">
        <v>0.528</v>
      </c>
      <c r="T836" s="10">
        <v>0.547</v>
      </c>
      <c r="U836" s="9">
        <v>3951.0</v>
      </c>
      <c r="V836" s="10">
        <f t="shared" si="6"/>
        <v>0.9664872798</v>
      </c>
      <c r="W836" s="10">
        <v>0.091</v>
      </c>
      <c r="X836" s="9">
        <v>706.0</v>
      </c>
      <c r="Y836" s="10">
        <f t="shared" si="7"/>
        <v>0.1727005871</v>
      </c>
      <c r="Z836" s="10">
        <v>0.031</v>
      </c>
      <c r="AA836" s="9">
        <v>2692.0</v>
      </c>
      <c r="AB836" s="10">
        <f t="shared" si="8"/>
        <v>0.6585127202</v>
      </c>
      <c r="AC836" s="10">
        <f t="shared" si="9"/>
        <v>0.1687866928</v>
      </c>
      <c r="AD836" s="10">
        <v>0.11199999999999999</v>
      </c>
      <c r="AE836" s="9">
        <v>102930.0</v>
      </c>
      <c r="AF836" s="9">
        <v>1702.0</v>
      </c>
      <c r="AG836" s="9">
        <v>65385.0</v>
      </c>
      <c r="AH836" s="9">
        <v>3450.0</v>
      </c>
      <c r="AI836" s="10">
        <v>0.068</v>
      </c>
      <c r="AJ836" s="2">
        <v>3.001128821</v>
      </c>
      <c r="AK836" s="2">
        <v>1362.1541239398866</v>
      </c>
      <c r="AL836" s="2" t="s">
        <v>66</v>
      </c>
      <c r="AM836" s="2" t="s">
        <v>64</v>
      </c>
    </row>
    <row r="837" ht="15.75" hidden="1" customHeight="1">
      <c r="A837" s="2" t="s">
        <v>927</v>
      </c>
      <c r="B837" s="2">
        <v>42.3</v>
      </c>
      <c r="C837" s="2">
        <v>38.7</v>
      </c>
      <c r="D837" s="2">
        <v>46.1</v>
      </c>
      <c r="E837" s="2">
        <v>2587.0</v>
      </c>
      <c r="F837" s="2">
        <v>1330.0</v>
      </c>
      <c r="G837" s="2">
        <v>1257.0</v>
      </c>
      <c r="H837" s="10">
        <f t="shared" si="2"/>
        <v>0.5141090066</v>
      </c>
      <c r="I837" s="10">
        <f t="shared" si="3"/>
        <v>0.4858909934</v>
      </c>
      <c r="J837" s="9">
        <v>1407.0</v>
      </c>
      <c r="K837" s="10">
        <f t="shared" si="4"/>
        <v>0.5438732122</v>
      </c>
      <c r="L837" s="9">
        <v>942.0</v>
      </c>
      <c r="M837" s="9">
        <v>70.0</v>
      </c>
      <c r="N837" s="9">
        <v>135.0</v>
      </c>
      <c r="O837" s="10">
        <f t="shared" ref="O837:Q837" si="842">L837/$J837</f>
        <v>0.6695095949</v>
      </c>
      <c r="P837" s="10">
        <f t="shared" si="842"/>
        <v>0.04975124378</v>
      </c>
      <c r="Q837" s="10">
        <f t="shared" si="842"/>
        <v>0.09594882729</v>
      </c>
      <c r="R837" s="10">
        <v>0.7240000000000001</v>
      </c>
      <c r="S837" s="10">
        <v>0.731</v>
      </c>
      <c r="T837" s="10">
        <v>0.716</v>
      </c>
      <c r="U837" s="9">
        <v>2587.0</v>
      </c>
      <c r="V837" s="10">
        <f t="shared" si="6"/>
        <v>1</v>
      </c>
      <c r="W837" s="10">
        <v>0.057999999999999996</v>
      </c>
      <c r="X837" s="9">
        <v>336.0</v>
      </c>
      <c r="Y837" s="10">
        <f t="shared" si="7"/>
        <v>0.1298801701</v>
      </c>
      <c r="Z837" s="10">
        <v>0.048</v>
      </c>
      <c r="AA837" s="9">
        <v>1783.0</v>
      </c>
      <c r="AB837" s="10">
        <f t="shared" si="8"/>
        <v>0.6892153073</v>
      </c>
      <c r="AC837" s="10">
        <f t="shared" si="9"/>
        <v>0.1809045226</v>
      </c>
      <c r="AD837" s="10">
        <v>0.059000000000000004</v>
      </c>
      <c r="AE837" s="9">
        <v>131604.0</v>
      </c>
      <c r="AF837" s="9">
        <v>1448.0</v>
      </c>
      <c r="AG837" s="9">
        <v>102679.0</v>
      </c>
      <c r="AH837" s="9">
        <v>2272.0</v>
      </c>
      <c r="AI837" s="10">
        <v>0.098</v>
      </c>
      <c r="AJ837" s="2">
        <v>2.100674279</v>
      </c>
      <c r="AK837" s="2">
        <v>1231.5093424343297</v>
      </c>
      <c r="AL837" s="2" t="s">
        <v>66</v>
      </c>
      <c r="AM837" s="2" t="s">
        <v>64</v>
      </c>
    </row>
    <row r="838" ht="15.75" hidden="1" customHeight="1">
      <c r="A838" s="2" t="s">
        <v>928</v>
      </c>
      <c r="B838" s="2">
        <v>38.6</v>
      </c>
      <c r="C838" s="2">
        <v>38.8</v>
      </c>
      <c r="D838" s="2">
        <v>38.5</v>
      </c>
      <c r="E838" s="2">
        <v>4064.0</v>
      </c>
      <c r="F838" s="2">
        <v>2022.0</v>
      </c>
      <c r="G838" s="2">
        <v>2042.0</v>
      </c>
      <c r="H838" s="10">
        <f t="shared" si="2"/>
        <v>0.4975393701</v>
      </c>
      <c r="I838" s="10">
        <f t="shared" si="3"/>
        <v>0.5024606299</v>
      </c>
      <c r="J838" s="9">
        <v>1561.0</v>
      </c>
      <c r="K838" s="10">
        <f t="shared" si="4"/>
        <v>0.3841043307</v>
      </c>
      <c r="L838" s="9">
        <v>1170.0</v>
      </c>
      <c r="M838" s="9">
        <v>177.0</v>
      </c>
      <c r="N838" s="9">
        <v>7.0</v>
      </c>
      <c r="O838" s="10">
        <f t="shared" ref="O838:Q838" si="843">L838/$J838</f>
        <v>0.7495195388</v>
      </c>
      <c r="P838" s="10">
        <f t="shared" si="843"/>
        <v>0.1133888533</v>
      </c>
      <c r="Q838" s="10">
        <f t="shared" si="843"/>
        <v>0.004484304933</v>
      </c>
      <c r="R838" s="10">
        <v>0.18899999999999997</v>
      </c>
      <c r="S838" s="10">
        <v>0.221</v>
      </c>
      <c r="T838" s="10">
        <v>0.157</v>
      </c>
      <c r="U838" s="9">
        <v>4019.0</v>
      </c>
      <c r="V838" s="10">
        <f t="shared" si="6"/>
        <v>0.9889271654</v>
      </c>
      <c r="W838" s="10">
        <v>0.289</v>
      </c>
      <c r="X838" s="9">
        <v>1103.0</v>
      </c>
      <c r="Y838" s="10">
        <f t="shared" si="7"/>
        <v>0.2714074803</v>
      </c>
      <c r="Z838" s="10">
        <v>0.569</v>
      </c>
      <c r="AA838" s="9">
        <v>2253.0</v>
      </c>
      <c r="AB838" s="10">
        <f t="shared" si="8"/>
        <v>0.5543799213</v>
      </c>
      <c r="AC838" s="10">
        <f t="shared" si="9"/>
        <v>0.1742125984</v>
      </c>
      <c r="AD838" s="10">
        <v>0.21100000000000002</v>
      </c>
      <c r="AE838" s="9">
        <v>71430.0</v>
      </c>
      <c r="AF838" s="9">
        <v>1435.0</v>
      </c>
      <c r="AG838" s="9">
        <v>61161.0</v>
      </c>
      <c r="AH838" s="9">
        <v>3046.0</v>
      </c>
      <c r="AI838" s="10">
        <v>0.12</v>
      </c>
      <c r="AJ838" s="2">
        <v>12.3878361</v>
      </c>
      <c r="AK838" s="2">
        <v>328.06375279698767</v>
      </c>
      <c r="AL838" s="2" t="s">
        <v>77</v>
      </c>
      <c r="AM838" s="2" t="s">
        <v>541</v>
      </c>
    </row>
    <row r="839" ht="15.75" hidden="1" customHeight="1">
      <c r="A839" s="2" t="s">
        <v>929</v>
      </c>
      <c r="B839" s="2">
        <v>39.1</v>
      </c>
      <c r="C839" s="2">
        <v>38.8</v>
      </c>
      <c r="D839" s="2">
        <v>39.7</v>
      </c>
      <c r="E839" s="2">
        <v>1413.0</v>
      </c>
      <c r="F839" s="2">
        <v>817.0</v>
      </c>
      <c r="G839" s="2">
        <v>596.0</v>
      </c>
      <c r="H839" s="10">
        <f t="shared" si="2"/>
        <v>0.5782024062</v>
      </c>
      <c r="I839" s="10">
        <f t="shared" si="3"/>
        <v>0.4217975938</v>
      </c>
      <c r="J839" s="9">
        <v>682.0</v>
      </c>
      <c r="K839" s="10">
        <f t="shared" si="4"/>
        <v>0.482661005</v>
      </c>
      <c r="L839" s="9">
        <v>513.0</v>
      </c>
      <c r="M839" s="9">
        <v>95.0</v>
      </c>
      <c r="N839" s="9">
        <v>54.0</v>
      </c>
      <c r="O839" s="10">
        <f t="shared" ref="O839:Q839" si="844">L839/$J839</f>
        <v>0.7521994135</v>
      </c>
      <c r="P839" s="10">
        <f t="shared" si="844"/>
        <v>0.1392961877</v>
      </c>
      <c r="Q839" s="10">
        <f t="shared" si="844"/>
        <v>0.07917888563</v>
      </c>
      <c r="R839" s="10">
        <v>0.268</v>
      </c>
      <c r="S839" s="10">
        <v>0.32299999999999995</v>
      </c>
      <c r="T839" s="10">
        <v>0.19699999999999998</v>
      </c>
      <c r="U839" s="9">
        <v>1386.0</v>
      </c>
      <c r="V839" s="10">
        <f t="shared" si="6"/>
        <v>0.9808917197</v>
      </c>
      <c r="W839" s="10">
        <v>0.17</v>
      </c>
      <c r="X839" s="9">
        <v>289.0</v>
      </c>
      <c r="Y839" s="10">
        <f t="shared" si="7"/>
        <v>0.2045293701</v>
      </c>
      <c r="Z839" s="10">
        <v>0.242</v>
      </c>
      <c r="AA839" s="9">
        <v>923.0</v>
      </c>
      <c r="AB839" s="10">
        <f t="shared" si="8"/>
        <v>0.6532200991</v>
      </c>
      <c r="AC839" s="10">
        <f t="shared" si="9"/>
        <v>0.1422505308</v>
      </c>
      <c r="AD839" s="10">
        <v>0.16399999999999998</v>
      </c>
      <c r="AE839" s="9">
        <v>75373.0</v>
      </c>
      <c r="AF839" s="9">
        <v>546.0</v>
      </c>
      <c r="AG839" s="9">
        <v>59632.0</v>
      </c>
      <c r="AH839" s="9">
        <v>1164.0</v>
      </c>
      <c r="AI839" s="10">
        <v>0.155</v>
      </c>
      <c r="AJ839" s="2">
        <v>5.665051192</v>
      </c>
      <c r="AK839" s="2">
        <v>249.42404792306067</v>
      </c>
      <c r="AL839" s="2" t="s">
        <v>77</v>
      </c>
      <c r="AM839" s="2" t="s">
        <v>144</v>
      </c>
    </row>
    <row r="840" ht="15.75" hidden="1" customHeight="1">
      <c r="A840" s="2" t="s">
        <v>930</v>
      </c>
      <c r="B840" s="2">
        <v>42.3</v>
      </c>
      <c r="C840" s="2">
        <v>38.8</v>
      </c>
      <c r="D840" s="2">
        <v>44.6</v>
      </c>
      <c r="E840" s="2">
        <v>1652.0</v>
      </c>
      <c r="F840" s="2">
        <v>826.0</v>
      </c>
      <c r="G840" s="2">
        <v>826.0</v>
      </c>
      <c r="H840" s="10">
        <f t="shared" si="2"/>
        <v>0.5</v>
      </c>
      <c r="I840" s="10">
        <f t="shared" si="3"/>
        <v>0.5</v>
      </c>
      <c r="J840" s="9">
        <v>730.0</v>
      </c>
      <c r="K840" s="10">
        <f t="shared" si="4"/>
        <v>0.4418886199</v>
      </c>
      <c r="L840" s="9">
        <v>544.0</v>
      </c>
      <c r="M840" s="9">
        <v>22.0</v>
      </c>
      <c r="N840" s="9">
        <v>0.0</v>
      </c>
      <c r="O840" s="10">
        <f t="shared" ref="O840:Q840" si="845">L840/$J840</f>
        <v>0.7452054795</v>
      </c>
      <c r="P840" s="10">
        <f t="shared" si="845"/>
        <v>0.0301369863</v>
      </c>
      <c r="Q840" s="10">
        <f t="shared" si="845"/>
        <v>0</v>
      </c>
      <c r="R840" s="10">
        <v>0.16899999999999998</v>
      </c>
      <c r="S840" s="10">
        <v>0.156</v>
      </c>
      <c r="T840" s="10">
        <v>0.183</v>
      </c>
      <c r="U840" s="9">
        <v>1583.0</v>
      </c>
      <c r="V840" s="10">
        <f t="shared" si="6"/>
        <v>0.9582324455</v>
      </c>
      <c r="W840" s="10">
        <v>0.17800000000000002</v>
      </c>
      <c r="X840" s="9">
        <v>352.0</v>
      </c>
      <c r="Y840" s="10">
        <f t="shared" si="7"/>
        <v>0.2130750605</v>
      </c>
      <c r="Z840" s="10">
        <v>0.366</v>
      </c>
      <c r="AA840" s="9">
        <v>914.0</v>
      </c>
      <c r="AB840" s="10">
        <f t="shared" si="8"/>
        <v>0.5532687651</v>
      </c>
      <c r="AC840" s="10">
        <f t="shared" si="9"/>
        <v>0.2336561743</v>
      </c>
      <c r="AD840" s="10">
        <v>0.153</v>
      </c>
      <c r="AE840" s="9">
        <v>59767.0</v>
      </c>
      <c r="AF840" s="9">
        <v>685.0</v>
      </c>
      <c r="AG840" s="9">
        <v>50469.0</v>
      </c>
      <c r="AH840" s="9">
        <v>1316.0</v>
      </c>
      <c r="AI840" s="10">
        <v>0.019</v>
      </c>
      <c r="AJ840" s="2">
        <v>4.942284299</v>
      </c>
      <c r="AK840" s="2">
        <v>334.258391475832</v>
      </c>
      <c r="AL840" s="2" t="s">
        <v>77</v>
      </c>
      <c r="AM840" s="2" t="s">
        <v>931</v>
      </c>
    </row>
    <row r="841" ht="15.75" hidden="1" customHeight="1">
      <c r="A841" s="2" t="s">
        <v>932</v>
      </c>
      <c r="B841" s="2">
        <v>40.1</v>
      </c>
      <c r="C841" s="2">
        <v>38.9</v>
      </c>
      <c r="D841" s="2">
        <v>41.8</v>
      </c>
      <c r="E841" s="2">
        <v>4338.0</v>
      </c>
      <c r="F841" s="2">
        <v>2567.0</v>
      </c>
      <c r="G841" s="2">
        <v>1771.0</v>
      </c>
      <c r="H841" s="10">
        <f t="shared" si="2"/>
        <v>0.591747349</v>
      </c>
      <c r="I841" s="10">
        <f t="shared" si="3"/>
        <v>0.408252651</v>
      </c>
      <c r="J841" s="9">
        <v>2204.0</v>
      </c>
      <c r="K841" s="10">
        <f t="shared" si="4"/>
        <v>0.5080682342</v>
      </c>
      <c r="L841" s="9">
        <v>492.0</v>
      </c>
      <c r="M841" s="9">
        <v>24.0</v>
      </c>
      <c r="N841" s="9">
        <v>450.0</v>
      </c>
      <c r="O841" s="10">
        <f t="shared" ref="O841:Q841" si="846">L841/$J841</f>
        <v>0.22323049</v>
      </c>
      <c r="P841" s="10">
        <f t="shared" si="846"/>
        <v>0.0108892922</v>
      </c>
      <c r="Q841" s="10">
        <f t="shared" si="846"/>
        <v>0.2041742287</v>
      </c>
      <c r="R841" s="10">
        <v>0.535</v>
      </c>
      <c r="S841" s="10">
        <v>0.48700000000000004</v>
      </c>
      <c r="T841" s="10">
        <v>0.605</v>
      </c>
      <c r="U841" s="9">
        <v>4019.0</v>
      </c>
      <c r="V841" s="10">
        <f t="shared" si="6"/>
        <v>0.9264638082</v>
      </c>
      <c r="W841" s="10">
        <v>0.27899999999999997</v>
      </c>
      <c r="X841" s="9">
        <v>131.0</v>
      </c>
      <c r="Y841" s="10">
        <f t="shared" si="7"/>
        <v>0.03019824804</v>
      </c>
      <c r="Z841" s="10">
        <v>0.092</v>
      </c>
      <c r="AA841" s="9">
        <v>3312.0</v>
      </c>
      <c r="AB841" s="10">
        <f t="shared" si="8"/>
        <v>0.7634854772</v>
      </c>
      <c r="AC841" s="10">
        <f t="shared" si="9"/>
        <v>0.2063162748</v>
      </c>
      <c r="AD841" s="10">
        <v>0.26</v>
      </c>
      <c r="AE841" s="9">
        <v>111889.0</v>
      </c>
      <c r="AF841" s="9">
        <v>2435.0</v>
      </c>
      <c r="AG841" s="9">
        <v>70256.0</v>
      </c>
      <c r="AH841" s="9">
        <v>4194.0</v>
      </c>
      <c r="AI841" s="10">
        <v>0.099</v>
      </c>
      <c r="AJ841" s="2">
        <v>1.196673052</v>
      </c>
      <c r="AK841" s="2">
        <v>3625.0502948569783</v>
      </c>
      <c r="AL841" s="2" t="s">
        <v>59</v>
      </c>
      <c r="AM841" s="2" t="s">
        <v>64</v>
      </c>
    </row>
    <row r="842" ht="15.75" hidden="1" customHeight="1">
      <c r="A842" s="2" t="s">
        <v>933</v>
      </c>
      <c r="B842" s="2">
        <v>38.4</v>
      </c>
      <c r="C842" s="2">
        <v>38.9</v>
      </c>
      <c r="D842" s="2">
        <v>38.3</v>
      </c>
      <c r="E842" s="2">
        <v>2707.0</v>
      </c>
      <c r="F842" s="2">
        <v>1403.0</v>
      </c>
      <c r="G842" s="2">
        <v>1304.0</v>
      </c>
      <c r="H842" s="10">
        <f t="shared" si="2"/>
        <v>0.5182859254</v>
      </c>
      <c r="I842" s="10">
        <f t="shared" si="3"/>
        <v>0.4817140746</v>
      </c>
      <c r="J842" s="9">
        <v>1352.0</v>
      </c>
      <c r="K842" s="10">
        <f t="shared" si="4"/>
        <v>0.499445881</v>
      </c>
      <c r="L842" s="9">
        <v>1078.0</v>
      </c>
      <c r="M842" s="9">
        <v>190.0</v>
      </c>
      <c r="N842" s="9">
        <v>0.0</v>
      </c>
      <c r="O842" s="10">
        <f t="shared" ref="O842:Q842" si="847">L842/$J842</f>
        <v>0.7973372781</v>
      </c>
      <c r="P842" s="10">
        <f t="shared" si="847"/>
        <v>0.1405325444</v>
      </c>
      <c r="Q842" s="10">
        <f t="shared" si="847"/>
        <v>0</v>
      </c>
      <c r="R842" s="10">
        <v>0.11</v>
      </c>
      <c r="S842" s="10">
        <v>0.052000000000000005</v>
      </c>
      <c r="T842" s="10">
        <v>0.168</v>
      </c>
      <c r="U842" s="9">
        <v>2688.0</v>
      </c>
      <c r="V842" s="10">
        <f t="shared" si="6"/>
        <v>0.99298116</v>
      </c>
      <c r="W842" s="10">
        <v>0.151</v>
      </c>
      <c r="X842" s="9">
        <v>684.0</v>
      </c>
      <c r="Y842" s="10">
        <f t="shared" si="7"/>
        <v>0.2526782416</v>
      </c>
      <c r="Z842" s="10">
        <v>0.215</v>
      </c>
      <c r="AA842" s="9">
        <v>1579.0</v>
      </c>
      <c r="AB842" s="10">
        <f t="shared" si="8"/>
        <v>0.5833025489</v>
      </c>
      <c r="AC842" s="10">
        <f t="shared" si="9"/>
        <v>0.1640192095</v>
      </c>
      <c r="AD842" s="10">
        <v>0.139</v>
      </c>
      <c r="AE842" s="9">
        <v>59651.0</v>
      </c>
      <c r="AF842" s="9">
        <v>976.0</v>
      </c>
      <c r="AG842" s="9">
        <v>52394.0</v>
      </c>
      <c r="AH842" s="9">
        <v>2058.0</v>
      </c>
      <c r="AI842" s="10">
        <v>0.042</v>
      </c>
      <c r="AJ842" s="2">
        <v>1034.299849</v>
      </c>
      <c r="AK842" s="2">
        <v>2.6172294258934965</v>
      </c>
      <c r="AL842" s="2" t="s">
        <v>77</v>
      </c>
      <c r="AM842" s="2" t="s">
        <v>67</v>
      </c>
    </row>
    <row r="843" ht="15.75" hidden="1" customHeight="1">
      <c r="A843" s="2" t="s">
        <v>934</v>
      </c>
      <c r="B843" s="2">
        <v>41.3</v>
      </c>
      <c r="C843" s="2">
        <v>38.9</v>
      </c>
      <c r="D843" s="2">
        <v>42.9</v>
      </c>
      <c r="E843" s="2">
        <v>7308.0</v>
      </c>
      <c r="F843" s="2">
        <v>3498.0</v>
      </c>
      <c r="G843" s="2">
        <v>3810.0</v>
      </c>
      <c r="H843" s="10">
        <f t="shared" si="2"/>
        <v>0.4786535304</v>
      </c>
      <c r="I843" s="10">
        <f t="shared" si="3"/>
        <v>0.5213464696</v>
      </c>
      <c r="J843" s="9">
        <v>2965.0</v>
      </c>
      <c r="K843" s="10">
        <f t="shared" si="4"/>
        <v>0.4057197592</v>
      </c>
      <c r="L843" s="9">
        <v>2190.0</v>
      </c>
      <c r="M843" s="9">
        <v>409.0</v>
      </c>
      <c r="N843" s="9">
        <v>0.0</v>
      </c>
      <c r="O843" s="10">
        <f t="shared" ref="O843:Q843" si="848">L843/$J843</f>
        <v>0.7386172007</v>
      </c>
      <c r="P843" s="10">
        <f t="shared" si="848"/>
        <v>0.1379426644</v>
      </c>
      <c r="Q843" s="10">
        <f t="shared" si="848"/>
        <v>0</v>
      </c>
      <c r="R843" s="10">
        <v>0.265</v>
      </c>
      <c r="S843" s="10">
        <v>0.233</v>
      </c>
      <c r="T843" s="10">
        <v>0.293</v>
      </c>
      <c r="U843" s="9">
        <v>7262.0</v>
      </c>
      <c r="V843" s="10">
        <f t="shared" si="6"/>
        <v>0.9937055282</v>
      </c>
      <c r="W843" s="10">
        <v>0.061</v>
      </c>
      <c r="X843" s="9">
        <v>1983.0</v>
      </c>
      <c r="Y843" s="10">
        <f t="shared" si="7"/>
        <v>0.2713464696</v>
      </c>
      <c r="Z843" s="10">
        <v>0.067</v>
      </c>
      <c r="AA843" s="9">
        <v>4313.0</v>
      </c>
      <c r="AB843" s="10">
        <f t="shared" si="8"/>
        <v>0.5901751505</v>
      </c>
      <c r="AC843" s="10">
        <f t="shared" si="9"/>
        <v>0.1384783799</v>
      </c>
      <c r="AD843" s="10">
        <v>0.063</v>
      </c>
      <c r="AE843" s="9">
        <v>80841.0</v>
      </c>
      <c r="AF843" s="9">
        <v>2491.0</v>
      </c>
      <c r="AG843" s="9">
        <v>75274.0</v>
      </c>
      <c r="AH843" s="9">
        <v>5458.0</v>
      </c>
      <c r="AI843" s="10">
        <v>0.08800000000000001</v>
      </c>
      <c r="AJ843" s="2">
        <v>454.9447991</v>
      </c>
      <c r="AK843" s="2">
        <v>16.06348729440833</v>
      </c>
      <c r="AL843" s="2" t="s">
        <v>77</v>
      </c>
      <c r="AM843" s="2" t="s">
        <v>78</v>
      </c>
    </row>
    <row r="844" ht="15.75" hidden="1" customHeight="1">
      <c r="A844" s="2" t="s">
        <v>935</v>
      </c>
      <c r="B844" s="2">
        <v>39.9</v>
      </c>
      <c r="C844" s="2">
        <v>38.9</v>
      </c>
      <c r="D844" s="2">
        <v>40.2</v>
      </c>
      <c r="E844" s="2">
        <v>4091.0</v>
      </c>
      <c r="F844" s="2">
        <v>2048.0</v>
      </c>
      <c r="G844" s="2">
        <v>2043.0</v>
      </c>
      <c r="H844" s="10">
        <f t="shared" si="2"/>
        <v>0.5006110975</v>
      </c>
      <c r="I844" s="10">
        <f t="shared" si="3"/>
        <v>0.4993889025</v>
      </c>
      <c r="J844" s="9">
        <v>1860.0</v>
      </c>
      <c r="K844" s="10">
        <f t="shared" si="4"/>
        <v>0.4546565632</v>
      </c>
      <c r="L844" s="9">
        <v>1590.0</v>
      </c>
      <c r="M844" s="9">
        <v>138.0</v>
      </c>
      <c r="N844" s="9">
        <v>6.0</v>
      </c>
      <c r="O844" s="10">
        <f t="shared" ref="O844:Q844" si="849">L844/$J844</f>
        <v>0.8548387097</v>
      </c>
      <c r="P844" s="10">
        <f t="shared" si="849"/>
        <v>0.07419354839</v>
      </c>
      <c r="Q844" s="10">
        <f t="shared" si="849"/>
        <v>0.003225806452</v>
      </c>
      <c r="R844" s="10">
        <v>0.136</v>
      </c>
      <c r="S844" s="10">
        <v>0.165</v>
      </c>
      <c r="T844" s="10">
        <v>0.107</v>
      </c>
      <c r="U844" s="9">
        <v>4074.0</v>
      </c>
      <c r="V844" s="10">
        <f t="shared" si="6"/>
        <v>0.9958445368</v>
      </c>
      <c r="W844" s="10">
        <v>0.08</v>
      </c>
      <c r="X844" s="9">
        <v>950.0</v>
      </c>
      <c r="Y844" s="10">
        <f t="shared" si="7"/>
        <v>0.2322170618</v>
      </c>
      <c r="Z844" s="10">
        <v>0.083</v>
      </c>
      <c r="AA844" s="9">
        <v>2651.0</v>
      </c>
      <c r="AB844" s="10">
        <f t="shared" si="8"/>
        <v>0.648007822</v>
      </c>
      <c r="AC844" s="10">
        <f t="shared" si="9"/>
        <v>0.1197751161</v>
      </c>
      <c r="AD844" s="10">
        <v>0.069</v>
      </c>
      <c r="AE844" s="9">
        <v>73040.0</v>
      </c>
      <c r="AF844" s="9">
        <v>1475.0</v>
      </c>
      <c r="AG844" s="9">
        <v>71636.0</v>
      </c>
      <c r="AH844" s="9">
        <v>3247.0</v>
      </c>
      <c r="AI844" s="10">
        <v>0.10099999999999999</v>
      </c>
      <c r="AJ844" s="2">
        <v>6.85390417</v>
      </c>
      <c r="AK844" s="2">
        <v>596.8860810611538</v>
      </c>
      <c r="AL844" s="2" t="s">
        <v>66</v>
      </c>
      <c r="AM844" s="2" t="s">
        <v>60</v>
      </c>
    </row>
    <row r="845" ht="15.75" hidden="1" customHeight="1">
      <c r="A845" s="2" t="s">
        <v>936</v>
      </c>
      <c r="B845" s="2">
        <v>39.3</v>
      </c>
      <c r="C845" s="2">
        <v>39.0</v>
      </c>
      <c r="D845" s="2">
        <v>39.8</v>
      </c>
      <c r="E845" s="2">
        <v>2871.0</v>
      </c>
      <c r="F845" s="2">
        <v>1601.0</v>
      </c>
      <c r="G845" s="2">
        <v>1270.0</v>
      </c>
      <c r="H845" s="10">
        <f t="shared" si="2"/>
        <v>0.5576454197</v>
      </c>
      <c r="I845" s="10">
        <f t="shared" si="3"/>
        <v>0.4423545803</v>
      </c>
      <c r="J845" s="9">
        <v>1328.0</v>
      </c>
      <c r="K845" s="10">
        <f t="shared" si="4"/>
        <v>0.4625566005</v>
      </c>
      <c r="L845" s="9">
        <v>924.0</v>
      </c>
      <c r="M845" s="9">
        <v>109.0</v>
      </c>
      <c r="N845" s="9">
        <v>0.0</v>
      </c>
      <c r="O845" s="10">
        <f t="shared" ref="O845:Q845" si="850">L845/$J845</f>
        <v>0.6957831325</v>
      </c>
      <c r="P845" s="10">
        <f t="shared" si="850"/>
        <v>0.08207831325</v>
      </c>
      <c r="Q845" s="10">
        <f t="shared" si="850"/>
        <v>0</v>
      </c>
      <c r="R845" s="10">
        <v>0.22899999999999998</v>
      </c>
      <c r="S845" s="10">
        <v>0.233</v>
      </c>
      <c r="T845" s="10">
        <v>0.223</v>
      </c>
      <c r="U845" s="9">
        <v>2871.0</v>
      </c>
      <c r="V845" s="10">
        <f t="shared" si="6"/>
        <v>1</v>
      </c>
      <c r="W845" s="10">
        <v>0.092</v>
      </c>
      <c r="X845" s="9">
        <v>702.0</v>
      </c>
      <c r="Y845" s="10">
        <f t="shared" si="7"/>
        <v>0.2445141066</v>
      </c>
      <c r="Z845" s="10">
        <v>0.134</v>
      </c>
      <c r="AA845" s="9">
        <v>1788.0</v>
      </c>
      <c r="AB845" s="10">
        <f t="shared" si="8"/>
        <v>0.6227795193</v>
      </c>
      <c r="AC845" s="10">
        <f t="shared" si="9"/>
        <v>0.1327063741</v>
      </c>
      <c r="AD845" s="10">
        <v>0.09</v>
      </c>
      <c r="AE845" s="9">
        <v>83782.0</v>
      </c>
      <c r="AF845" s="9">
        <v>1066.0</v>
      </c>
      <c r="AG845" s="9">
        <v>66654.0</v>
      </c>
      <c r="AH845" s="9">
        <v>2239.0</v>
      </c>
      <c r="AI845" s="10">
        <v>0.134</v>
      </c>
      <c r="AJ845" s="2">
        <v>421.2595386</v>
      </c>
      <c r="AK845" s="2">
        <v>6.815275944946876</v>
      </c>
      <c r="AL845" s="2" t="s">
        <v>77</v>
      </c>
      <c r="AM845" s="2" t="s">
        <v>180</v>
      </c>
    </row>
    <row r="846" ht="15.75" hidden="1" customHeight="1">
      <c r="A846" s="2" t="s">
        <v>937</v>
      </c>
      <c r="B846" s="2">
        <v>38.1</v>
      </c>
      <c r="C846" s="2">
        <v>39.0</v>
      </c>
      <c r="D846" s="2">
        <v>37.4</v>
      </c>
      <c r="E846" s="2">
        <v>5207.0</v>
      </c>
      <c r="F846" s="2">
        <v>2562.0</v>
      </c>
      <c r="G846" s="2">
        <v>2645.0</v>
      </c>
      <c r="H846" s="10">
        <f t="shared" si="2"/>
        <v>0.4920299597</v>
      </c>
      <c r="I846" s="10">
        <f t="shared" si="3"/>
        <v>0.5079700403</v>
      </c>
      <c r="J846" s="9">
        <v>2327.0</v>
      </c>
      <c r="K846" s="10">
        <f t="shared" si="4"/>
        <v>0.446898406</v>
      </c>
      <c r="L846" s="9">
        <v>1733.0</v>
      </c>
      <c r="M846" s="9">
        <v>360.0</v>
      </c>
      <c r="N846" s="9">
        <v>46.0</v>
      </c>
      <c r="O846" s="10">
        <f t="shared" ref="O846:Q846" si="851">L846/$J846</f>
        <v>0.7447357112</v>
      </c>
      <c r="P846" s="10">
        <f t="shared" si="851"/>
        <v>0.1547056296</v>
      </c>
      <c r="Q846" s="10">
        <f t="shared" si="851"/>
        <v>0.01976794156</v>
      </c>
      <c r="R846" s="10">
        <v>0.191</v>
      </c>
      <c r="S846" s="10">
        <v>0.171</v>
      </c>
      <c r="T846" s="10">
        <v>0.21</v>
      </c>
      <c r="U846" s="9">
        <v>5119.0</v>
      </c>
      <c r="V846" s="10">
        <f t="shared" si="6"/>
        <v>0.9830996735</v>
      </c>
      <c r="W846" s="10">
        <v>0.07200000000000001</v>
      </c>
      <c r="X846" s="9">
        <v>1196.0</v>
      </c>
      <c r="Y846" s="10">
        <f t="shared" si="7"/>
        <v>0.2296908008</v>
      </c>
      <c r="Z846" s="10">
        <v>0.10099999999999999</v>
      </c>
      <c r="AA846" s="9">
        <v>3274.0</v>
      </c>
      <c r="AB846" s="10">
        <f t="shared" si="8"/>
        <v>0.6287689649</v>
      </c>
      <c r="AC846" s="10">
        <f t="shared" si="9"/>
        <v>0.1415402343</v>
      </c>
      <c r="AD846" s="10">
        <v>0.05</v>
      </c>
      <c r="AE846" s="9">
        <v>69507.0</v>
      </c>
      <c r="AF846" s="9">
        <v>1953.0</v>
      </c>
      <c r="AG846" s="9">
        <v>64347.0</v>
      </c>
      <c r="AH846" s="9">
        <v>4148.0</v>
      </c>
      <c r="AI846" s="10">
        <v>0.065</v>
      </c>
      <c r="AJ846" s="2">
        <v>4.604519826</v>
      </c>
      <c r="AK846" s="2">
        <v>1130.8453860048598</v>
      </c>
      <c r="AL846" s="2" t="s">
        <v>66</v>
      </c>
      <c r="AM846" s="2" t="s">
        <v>95</v>
      </c>
    </row>
    <row r="847" ht="15.75" hidden="1" customHeight="1">
      <c r="A847" s="2" t="s">
        <v>938</v>
      </c>
      <c r="B847" s="2">
        <v>39.3</v>
      </c>
      <c r="C847" s="2">
        <v>39.0</v>
      </c>
      <c r="D847" s="2">
        <v>39.7</v>
      </c>
      <c r="E847" s="2">
        <v>5327.0</v>
      </c>
      <c r="F847" s="2">
        <v>2497.0</v>
      </c>
      <c r="G847" s="2">
        <v>2830.0</v>
      </c>
      <c r="H847" s="10">
        <f t="shared" si="2"/>
        <v>0.4687441337</v>
      </c>
      <c r="I847" s="10">
        <f t="shared" si="3"/>
        <v>0.5312558663</v>
      </c>
      <c r="J847" s="9">
        <v>2928.0</v>
      </c>
      <c r="K847" s="10">
        <f t="shared" si="4"/>
        <v>0.5496527126</v>
      </c>
      <c r="L847" s="9">
        <v>2379.0</v>
      </c>
      <c r="M847" s="9">
        <v>210.0</v>
      </c>
      <c r="N847" s="9">
        <v>132.0</v>
      </c>
      <c r="O847" s="10">
        <f t="shared" ref="O847:Q847" si="852">L847/$J847</f>
        <v>0.8125</v>
      </c>
      <c r="P847" s="10">
        <f t="shared" si="852"/>
        <v>0.07172131148</v>
      </c>
      <c r="Q847" s="10">
        <f t="shared" si="852"/>
        <v>0.04508196721</v>
      </c>
      <c r="R847" s="10">
        <v>0.33899999999999997</v>
      </c>
      <c r="S847" s="10">
        <v>0.38299999999999995</v>
      </c>
      <c r="T847" s="10">
        <v>0.298</v>
      </c>
      <c r="U847" s="9">
        <v>5265.0</v>
      </c>
      <c r="V847" s="10">
        <f t="shared" si="6"/>
        <v>0.9883611789</v>
      </c>
      <c r="W847" s="10">
        <v>0.063</v>
      </c>
      <c r="X847" s="9">
        <v>1244.0</v>
      </c>
      <c r="Y847" s="10">
        <f t="shared" si="7"/>
        <v>0.2335273137</v>
      </c>
      <c r="Z847" s="10">
        <v>0.084</v>
      </c>
      <c r="AA847" s="9">
        <v>3477.0</v>
      </c>
      <c r="AB847" s="10">
        <f t="shared" si="8"/>
        <v>0.6527125962</v>
      </c>
      <c r="AC847" s="10">
        <f t="shared" si="9"/>
        <v>0.1137600901</v>
      </c>
      <c r="AD847" s="10">
        <v>0.052000000000000005</v>
      </c>
      <c r="AE847" s="9">
        <v>102797.0</v>
      </c>
      <c r="AF847" s="9">
        <v>1976.0</v>
      </c>
      <c r="AG847" s="9">
        <v>98800.0</v>
      </c>
      <c r="AH847" s="9">
        <v>4164.0</v>
      </c>
      <c r="AI847" s="10">
        <v>0.052000000000000005</v>
      </c>
      <c r="AJ847" s="2">
        <v>15.08804561</v>
      </c>
      <c r="AK847" s="2">
        <v>353.06096877579625</v>
      </c>
      <c r="AL847" s="2" t="s">
        <v>66</v>
      </c>
      <c r="AM847" s="2" t="s">
        <v>64</v>
      </c>
    </row>
    <row r="848" ht="15.75" hidden="1" customHeight="1">
      <c r="A848" s="2" t="s">
        <v>939</v>
      </c>
      <c r="B848" s="2">
        <v>40.0</v>
      </c>
      <c r="C848" s="2">
        <v>39.0</v>
      </c>
      <c r="D848" s="2">
        <v>40.5</v>
      </c>
      <c r="E848" s="2">
        <v>5028.0</v>
      </c>
      <c r="F848" s="2">
        <v>2511.0</v>
      </c>
      <c r="G848" s="2">
        <v>2517.0</v>
      </c>
      <c r="H848" s="10">
        <f t="shared" si="2"/>
        <v>0.4994033413</v>
      </c>
      <c r="I848" s="10">
        <f t="shared" si="3"/>
        <v>0.5005966587</v>
      </c>
      <c r="J848" s="9">
        <v>2166.0</v>
      </c>
      <c r="K848" s="10">
        <f t="shared" si="4"/>
        <v>0.4307875895</v>
      </c>
      <c r="L848" s="9">
        <v>1747.0</v>
      </c>
      <c r="M848" s="9">
        <v>95.0</v>
      </c>
      <c r="N848" s="9">
        <v>83.0</v>
      </c>
      <c r="O848" s="10">
        <f t="shared" ref="O848:Q848" si="853">L848/$J848</f>
        <v>0.8065558633</v>
      </c>
      <c r="P848" s="10">
        <f t="shared" si="853"/>
        <v>0.04385964912</v>
      </c>
      <c r="Q848" s="10">
        <f t="shared" si="853"/>
        <v>0.03831948292</v>
      </c>
      <c r="R848" s="10">
        <v>0.511</v>
      </c>
      <c r="S848" s="10">
        <v>0.611</v>
      </c>
      <c r="T848" s="10">
        <v>0.418</v>
      </c>
      <c r="U848" s="9">
        <v>5028.0</v>
      </c>
      <c r="V848" s="10">
        <f t="shared" si="6"/>
        <v>1</v>
      </c>
      <c r="W848" s="10">
        <v>0.038</v>
      </c>
      <c r="X848" s="9">
        <v>1412.0</v>
      </c>
      <c r="Y848" s="10">
        <f t="shared" si="7"/>
        <v>0.2808273667</v>
      </c>
      <c r="Z848" s="10">
        <v>0.037000000000000005</v>
      </c>
      <c r="AA848" s="9">
        <v>2968.0</v>
      </c>
      <c r="AB848" s="10">
        <f t="shared" si="8"/>
        <v>0.5902943516</v>
      </c>
      <c r="AC848" s="10">
        <f t="shared" si="9"/>
        <v>0.1288782816</v>
      </c>
      <c r="AD848" s="10">
        <v>0.04</v>
      </c>
      <c r="AE848" s="9">
        <v>111893.0</v>
      </c>
      <c r="AF848" s="9">
        <v>1805.0</v>
      </c>
      <c r="AG848" s="9">
        <v>86992.0</v>
      </c>
      <c r="AH848" s="9">
        <v>3776.0</v>
      </c>
      <c r="AI848" s="10">
        <v>0.061</v>
      </c>
      <c r="AJ848" s="2">
        <v>5.744633211</v>
      </c>
      <c r="AK848" s="2">
        <v>875.2517028192907</v>
      </c>
      <c r="AL848" s="2" t="s">
        <v>66</v>
      </c>
      <c r="AM848" s="2" t="s">
        <v>95</v>
      </c>
    </row>
    <row r="849" ht="15.75" hidden="1" customHeight="1">
      <c r="A849" s="2" t="s">
        <v>940</v>
      </c>
      <c r="B849" s="2">
        <v>42.1</v>
      </c>
      <c r="C849" s="2">
        <v>39.0</v>
      </c>
      <c r="D849" s="2">
        <v>47.0</v>
      </c>
      <c r="E849" s="2">
        <v>2424.0</v>
      </c>
      <c r="F849" s="2">
        <v>1352.0</v>
      </c>
      <c r="G849" s="2">
        <v>1072.0</v>
      </c>
      <c r="H849" s="10">
        <f t="shared" si="2"/>
        <v>0.5577557756</v>
      </c>
      <c r="I849" s="10">
        <f t="shared" si="3"/>
        <v>0.4422442244</v>
      </c>
      <c r="J849" s="9">
        <v>927.0</v>
      </c>
      <c r="K849" s="10">
        <f t="shared" si="4"/>
        <v>0.3824257426</v>
      </c>
      <c r="L849" s="9">
        <v>648.0</v>
      </c>
      <c r="M849" s="9">
        <v>73.0</v>
      </c>
      <c r="N849" s="9">
        <v>31.0</v>
      </c>
      <c r="O849" s="10">
        <f t="shared" ref="O849:Q849" si="854">L849/$J849</f>
        <v>0.6990291262</v>
      </c>
      <c r="P849" s="10">
        <f t="shared" si="854"/>
        <v>0.07874865156</v>
      </c>
      <c r="Q849" s="10">
        <f t="shared" si="854"/>
        <v>0.0334412082</v>
      </c>
      <c r="R849" s="10">
        <v>0.18899999999999997</v>
      </c>
      <c r="S849" s="10">
        <v>0.18100000000000002</v>
      </c>
      <c r="T849" s="10">
        <v>0.19899999999999998</v>
      </c>
      <c r="U849" s="9">
        <v>2292.0</v>
      </c>
      <c r="V849" s="10">
        <f t="shared" si="6"/>
        <v>0.9455445545</v>
      </c>
      <c r="W849" s="10">
        <v>0.191</v>
      </c>
      <c r="X849" s="9">
        <v>455.0</v>
      </c>
      <c r="Y849" s="10">
        <f t="shared" si="7"/>
        <v>0.1877062706</v>
      </c>
      <c r="Z849" s="10">
        <v>0.24</v>
      </c>
      <c r="AA849" s="9">
        <v>1394.0</v>
      </c>
      <c r="AB849" s="10">
        <f t="shared" si="8"/>
        <v>0.5750825083</v>
      </c>
      <c r="AC849" s="10">
        <f t="shared" si="9"/>
        <v>0.2372112211</v>
      </c>
      <c r="AD849" s="10">
        <v>0.19899999999999998</v>
      </c>
      <c r="AE849" s="9">
        <v>45127.0</v>
      </c>
      <c r="AF849" s="9">
        <v>1119.0</v>
      </c>
      <c r="AG849" s="9">
        <v>31188.0</v>
      </c>
      <c r="AH849" s="9">
        <v>2067.0</v>
      </c>
      <c r="AI849" s="10">
        <v>0.127</v>
      </c>
      <c r="AJ849" s="2">
        <v>1.783302895</v>
      </c>
      <c r="AK849" s="2">
        <v>1359.2755368683456</v>
      </c>
      <c r="AL849" s="2" t="s">
        <v>66</v>
      </c>
      <c r="AM849" s="2" t="s">
        <v>541</v>
      </c>
    </row>
    <row r="850" ht="15.75" hidden="1" customHeight="1">
      <c r="A850" s="2" t="s">
        <v>941</v>
      </c>
      <c r="B850" s="2">
        <v>37.0</v>
      </c>
      <c r="C850" s="2">
        <v>39.1</v>
      </c>
      <c r="D850" s="2">
        <v>36.2</v>
      </c>
      <c r="E850" s="2">
        <v>5439.0</v>
      </c>
      <c r="F850" s="2">
        <v>2820.0</v>
      </c>
      <c r="G850" s="2">
        <v>2619.0</v>
      </c>
      <c r="H850" s="10">
        <f t="shared" si="2"/>
        <v>0.5184776613</v>
      </c>
      <c r="I850" s="10">
        <f t="shared" si="3"/>
        <v>0.4815223387</v>
      </c>
      <c r="J850" s="9">
        <v>2570.0</v>
      </c>
      <c r="K850" s="10">
        <f t="shared" si="4"/>
        <v>0.4725133297</v>
      </c>
      <c r="L850" s="9">
        <v>2067.0</v>
      </c>
      <c r="M850" s="9">
        <v>140.0</v>
      </c>
      <c r="N850" s="9">
        <v>203.0</v>
      </c>
      <c r="O850" s="10">
        <f t="shared" ref="O850:Q850" si="855">L850/$J850</f>
        <v>0.8042801556</v>
      </c>
      <c r="P850" s="10">
        <f t="shared" si="855"/>
        <v>0.05447470817</v>
      </c>
      <c r="Q850" s="10">
        <f t="shared" si="855"/>
        <v>0.07898832685</v>
      </c>
      <c r="R850" s="10">
        <v>0.247</v>
      </c>
      <c r="S850" s="10">
        <v>0.21899999999999997</v>
      </c>
      <c r="T850" s="10">
        <v>0.281</v>
      </c>
      <c r="U850" s="9">
        <v>5337.0</v>
      </c>
      <c r="V850" s="10">
        <f t="shared" si="6"/>
        <v>0.9812465527</v>
      </c>
      <c r="W850" s="10">
        <v>0.08900000000000001</v>
      </c>
      <c r="X850" s="9">
        <v>1275.0</v>
      </c>
      <c r="Y850" s="10">
        <f t="shared" si="7"/>
        <v>0.2344180916</v>
      </c>
      <c r="Z850" s="10">
        <v>0.16899999999999998</v>
      </c>
      <c r="AA850" s="9">
        <v>3421.0</v>
      </c>
      <c r="AB850" s="10">
        <f t="shared" si="8"/>
        <v>0.6289759147</v>
      </c>
      <c r="AC850" s="10">
        <f t="shared" si="9"/>
        <v>0.1366059937</v>
      </c>
      <c r="AD850" s="10">
        <v>0.075</v>
      </c>
      <c r="AE850" s="9">
        <v>65372.0</v>
      </c>
      <c r="AF850" s="9">
        <v>2025.0</v>
      </c>
      <c r="AG850" s="9">
        <v>51277.0</v>
      </c>
      <c r="AH850" s="9">
        <v>4197.0</v>
      </c>
      <c r="AI850" s="10">
        <v>0.111</v>
      </c>
      <c r="AJ850" s="2">
        <v>2.871532815</v>
      </c>
      <c r="AK850" s="2">
        <v>1894.1103412046502</v>
      </c>
      <c r="AL850" s="2" t="s">
        <v>59</v>
      </c>
      <c r="AM850" s="2" t="s">
        <v>64</v>
      </c>
    </row>
    <row r="851" ht="15.75" hidden="1" customHeight="1">
      <c r="A851" s="2" t="s">
        <v>942</v>
      </c>
      <c r="B851" s="2">
        <v>39.5</v>
      </c>
      <c r="C851" s="2">
        <v>39.1</v>
      </c>
      <c r="D851" s="2">
        <v>39.9</v>
      </c>
      <c r="E851" s="2">
        <v>5644.0</v>
      </c>
      <c r="F851" s="2">
        <v>2733.0</v>
      </c>
      <c r="G851" s="2">
        <v>2911.0</v>
      </c>
      <c r="H851" s="10">
        <f t="shared" si="2"/>
        <v>0.4842310418</v>
      </c>
      <c r="I851" s="10">
        <f t="shared" si="3"/>
        <v>0.5157689582</v>
      </c>
      <c r="J851" s="9">
        <v>2314.0</v>
      </c>
      <c r="K851" s="10">
        <f t="shared" si="4"/>
        <v>0.4099929128</v>
      </c>
      <c r="L851" s="9">
        <v>1862.0</v>
      </c>
      <c r="M851" s="9">
        <v>182.0</v>
      </c>
      <c r="N851" s="9">
        <v>61.0</v>
      </c>
      <c r="O851" s="10">
        <f t="shared" ref="O851:Q851" si="856">L851/$J851</f>
        <v>0.8046672429</v>
      </c>
      <c r="P851" s="10">
        <f t="shared" si="856"/>
        <v>0.07865168539</v>
      </c>
      <c r="Q851" s="10">
        <f t="shared" si="856"/>
        <v>0.02636127917</v>
      </c>
      <c r="R851" s="10">
        <v>0.272</v>
      </c>
      <c r="S851" s="10">
        <v>0.278</v>
      </c>
      <c r="T851" s="10">
        <v>0.266</v>
      </c>
      <c r="U851" s="9">
        <v>5644.0</v>
      </c>
      <c r="V851" s="10">
        <f t="shared" si="6"/>
        <v>1</v>
      </c>
      <c r="W851" s="10">
        <v>0.146</v>
      </c>
      <c r="X851" s="9">
        <v>1404.0</v>
      </c>
      <c r="Y851" s="10">
        <f t="shared" si="7"/>
        <v>0.2487597449</v>
      </c>
      <c r="Z851" s="10">
        <v>0.261</v>
      </c>
      <c r="AA851" s="9">
        <v>3625.0</v>
      </c>
      <c r="AB851" s="10">
        <f t="shared" si="8"/>
        <v>0.6422749823</v>
      </c>
      <c r="AC851" s="10">
        <f t="shared" si="9"/>
        <v>0.1089652729</v>
      </c>
      <c r="AD851" s="10">
        <v>0.122</v>
      </c>
      <c r="AE851" s="9">
        <v>76686.0</v>
      </c>
      <c r="AF851" s="9">
        <v>2079.0</v>
      </c>
      <c r="AG851" s="9">
        <v>64735.0</v>
      </c>
      <c r="AH851" s="9">
        <v>4487.0</v>
      </c>
      <c r="AI851" s="10">
        <v>0.11599999999999999</v>
      </c>
      <c r="AJ851" s="2">
        <v>3.253054291</v>
      </c>
      <c r="AK851" s="2">
        <v>1734.9848773243236</v>
      </c>
      <c r="AL851" s="2" t="s">
        <v>59</v>
      </c>
      <c r="AM851" s="2" t="s">
        <v>95</v>
      </c>
    </row>
    <row r="852" ht="15.75" hidden="1" customHeight="1">
      <c r="A852" s="2" t="s">
        <v>943</v>
      </c>
      <c r="B852" s="2">
        <v>38.0</v>
      </c>
      <c r="C852" s="2">
        <v>39.1</v>
      </c>
      <c r="D852" s="2">
        <v>37.6</v>
      </c>
      <c r="E852" s="2">
        <v>3976.0</v>
      </c>
      <c r="F852" s="2">
        <v>1767.0</v>
      </c>
      <c r="G852" s="2">
        <v>2209.0</v>
      </c>
      <c r="H852" s="10">
        <f t="shared" si="2"/>
        <v>0.444416499</v>
      </c>
      <c r="I852" s="10">
        <f t="shared" si="3"/>
        <v>0.555583501</v>
      </c>
      <c r="J852" s="9">
        <v>1506.0</v>
      </c>
      <c r="K852" s="10">
        <f t="shared" si="4"/>
        <v>0.3787726358</v>
      </c>
      <c r="L852" s="9">
        <v>1071.0</v>
      </c>
      <c r="M852" s="9">
        <v>300.0</v>
      </c>
      <c r="N852" s="9">
        <v>45.0</v>
      </c>
      <c r="O852" s="10">
        <f t="shared" ref="O852:Q852" si="857">L852/$J852</f>
        <v>0.7111553785</v>
      </c>
      <c r="P852" s="10">
        <f t="shared" si="857"/>
        <v>0.1992031873</v>
      </c>
      <c r="Q852" s="10">
        <f t="shared" si="857"/>
        <v>0.02988047809</v>
      </c>
      <c r="R852" s="10">
        <v>0.141</v>
      </c>
      <c r="S852" s="10">
        <v>0.135</v>
      </c>
      <c r="T852" s="10">
        <v>0.147</v>
      </c>
      <c r="U852" s="9">
        <v>3963.0</v>
      </c>
      <c r="V852" s="10">
        <f t="shared" si="6"/>
        <v>0.9967303823</v>
      </c>
      <c r="W852" s="10">
        <v>0.267</v>
      </c>
      <c r="X852" s="9">
        <v>964.0</v>
      </c>
      <c r="Y852" s="10">
        <f t="shared" si="7"/>
        <v>0.2424547284</v>
      </c>
      <c r="Z852" s="10">
        <v>0.39</v>
      </c>
      <c r="AA852" s="9">
        <v>2393.0</v>
      </c>
      <c r="AB852" s="10">
        <f t="shared" si="8"/>
        <v>0.601861167</v>
      </c>
      <c r="AC852" s="10">
        <f t="shared" si="9"/>
        <v>0.1556841046</v>
      </c>
      <c r="AD852" s="10">
        <v>0.254</v>
      </c>
      <c r="AE852" s="9">
        <v>47984.0</v>
      </c>
      <c r="AF852" s="9">
        <v>1587.0</v>
      </c>
      <c r="AG852" s="9">
        <v>39196.0</v>
      </c>
      <c r="AH852" s="9">
        <v>3091.0</v>
      </c>
      <c r="AI852" s="10">
        <v>0.126</v>
      </c>
      <c r="AJ852" s="2">
        <v>83.43895368</v>
      </c>
      <c r="AK852" s="2">
        <v>47.65160425247557</v>
      </c>
      <c r="AL852" s="2" t="s">
        <v>77</v>
      </c>
      <c r="AM852" s="2" t="s">
        <v>267</v>
      </c>
    </row>
    <row r="853" ht="15.75" hidden="1" customHeight="1">
      <c r="A853" s="2" t="s">
        <v>944</v>
      </c>
      <c r="B853" s="2">
        <v>39.3</v>
      </c>
      <c r="C853" s="2">
        <v>39.1</v>
      </c>
      <c r="D853" s="2">
        <v>39.6</v>
      </c>
      <c r="E853" s="2">
        <v>4914.0</v>
      </c>
      <c r="F853" s="2">
        <v>2394.0</v>
      </c>
      <c r="G853" s="2">
        <v>2520.0</v>
      </c>
      <c r="H853" s="10">
        <f t="shared" si="2"/>
        <v>0.4871794872</v>
      </c>
      <c r="I853" s="10">
        <f t="shared" si="3"/>
        <v>0.5128205128</v>
      </c>
      <c r="J853" s="9">
        <v>2108.0</v>
      </c>
      <c r="K853" s="10">
        <f t="shared" si="4"/>
        <v>0.428978429</v>
      </c>
      <c r="L853" s="9">
        <v>1765.0</v>
      </c>
      <c r="M853" s="9">
        <v>109.0</v>
      </c>
      <c r="N853" s="9">
        <v>33.0</v>
      </c>
      <c r="O853" s="10">
        <f t="shared" ref="O853:Q853" si="858">L853/$J853</f>
        <v>0.8372865275</v>
      </c>
      <c r="P853" s="10">
        <f t="shared" si="858"/>
        <v>0.05170777989</v>
      </c>
      <c r="Q853" s="10">
        <f t="shared" si="858"/>
        <v>0.01565464896</v>
      </c>
      <c r="R853" s="10">
        <v>0.297</v>
      </c>
      <c r="S853" s="10">
        <v>0.298</v>
      </c>
      <c r="T853" s="10">
        <v>0.295</v>
      </c>
      <c r="U853" s="9">
        <v>4893.0</v>
      </c>
      <c r="V853" s="10">
        <f t="shared" si="6"/>
        <v>0.9957264957</v>
      </c>
      <c r="W853" s="10">
        <v>0.03</v>
      </c>
      <c r="X853" s="9">
        <v>1292.0</v>
      </c>
      <c r="Y853" s="10">
        <f t="shared" si="7"/>
        <v>0.2629222629</v>
      </c>
      <c r="Z853" s="10">
        <v>0.026000000000000002</v>
      </c>
      <c r="AA853" s="9">
        <v>2800.0</v>
      </c>
      <c r="AB853" s="10">
        <f t="shared" si="8"/>
        <v>0.5698005698</v>
      </c>
      <c r="AC853" s="10">
        <f t="shared" si="9"/>
        <v>0.1672771673</v>
      </c>
      <c r="AD853" s="10">
        <v>0.036000000000000004</v>
      </c>
      <c r="AE853" s="9">
        <v>89833.0</v>
      </c>
      <c r="AF853" s="9">
        <v>1760.0</v>
      </c>
      <c r="AG853" s="9">
        <v>76830.0</v>
      </c>
      <c r="AH853" s="9">
        <v>3841.0</v>
      </c>
      <c r="AI853" s="10">
        <v>0.111</v>
      </c>
      <c r="AJ853" s="2">
        <v>21.73380695</v>
      </c>
      <c r="AK853" s="2">
        <v>226.09936728088954</v>
      </c>
      <c r="AL853" s="2" t="s">
        <v>77</v>
      </c>
      <c r="AM853" s="2" t="s">
        <v>95</v>
      </c>
    </row>
    <row r="854" ht="15.75" hidden="1" customHeight="1">
      <c r="A854" s="2" t="s">
        <v>945</v>
      </c>
      <c r="B854" s="2">
        <v>40.2</v>
      </c>
      <c r="C854" s="2">
        <v>39.1</v>
      </c>
      <c r="D854" s="2">
        <v>44.5</v>
      </c>
      <c r="E854" s="2">
        <v>6523.0</v>
      </c>
      <c r="F854" s="2">
        <v>3385.0</v>
      </c>
      <c r="G854" s="2">
        <v>3138.0</v>
      </c>
      <c r="H854" s="10">
        <f t="shared" si="2"/>
        <v>0.5189330063</v>
      </c>
      <c r="I854" s="10">
        <f t="shared" si="3"/>
        <v>0.4810669937</v>
      </c>
      <c r="J854" s="9">
        <v>3148.0</v>
      </c>
      <c r="K854" s="10">
        <f t="shared" si="4"/>
        <v>0.4826000307</v>
      </c>
      <c r="L854" s="9">
        <v>2537.0</v>
      </c>
      <c r="M854" s="9">
        <v>328.0</v>
      </c>
      <c r="N854" s="9">
        <v>31.0</v>
      </c>
      <c r="O854" s="10">
        <f t="shared" ref="O854:Q854" si="859">L854/$J854</f>
        <v>0.8059085133</v>
      </c>
      <c r="P854" s="10">
        <f t="shared" si="859"/>
        <v>0.1041931385</v>
      </c>
      <c r="Q854" s="10">
        <f t="shared" si="859"/>
        <v>0.009847522236</v>
      </c>
      <c r="R854" s="10">
        <v>0.20199999999999999</v>
      </c>
      <c r="S854" s="10">
        <v>0.21600000000000003</v>
      </c>
      <c r="T854" s="10">
        <v>0.188</v>
      </c>
      <c r="U854" s="9">
        <v>6501.0</v>
      </c>
      <c r="V854" s="10">
        <f t="shared" si="6"/>
        <v>0.9966273187</v>
      </c>
      <c r="W854" s="10">
        <v>0.046</v>
      </c>
      <c r="X854" s="9">
        <v>1609.0</v>
      </c>
      <c r="Y854" s="10">
        <f t="shared" si="7"/>
        <v>0.2466656446</v>
      </c>
      <c r="Z854" s="10">
        <v>0.017</v>
      </c>
      <c r="AA854" s="9">
        <v>3749.0</v>
      </c>
      <c r="AB854" s="10">
        <f t="shared" si="8"/>
        <v>0.5747355511</v>
      </c>
      <c r="AC854" s="10">
        <f t="shared" si="9"/>
        <v>0.1785988042</v>
      </c>
      <c r="AD854" s="10">
        <v>0.027000000000000003</v>
      </c>
      <c r="AE854" s="9">
        <v>65669.0</v>
      </c>
      <c r="AF854" s="9">
        <v>2308.0</v>
      </c>
      <c r="AG854" s="9">
        <v>56792.0</v>
      </c>
      <c r="AH854" s="9">
        <v>5056.0</v>
      </c>
      <c r="AI854" s="10">
        <v>0.048</v>
      </c>
      <c r="AJ854" s="2">
        <v>93.89937021</v>
      </c>
      <c r="AK854" s="2">
        <v>69.46798456061764</v>
      </c>
      <c r="AL854" s="2" t="s">
        <v>77</v>
      </c>
      <c r="AM854" s="2" t="s">
        <v>72</v>
      </c>
    </row>
    <row r="855" ht="15.75" hidden="1" customHeight="1">
      <c r="A855" s="2" t="s">
        <v>946</v>
      </c>
      <c r="B855" s="2">
        <v>35.1</v>
      </c>
      <c r="C855" s="2">
        <v>39.1</v>
      </c>
      <c r="D855" s="2">
        <v>34.3</v>
      </c>
      <c r="E855" s="2">
        <v>2630.0</v>
      </c>
      <c r="F855" s="2">
        <v>1322.0</v>
      </c>
      <c r="G855" s="2">
        <v>1308.0</v>
      </c>
      <c r="H855" s="10">
        <f t="shared" si="2"/>
        <v>0.502661597</v>
      </c>
      <c r="I855" s="10">
        <f t="shared" si="3"/>
        <v>0.497338403</v>
      </c>
      <c r="J855" s="9">
        <v>1179.0</v>
      </c>
      <c r="K855" s="10">
        <f t="shared" si="4"/>
        <v>0.4482889734</v>
      </c>
      <c r="L855" s="9">
        <v>804.0</v>
      </c>
      <c r="M855" s="9">
        <v>58.0</v>
      </c>
      <c r="N855" s="9">
        <v>173.0</v>
      </c>
      <c r="O855" s="10">
        <f t="shared" ref="O855:Q855" si="860">L855/$J855</f>
        <v>0.6819338422</v>
      </c>
      <c r="P855" s="10">
        <f t="shared" si="860"/>
        <v>0.0491942324</v>
      </c>
      <c r="Q855" s="10">
        <f t="shared" si="860"/>
        <v>0.1467345208</v>
      </c>
      <c r="R855" s="10">
        <v>0.218</v>
      </c>
      <c r="S855" s="10">
        <v>0.19699999999999998</v>
      </c>
      <c r="T855" s="10">
        <v>0.242</v>
      </c>
      <c r="U855" s="9">
        <v>2621.0</v>
      </c>
      <c r="V855" s="10">
        <f t="shared" si="6"/>
        <v>0.9965779468</v>
      </c>
      <c r="W855" s="10">
        <v>0.341</v>
      </c>
      <c r="X855" s="9">
        <v>674.0</v>
      </c>
      <c r="Y855" s="10">
        <f t="shared" si="7"/>
        <v>0.2562737643</v>
      </c>
      <c r="Z855" s="10">
        <v>0.583</v>
      </c>
      <c r="AA855" s="9">
        <v>1785.0</v>
      </c>
      <c r="AB855" s="10">
        <f t="shared" si="8"/>
        <v>0.6787072243</v>
      </c>
      <c r="AC855" s="10">
        <f t="shared" si="9"/>
        <v>0.06501901141</v>
      </c>
      <c r="AD855" s="10">
        <v>0.278</v>
      </c>
      <c r="AE855" s="9">
        <v>60055.0</v>
      </c>
      <c r="AF855" s="9">
        <v>897.0</v>
      </c>
      <c r="AG855" s="9">
        <v>55203.0</v>
      </c>
      <c r="AH855" s="9">
        <v>2029.0</v>
      </c>
      <c r="AI855" s="10">
        <v>0.136</v>
      </c>
      <c r="AJ855" s="2">
        <v>3.409080547</v>
      </c>
      <c r="AK855" s="2">
        <v>771.4690115827293</v>
      </c>
      <c r="AL855" s="2" t="s">
        <v>66</v>
      </c>
      <c r="AM855" s="2" t="s">
        <v>64</v>
      </c>
    </row>
    <row r="856" ht="15.75" hidden="1" customHeight="1">
      <c r="A856" s="2" t="s">
        <v>947</v>
      </c>
      <c r="B856" s="2">
        <v>38.3</v>
      </c>
      <c r="C856" s="2">
        <v>39.1</v>
      </c>
      <c r="D856" s="2">
        <v>37.4</v>
      </c>
      <c r="E856" s="2">
        <v>7438.0</v>
      </c>
      <c r="F856" s="2">
        <v>3449.0</v>
      </c>
      <c r="G856" s="2">
        <v>3989.0</v>
      </c>
      <c r="H856" s="10">
        <f t="shared" si="2"/>
        <v>0.4636999193</v>
      </c>
      <c r="I856" s="10">
        <f t="shared" si="3"/>
        <v>0.5363000807</v>
      </c>
      <c r="J856" s="9">
        <v>3371.0</v>
      </c>
      <c r="K856" s="10">
        <f t="shared" si="4"/>
        <v>0.4532132294</v>
      </c>
      <c r="L856" s="9">
        <v>2644.0</v>
      </c>
      <c r="M856" s="9">
        <v>471.0</v>
      </c>
      <c r="N856" s="9">
        <v>24.0</v>
      </c>
      <c r="O856" s="10">
        <f t="shared" ref="O856:Q856" si="861">L856/$J856</f>
        <v>0.784336992</v>
      </c>
      <c r="P856" s="10">
        <f t="shared" si="861"/>
        <v>0.139721151</v>
      </c>
      <c r="Q856" s="10">
        <f t="shared" si="861"/>
        <v>0.007119549095</v>
      </c>
      <c r="R856" s="10">
        <v>0.33899999999999997</v>
      </c>
      <c r="S856" s="10">
        <v>0.39299999999999996</v>
      </c>
      <c r="T856" s="10">
        <v>0.293</v>
      </c>
      <c r="U856" s="9">
        <v>7376.0</v>
      </c>
      <c r="V856" s="10">
        <f t="shared" si="6"/>
        <v>0.9916644259</v>
      </c>
      <c r="W856" s="10">
        <v>0.11699999999999999</v>
      </c>
      <c r="X856" s="9">
        <v>1935.0</v>
      </c>
      <c r="Y856" s="10">
        <f t="shared" si="7"/>
        <v>0.2601505781</v>
      </c>
      <c r="Z856" s="10">
        <v>0.149</v>
      </c>
      <c r="AA856" s="9">
        <v>4355.0</v>
      </c>
      <c r="AB856" s="10">
        <f t="shared" si="8"/>
        <v>0.5855068567</v>
      </c>
      <c r="AC856" s="10">
        <f t="shared" si="9"/>
        <v>0.1543425652</v>
      </c>
      <c r="AD856" s="10">
        <v>0.11800000000000001</v>
      </c>
      <c r="AE856" s="9">
        <v>86388.0</v>
      </c>
      <c r="AF856" s="9">
        <v>2813.0</v>
      </c>
      <c r="AG856" s="9">
        <v>78310.0</v>
      </c>
      <c r="AH856" s="9">
        <v>5776.0</v>
      </c>
      <c r="AI856" s="10">
        <v>0.095</v>
      </c>
      <c r="AJ856" s="2">
        <v>9.341624458</v>
      </c>
      <c r="AK856" s="2">
        <v>796.2212603858454</v>
      </c>
      <c r="AL856" s="2" t="s">
        <v>66</v>
      </c>
      <c r="AM856" s="2" t="s">
        <v>151</v>
      </c>
    </row>
    <row r="857" ht="15.75" hidden="1" customHeight="1">
      <c r="A857" s="2" t="s">
        <v>948</v>
      </c>
      <c r="B857" s="2">
        <v>39.5</v>
      </c>
      <c r="C857" s="2">
        <v>39.1</v>
      </c>
      <c r="D857" s="2">
        <v>40.0</v>
      </c>
      <c r="E857" s="2">
        <v>5143.0</v>
      </c>
      <c r="F857" s="2">
        <v>2750.0</v>
      </c>
      <c r="G857" s="2">
        <v>2393.0</v>
      </c>
      <c r="H857" s="10">
        <f t="shared" si="2"/>
        <v>0.5347073692</v>
      </c>
      <c r="I857" s="10">
        <f t="shared" si="3"/>
        <v>0.4652926308</v>
      </c>
      <c r="J857" s="9">
        <v>2532.0</v>
      </c>
      <c r="K857" s="10">
        <f t="shared" si="4"/>
        <v>0.4923196578</v>
      </c>
      <c r="L857" s="9">
        <v>1809.0</v>
      </c>
      <c r="M857" s="9">
        <v>234.0</v>
      </c>
      <c r="N857" s="9">
        <v>61.0</v>
      </c>
      <c r="O857" s="10">
        <f t="shared" ref="O857:Q857" si="862">L857/$J857</f>
        <v>0.7144549763</v>
      </c>
      <c r="P857" s="10">
        <f t="shared" si="862"/>
        <v>0.09241706161</v>
      </c>
      <c r="Q857" s="10">
        <f t="shared" si="862"/>
        <v>0.02409162717</v>
      </c>
      <c r="R857" s="10">
        <v>0.73</v>
      </c>
      <c r="S857" s="10">
        <v>0.787</v>
      </c>
      <c r="T857" s="10">
        <v>0.6709999999999999</v>
      </c>
      <c r="U857" s="9">
        <v>5129.0</v>
      </c>
      <c r="V857" s="10">
        <f t="shared" si="6"/>
        <v>0.9972778534</v>
      </c>
      <c r="W857" s="10">
        <v>0.031</v>
      </c>
      <c r="X857" s="9">
        <v>1490.0</v>
      </c>
      <c r="Y857" s="10">
        <f t="shared" si="7"/>
        <v>0.2897141746</v>
      </c>
      <c r="Z857" s="10">
        <v>0.021</v>
      </c>
      <c r="AA857" s="9">
        <v>3226.0</v>
      </c>
      <c r="AB857" s="10">
        <f t="shared" si="8"/>
        <v>0.6272603539</v>
      </c>
      <c r="AC857" s="10">
        <f t="shared" si="9"/>
        <v>0.08302547151</v>
      </c>
      <c r="AD857" s="10">
        <v>0.04</v>
      </c>
      <c r="AE857" s="9">
        <v>200594.0</v>
      </c>
      <c r="AF857" s="9">
        <v>1710.0</v>
      </c>
      <c r="AG857" s="9">
        <v>172143.0</v>
      </c>
      <c r="AH857" s="9">
        <v>3795.0</v>
      </c>
      <c r="AI857" s="10">
        <v>0.043</v>
      </c>
      <c r="AJ857" s="2">
        <v>12.67145862</v>
      </c>
      <c r="AK857" s="2">
        <v>405.87276920768574</v>
      </c>
      <c r="AL857" s="2" t="s">
        <v>66</v>
      </c>
      <c r="AM857" s="2" t="s">
        <v>64</v>
      </c>
    </row>
    <row r="858" ht="15.75" hidden="1" customHeight="1">
      <c r="A858" s="2" t="s">
        <v>949</v>
      </c>
      <c r="B858" s="2">
        <v>40.3</v>
      </c>
      <c r="C858" s="2">
        <v>39.1</v>
      </c>
      <c r="D858" s="2">
        <v>45.5</v>
      </c>
      <c r="E858" s="2">
        <v>3127.0</v>
      </c>
      <c r="F858" s="2">
        <v>1496.0</v>
      </c>
      <c r="G858" s="2">
        <v>1631.0</v>
      </c>
      <c r="H858" s="10">
        <f t="shared" si="2"/>
        <v>0.4784138152</v>
      </c>
      <c r="I858" s="10">
        <f t="shared" si="3"/>
        <v>0.5215861848</v>
      </c>
      <c r="J858" s="9">
        <v>1051.0</v>
      </c>
      <c r="K858" s="10">
        <f t="shared" si="4"/>
        <v>0.3361048929</v>
      </c>
      <c r="L858" s="9">
        <v>773.0</v>
      </c>
      <c r="M858" s="9">
        <v>221.0</v>
      </c>
      <c r="N858" s="9">
        <v>0.0</v>
      </c>
      <c r="O858" s="10">
        <f t="shared" ref="O858:Q858" si="863">L858/$J858</f>
        <v>0.7354900095</v>
      </c>
      <c r="P858" s="10">
        <f t="shared" si="863"/>
        <v>0.2102759277</v>
      </c>
      <c r="Q858" s="10">
        <f t="shared" si="863"/>
        <v>0</v>
      </c>
      <c r="R858" s="10">
        <v>0.18899999999999997</v>
      </c>
      <c r="S858" s="10">
        <v>0.19899999999999998</v>
      </c>
      <c r="T858" s="10">
        <v>0.18100000000000002</v>
      </c>
      <c r="U858" s="9">
        <v>3116.0</v>
      </c>
      <c r="V858" s="10">
        <f t="shared" si="6"/>
        <v>0.9964822514</v>
      </c>
      <c r="W858" s="10">
        <v>0.122</v>
      </c>
      <c r="X858" s="9">
        <v>710.0</v>
      </c>
      <c r="Y858" s="10">
        <f t="shared" si="7"/>
        <v>0.227054685</v>
      </c>
      <c r="Z858" s="10">
        <v>0.22</v>
      </c>
      <c r="AA858" s="9">
        <v>1624.0</v>
      </c>
      <c r="AB858" s="10">
        <f t="shared" si="8"/>
        <v>0.5193476175</v>
      </c>
      <c r="AC858" s="10">
        <f t="shared" si="9"/>
        <v>0.2535976975</v>
      </c>
      <c r="AD858" s="10">
        <v>0.129</v>
      </c>
      <c r="AE858" s="9">
        <v>55888.0</v>
      </c>
      <c r="AF858" s="9">
        <v>1235.0</v>
      </c>
      <c r="AG858" s="9">
        <v>47426.0</v>
      </c>
      <c r="AH858" s="9">
        <v>2544.0</v>
      </c>
      <c r="AI858" s="10">
        <v>0.11800000000000001</v>
      </c>
      <c r="AJ858" s="2">
        <v>2.31098384</v>
      </c>
      <c r="AK858" s="2">
        <v>1353.103360515061</v>
      </c>
      <c r="AL858" s="2" t="s">
        <v>66</v>
      </c>
      <c r="AM858" s="2" t="s">
        <v>180</v>
      </c>
    </row>
    <row r="859" ht="15.75" hidden="1" customHeight="1">
      <c r="A859" s="2" t="s">
        <v>950</v>
      </c>
      <c r="B859" s="2">
        <v>41.7</v>
      </c>
      <c r="C859" s="2">
        <v>39.1</v>
      </c>
      <c r="D859" s="2">
        <v>46.0</v>
      </c>
      <c r="E859" s="2">
        <v>4228.0</v>
      </c>
      <c r="F859" s="2">
        <v>2253.0</v>
      </c>
      <c r="G859" s="2">
        <v>1975.0</v>
      </c>
      <c r="H859" s="10">
        <f t="shared" si="2"/>
        <v>0.5328760643</v>
      </c>
      <c r="I859" s="10">
        <f t="shared" si="3"/>
        <v>0.4671239357</v>
      </c>
      <c r="J859" s="9">
        <v>1711.0</v>
      </c>
      <c r="K859" s="10">
        <f t="shared" si="4"/>
        <v>0.4046830653</v>
      </c>
      <c r="L859" s="9">
        <v>1249.0</v>
      </c>
      <c r="M859" s="9">
        <v>258.0</v>
      </c>
      <c r="N859" s="9">
        <v>127.0</v>
      </c>
      <c r="O859" s="10">
        <f t="shared" ref="O859:Q859" si="864">L859/$J859</f>
        <v>0.7299824664</v>
      </c>
      <c r="P859" s="10">
        <f t="shared" si="864"/>
        <v>0.1507890123</v>
      </c>
      <c r="Q859" s="10">
        <f t="shared" si="864"/>
        <v>0.07422559906</v>
      </c>
      <c r="R859" s="10">
        <v>0.184</v>
      </c>
      <c r="S859" s="10">
        <v>0.155</v>
      </c>
      <c r="T859" s="10">
        <v>0.213</v>
      </c>
      <c r="U859" s="9">
        <v>4209.0</v>
      </c>
      <c r="V859" s="10">
        <f t="shared" si="6"/>
        <v>0.9955061495</v>
      </c>
      <c r="W859" s="10">
        <v>0.121</v>
      </c>
      <c r="X859" s="9">
        <v>795.0</v>
      </c>
      <c r="Y859" s="10">
        <f t="shared" si="7"/>
        <v>0.1880321665</v>
      </c>
      <c r="Z859" s="10">
        <v>0.145</v>
      </c>
      <c r="AA859" s="9">
        <v>2892.0</v>
      </c>
      <c r="AB859" s="10">
        <f t="shared" si="8"/>
        <v>0.6840113529</v>
      </c>
      <c r="AC859" s="10">
        <f t="shared" si="9"/>
        <v>0.1279564806</v>
      </c>
      <c r="AD859" s="10">
        <v>0.11699999999999999</v>
      </c>
      <c r="AE859" s="9">
        <v>78256.0</v>
      </c>
      <c r="AF859" s="9">
        <v>1573.0</v>
      </c>
      <c r="AG859" s="9">
        <v>73689.0</v>
      </c>
      <c r="AH859" s="9">
        <v>3583.0</v>
      </c>
      <c r="AI859" s="10">
        <v>0.133</v>
      </c>
      <c r="AJ859" s="2">
        <v>11.99860954</v>
      </c>
      <c r="AK859" s="2">
        <v>352.37416351495006</v>
      </c>
      <c r="AL859" s="2" t="s">
        <v>66</v>
      </c>
      <c r="AM859" s="2" t="s">
        <v>85</v>
      </c>
    </row>
    <row r="860" ht="15.75" hidden="1" customHeight="1">
      <c r="A860" s="2" t="s">
        <v>951</v>
      </c>
      <c r="B860" s="2">
        <v>41.0</v>
      </c>
      <c r="C860" s="2">
        <v>39.2</v>
      </c>
      <c r="D860" s="2">
        <v>43.3</v>
      </c>
      <c r="E860" s="2">
        <v>4610.0</v>
      </c>
      <c r="F860" s="2">
        <v>2328.0</v>
      </c>
      <c r="G860" s="2">
        <v>2282.0</v>
      </c>
      <c r="H860" s="10">
        <f t="shared" si="2"/>
        <v>0.504989154</v>
      </c>
      <c r="I860" s="10">
        <f t="shared" si="3"/>
        <v>0.495010846</v>
      </c>
      <c r="J860" s="9">
        <v>2098.0</v>
      </c>
      <c r="K860" s="10">
        <f t="shared" si="4"/>
        <v>0.4550976139</v>
      </c>
      <c r="L860" s="9">
        <v>1685.0</v>
      </c>
      <c r="M860" s="9">
        <v>273.0</v>
      </c>
      <c r="N860" s="9">
        <v>14.0</v>
      </c>
      <c r="O860" s="10">
        <f t="shared" ref="O860:Q860" si="865">L860/$J860</f>
        <v>0.8031458532</v>
      </c>
      <c r="P860" s="10">
        <f t="shared" si="865"/>
        <v>0.1301239276</v>
      </c>
      <c r="Q860" s="10">
        <f t="shared" si="865"/>
        <v>0.006673021926</v>
      </c>
      <c r="R860" s="10">
        <v>0.141</v>
      </c>
      <c r="S860" s="10">
        <v>0.179</v>
      </c>
      <c r="T860" s="10">
        <v>0.107</v>
      </c>
      <c r="U860" s="9">
        <v>4580.0</v>
      </c>
      <c r="V860" s="10">
        <f t="shared" si="6"/>
        <v>0.9934924078</v>
      </c>
      <c r="W860" s="10">
        <v>0.233</v>
      </c>
      <c r="X860" s="9">
        <v>974.0</v>
      </c>
      <c r="Y860" s="10">
        <f t="shared" si="7"/>
        <v>0.2112798265</v>
      </c>
      <c r="Z860" s="10">
        <v>0.41200000000000003</v>
      </c>
      <c r="AA860" s="9">
        <v>2996.0</v>
      </c>
      <c r="AB860" s="10">
        <f t="shared" si="8"/>
        <v>0.6498915401</v>
      </c>
      <c r="AC860" s="10">
        <f t="shared" si="9"/>
        <v>0.1388286334</v>
      </c>
      <c r="AD860" s="10">
        <v>0.17</v>
      </c>
      <c r="AE860" s="9">
        <v>60054.0</v>
      </c>
      <c r="AF860" s="9">
        <v>1782.0</v>
      </c>
      <c r="AG860" s="9">
        <v>48313.0</v>
      </c>
      <c r="AH860" s="9">
        <v>3778.0</v>
      </c>
      <c r="AI860" s="10">
        <v>0.14</v>
      </c>
      <c r="AJ860" s="2">
        <v>156.2154129</v>
      </c>
      <c r="AK860" s="2">
        <v>29.510532375899768</v>
      </c>
      <c r="AL860" s="2" t="s">
        <v>77</v>
      </c>
      <c r="AM860" s="2" t="s">
        <v>151</v>
      </c>
    </row>
    <row r="861" ht="15.75" hidden="1" customHeight="1">
      <c r="A861" s="2" t="s">
        <v>952</v>
      </c>
      <c r="B861" s="2">
        <v>43.9</v>
      </c>
      <c r="C861" s="2">
        <v>39.2</v>
      </c>
      <c r="D861" s="2">
        <v>45.5</v>
      </c>
      <c r="E861" s="2">
        <v>4369.0</v>
      </c>
      <c r="F861" s="2">
        <v>2277.0</v>
      </c>
      <c r="G861" s="2">
        <v>2092.0</v>
      </c>
      <c r="H861" s="10">
        <f t="shared" si="2"/>
        <v>0.5211718929</v>
      </c>
      <c r="I861" s="10">
        <f t="shared" si="3"/>
        <v>0.4788281071</v>
      </c>
      <c r="J861" s="9">
        <v>2115.0</v>
      </c>
      <c r="K861" s="10">
        <f t="shared" si="4"/>
        <v>0.4840924697</v>
      </c>
      <c r="L861" s="9">
        <v>1631.0</v>
      </c>
      <c r="M861" s="9">
        <v>377.0</v>
      </c>
      <c r="N861" s="9">
        <v>1.0</v>
      </c>
      <c r="O861" s="10">
        <f t="shared" ref="O861:Q861" si="866">L861/$J861</f>
        <v>0.7711583924</v>
      </c>
      <c r="P861" s="10">
        <f t="shared" si="866"/>
        <v>0.178250591</v>
      </c>
      <c r="Q861" s="10">
        <f t="shared" si="866"/>
        <v>0.0004728132388</v>
      </c>
      <c r="R861" s="10">
        <v>0.273</v>
      </c>
      <c r="S861" s="10">
        <v>0.263</v>
      </c>
      <c r="T861" s="10">
        <v>0.28300000000000003</v>
      </c>
      <c r="U861" s="9">
        <v>4369.0</v>
      </c>
      <c r="V861" s="10">
        <f t="shared" si="6"/>
        <v>1</v>
      </c>
      <c r="W861" s="10">
        <v>0.10800000000000001</v>
      </c>
      <c r="X861" s="9">
        <v>924.0</v>
      </c>
      <c r="Y861" s="10">
        <f t="shared" si="7"/>
        <v>0.2114900435</v>
      </c>
      <c r="Z861" s="10">
        <v>0.14</v>
      </c>
      <c r="AA861" s="9">
        <v>2865.0</v>
      </c>
      <c r="AB861" s="10">
        <f t="shared" si="8"/>
        <v>0.655756466</v>
      </c>
      <c r="AC861" s="10">
        <f t="shared" si="9"/>
        <v>0.1327534905</v>
      </c>
      <c r="AD861" s="10">
        <v>0.10099999999999999</v>
      </c>
      <c r="AE861" s="9">
        <v>83102.0</v>
      </c>
      <c r="AF861" s="9">
        <v>1636.0</v>
      </c>
      <c r="AG861" s="9">
        <v>77569.0</v>
      </c>
      <c r="AH861" s="9">
        <v>3584.0</v>
      </c>
      <c r="AI861" s="10">
        <v>0.12</v>
      </c>
      <c r="AJ861" s="2">
        <v>89.018615</v>
      </c>
      <c r="AK861" s="2">
        <v>49.079622279003104</v>
      </c>
      <c r="AL861" s="2" t="s">
        <v>77</v>
      </c>
      <c r="AM861" s="2" t="s">
        <v>151</v>
      </c>
    </row>
    <row r="862" ht="15.75" hidden="1" customHeight="1">
      <c r="A862" s="2" t="s">
        <v>953</v>
      </c>
      <c r="B862" s="2">
        <v>36.7</v>
      </c>
      <c r="C862" s="2">
        <v>39.2</v>
      </c>
      <c r="D862" s="2">
        <v>35.6</v>
      </c>
      <c r="E862" s="2">
        <v>4351.0</v>
      </c>
      <c r="F862" s="2">
        <v>2247.0</v>
      </c>
      <c r="G862" s="2">
        <v>2104.0</v>
      </c>
      <c r="H862" s="10">
        <f t="shared" si="2"/>
        <v>0.5164330039</v>
      </c>
      <c r="I862" s="10">
        <f t="shared" si="3"/>
        <v>0.4835669961</v>
      </c>
      <c r="J862" s="9">
        <v>1994.0</v>
      </c>
      <c r="K862" s="10">
        <f t="shared" si="4"/>
        <v>0.4582854516</v>
      </c>
      <c r="L862" s="9">
        <v>1683.0</v>
      </c>
      <c r="M862" s="9">
        <v>164.0</v>
      </c>
      <c r="N862" s="9">
        <v>18.0</v>
      </c>
      <c r="O862" s="10">
        <f t="shared" ref="O862:Q862" si="867">L862/$J862</f>
        <v>0.8440320963</v>
      </c>
      <c r="P862" s="10">
        <f t="shared" si="867"/>
        <v>0.08224674022</v>
      </c>
      <c r="Q862" s="10">
        <f t="shared" si="867"/>
        <v>0.009027081244</v>
      </c>
      <c r="R862" s="10">
        <v>0.34299999999999997</v>
      </c>
      <c r="S862" s="10">
        <v>0.4</v>
      </c>
      <c r="T862" s="10">
        <v>0.28</v>
      </c>
      <c r="U862" s="9">
        <v>4309.0</v>
      </c>
      <c r="V862" s="10">
        <f t="shared" si="6"/>
        <v>0.9903470467</v>
      </c>
      <c r="W862" s="10">
        <v>0.019</v>
      </c>
      <c r="X862" s="9">
        <v>1488.0</v>
      </c>
      <c r="Y862" s="10">
        <f t="shared" si="7"/>
        <v>0.341990347</v>
      </c>
      <c r="Z862" s="10">
        <v>0.006</v>
      </c>
      <c r="AA862" s="9">
        <v>2444.0</v>
      </c>
      <c r="AB862" s="10">
        <f t="shared" si="8"/>
        <v>0.5617099517</v>
      </c>
      <c r="AC862" s="10">
        <f t="shared" si="9"/>
        <v>0.09629970122</v>
      </c>
      <c r="AD862" s="10">
        <v>0.021</v>
      </c>
      <c r="AE862" s="9">
        <v>116006.0</v>
      </c>
      <c r="AF862" s="9">
        <v>1382.0</v>
      </c>
      <c r="AG862" s="9">
        <v>106920.0</v>
      </c>
      <c r="AH862" s="9">
        <v>2975.0</v>
      </c>
      <c r="AI862" s="10">
        <v>0.077</v>
      </c>
      <c r="AJ862" s="2">
        <v>3.64787608</v>
      </c>
      <c r="AK862" s="2">
        <v>1192.748850174757</v>
      </c>
      <c r="AL862" s="2" t="s">
        <v>66</v>
      </c>
      <c r="AM862" s="2" t="s">
        <v>64</v>
      </c>
    </row>
    <row r="863" ht="15.75" hidden="1" customHeight="1">
      <c r="A863" s="2" t="s">
        <v>954</v>
      </c>
      <c r="B863" s="2">
        <v>39.0</v>
      </c>
      <c r="C863" s="2">
        <v>39.2</v>
      </c>
      <c r="D863" s="2">
        <v>37.6</v>
      </c>
      <c r="E863" s="2">
        <v>7874.0</v>
      </c>
      <c r="F863" s="2">
        <v>4078.0</v>
      </c>
      <c r="G863" s="2">
        <v>3796.0</v>
      </c>
      <c r="H863" s="10">
        <f t="shared" si="2"/>
        <v>0.5179070358</v>
      </c>
      <c r="I863" s="10">
        <f t="shared" si="3"/>
        <v>0.4820929642</v>
      </c>
      <c r="J863" s="9">
        <v>3344.0</v>
      </c>
      <c r="K863" s="10">
        <f t="shared" si="4"/>
        <v>0.4246888494</v>
      </c>
      <c r="L863" s="9">
        <v>2586.0</v>
      </c>
      <c r="M863" s="9">
        <v>217.0</v>
      </c>
      <c r="N863" s="9">
        <v>123.0</v>
      </c>
      <c r="O863" s="10">
        <f t="shared" ref="O863:Q863" si="868">L863/$J863</f>
        <v>0.7733253589</v>
      </c>
      <c r="P863" s="10">
        <f t="shared" si="868"/>
        <v>0.0648923445</v>
      </c>
      <c r="Q863" s="10">
        <f t="shared" si="868"/>
        <v>0.03678229665</v>
      </c>
      <c r="R863" s="10">
        <v>0.301</v>
      </c>
      <c r="S863" s="10">
        <v>0.3</v>
      </c>
      <c r="T863" s="10">
        <v>0.302</v>
      </c>
      <c r="U863" s="9">
        <v>7781.0</v>
      </c>
      <c r="V863" s="10">
        <f t="shared" si="6"/>
        <v>0.9881889764</v>
      </c>
      <c r="W863" s="10">
        <v>0.115</v>
      </c>
      <c r="X863" s="9">
        <v>2137.0</v>
      </c>
      <c r="Y863" s="10">
        <f t="shared" si="7"/>
        <v>0.2713995428</v>
      </c>
      <c r="Z863" s="10">
        <v>0.15</v>
      </c>
      <c r="AA863" s="9">
        <v>4526.0</v>
      </c>
      <c r="AB863" s="10">
        <f t="shared" si="8"/>
        <v>0.5748031496</v>
      </c>
      <c r="AC863" s="10">
        <f t="shared" si="9"/>
        <v>0.1537973076</v>
      </c>
      <c r="AD863" s="10">
        <v>0.10400000000000001</v>
      </c>
      <c r="AE863" s="9">
        <v>81690.0</v>
      </c>
      <c r="AF863" s="9">
        <v>2858.0</v>
      </c>
      <c r="AG863" s="9">
        <v>59551.0</v>
      </c>
      <c r="AH863" s="9">
        <v>6046.0</v>
      </c>
      <c r="AI863" s="10">
        <v>0.055999999999999994</v>
      </c>
      <c r="AJ863" s="2">
        <v>10.88258584</v>
      </c>
      <c r="AK863" s="2">
        <v>723.541271878449</v>
      </c>
      <c r="AL863" s="2" t="s">
        <v>66</v>
      </c>
      <c r="AM863" s="2" t="s">
        <v>78</v>
      </c>
    </row>
    <row r="864" ht="15.75" hidden="1" customHeight="1">
      <c r="A864" s="2" t="s">
        <v>955</v>
      </c>
      <c r="B864" s="2">
        <v>39.4</v>
      </c>
      <c r="C864" s="2">
        <v>39.2</v>
      </c>
      <c r="D864" s="2">
        <v>39.5</v>
      </c>
      <c r="E864" s="2">
        <v>3421.0</v>
      </c>
      <c r="F864" s="2">
        <v>1758.0</v>
      </c>
      <c r="G864" s="2">
        <v>1663.0</v>
      </c>
      <c r="H864" s="10">
        <f t="shared" si="2"/>
        <v>0.513884829</v>
      </c>
      <c r="I864" s="10">
        <f t="shared" si="3"/>
        <v>0.486115171</v>
      </c>
      <c r="J864" s="9">
        <v>1691.0</v>
      </c>
      <c r="K864" s="10">
        <f t="shared" si="4"/>
        <v>0.4942999123</v>
      </c>
      <c r="L864" s="9">
        <v>1339.0</v>
      </c>
      <c r="M864" s="9">
        <v>104.0</v>
      </c>
      <c r="N864" s="9">
        <v>61.0</v>
      </c>
      <c r="O864" s="10">
        <f t="shared" ref="O864:Q864" si="869">L864/$J864</f>
        <v>0.7918391484</v>
      </c>
      <c r="P864" s="10">
        <f t="shared" si="869"/>
        <v>0.06150206978</v>
      </c>
      <c r="Q864" s="10">
        <f t="shared" si="869"/>
        <v>0.03607332939</v>
      </c>
      <c r="R864" s="10">
        <v>0.633</v>
      </c>
      <c r="S864" s="10">
        <v>0.71</v>
      </c>
      <c r="T864" s="10">
        <v>0.537</v>
      </c>
      <c r="U864" s="9">
        <v>3402.0</v>
      </c>
      <c r="V864" s="10">
        <f t="shared" si="6"/>
        <v>0.9944460684</v>
      </c>
      <c r="W864" s="10">
        <v>0.031</v>
      </c>
      <c r="X864" s="9">
        <v>847.0</v>
      </c>
      <c r="Y864" s="10">
        <f t="shared" si="7"/>
        <v>0.2475884244</v>
      </c>
      <c r="Z864" s="10">
        <v>0.018000000000000002</v>
      </c>
      <c r="AA864" s="9">
        <v>2271.0</v>
      </c>
      <c r="AB864" s="10">
        <f t="shared" si="8"/>
        <v>0.6638409822</v>
      </c>
      <c r="AC864" s="10">
        <f t="shared" si="9"/>
        <v>0.08857059339</v>
      </c>
      <c r="AD864" s="10">
        <v>0.036000000000000004</v>
      </c>
      <c r="AE864" s="9">
        <v>175932.0</v>
      </c>
      <c r="AF864" s="9">
        <v>1145.0</v>
      </c>
      <c r="AG864" s="9">
        <v>119306.0</v>
      </c>
      <c r="AH864" s="9">
        <v>2696.0</v>
      </c>
      <c r="AI864" s="10">
        <v>0.07200000000000001</v>
      </c>
      <c r="AJ864" s="2">
        <v>8.504238357</v>
      </c>
      <c r="AK864" s="2">
        <v>402.27000424842396</v>
      </c>
      <c r="AL864" s="2" t="s">
        <v>66</v>
      </c>
      <c r="AM864" s="2" t="s">
        <v>64</v>
      </c>
    </row>
    <row r="865" ht="15.75" hidden="1" customHeight="1">
      <c r="A865" s="2" t="s">
        <v>956</v>
      </c>
      <c r="B865" s="2">
        <v>40.6</v>
      </c>
      <c r="C865" s="2">
        <v>39.2</v>
      </c>
      <c r="D865" s="2">
        <v>41.8</v>
      </c>
      <c r="E865" s="2">
        <v>5895.0</v>
      </c>
      <c r="F865" s="2">
        <v>2903.0</v>
      </c>
      <c r="G865" s="2">
        <v>2992.0</v>
      </c>
      <c r="H865" s="10">
        <f t="shared" si="2"/>
        <v>0.4924512299</v>
      </c>
      <c r="I865" s="10">
        <f t="shared" si="3"/>
        <v>0.5075487701</v>
      </c>
      <c r="J865" s="9">
        <v>2757.0</v>
      </c>
      <c r="K865" s="10">
        <f t="shared" si="4"/>
        <v>0.4676844784</v>
      </c>
      <c r="L865" s="9">
        <v>2329.0</v>
      </c>
      <c r="M865" s="9">
        <v>179.0</v>
      </c>
      <c r="N865" s="9">
        <v>0.0</v>
      </c>
      <c r="O865" s="10">
        <f t="shared" ref="O865:Q865" si="870">L865/$J865</f>
        <v>0.8447587958</v>
      </c>
      <c r="P865" s="10">
        <f t="shared" si="870"/>
        <v>0.06492564382</v>
      </c>
      <c r="Q865" s="10">
        <f t="shared" si="870"/>
        <v>0</v>
      </c>
      <c r="R865" s="10">
        <v>0.306</v>
      </c>
      <c r="S865" s="10">
        <v>0.306</v>
      </c>
      <c r="T865" s="10">
        <v>0.306</v>
      </c>
      <c r="U865" s="9">
        <v>5886.0</v>
      </c>
      <c r="V865" s="10">
        <f t="shared" si="6"/>
        <v>0.9984732824</v>
      </c>
      <c r="W865" s="10">
        <v>0.131</v>
      </c>
      <c r="X865" s="9">
        <v>1599.0</v>
      </c>
      <c r="Y865" s="10">
        <f t="shared" si="7"/>
        <v>0.2712468193</v>
      </c>
      <c r="Z865" s="10">
        <v>0.114</v>
      </c>
      <c r="AA865" s="9">
        <v>3508.0</v>
      </c>
      <c r="AB865" s="10">
        <f t="shared" si="8"/>
        <v>0.5950805768</v>
      </c>
      <c r="AC865" s="10">
        <f t="shared" si="9"/>
        <v>0.1336726039</v>
      </c>
      <c r="AD865" s="10">
        <v>0.14</v>
      </c>
      <c r="AE865" s="9">
        <v>91605.0</v>
      </c>
      <c r="AF865" s="9">
        <v>2130.0</v>
      </c>
      <c r="AG865" s="9">
        <v>79071.0</v>
      </c>
      <c r="AH865" s="9">
        <v>4491.0</v>
      </c>
      <c r="AI865" s="10">
        <v>0.076</v>
      </c>
      <c r="AJ865" s="2">
        <v>12.79933278</v>
      </c>
      <c r="AK865" s="2">
        <v>460.5708829769172</v>
      </c>
      <c r="AL865" s="2" t="s">
        <v>66</v>
      </c>
      <c r="AM865" s="2" t="s">
        <v>95</v>
      </c>
    </row>
    <row r="866" ht="15.75" hidden="1" customHeight="1">
      <c r="A866" s="2" t="s">
        <v>957</v>
      </c>
      <c r="B866" s="2">
        <v>38.2</v>
      </c>
      <c r="C866" s="2">
        <v>39.3</v>
      </c>
      <c r="D866" s="2">
        <v>37.6</v>
      </c>
      <c r="E866" s="2">
        <v>4164.0</v>
      </c>
      <c r="F866" s="2">
        <v>2055.0</v>
      </c>
      <c r="G866" s="2">
        <v>2109.0</v>
      </c>
      <c r="H866" s="10">
        <f t="shared" si="2"/>
        <v>0.4935158501</v>
      </c>
      <c r="I866" s="10">
        <f t="shared" si="3"/>
        <v>0.5064841499</v>
      </c>
      <c r="J866" s="9">
        <v>2464.0</v>
      </c>
      <c r="K866" s="10">
        <f t="shared" si="4"/>
        <v>0.5917387128</v>
      </c>
      <c r="L866" s="9">
        <v>1354.0</v>
      </c>
      <c r="M866" s="9">
        <v>157.0</v>
      </c>
      <c r="N866" s="9">
        <v>512.0</v>
      </c>
      <c r="O866" s="10">
        <f t="shared" ref="O866:Q866" si="871">L866/$J866</f>
        <v>0.549512987</v>
      </c>
      <c r="P866" s="10">
        <f t="shared" si="871"/>
        <v>0.06371753247</v>
      </c>
      <c r="Q866" s="10">
        <f t="shared" si="871"/>
        <v>0.2077922078</v>
      </c>
      <c r="R866" s="10">
        <v>0.682</v>
      </c>
      <c r="S866" s="10">
        <v>0.6759999999999999</v>
      </c>
      <c r="T866" s="10">
        <v>0.688</v>
      </c>
      <c r="U866" s="9">
        <v>4164.0</v>
      </c>
      <c r="V866" s="10">
        <f t="shared" si="6"/>
        <v>1</v>
      </c>
      <c r="W866" s="10">
        <v>0.040999999999999995</v>
      </c>
      <c r="X866" s="9">
        <v>837.0</v>
      </c>
      <c r="Y866" s="10">
        <f t="shared" si="7"/>
        <v>0.2010086455</v>
      </c>
      <c r="Z866" s="10">
        <v>0.002</v>
      </c>
      <c r="AA866" s="9">
        <v>3003.0</v>
      </c>
      <c r="AB866" s="10">
        <f t="shared" si="8"/>
        <v>0.7211815562</v>
      </c>
      <c r="AC866" s="10">
        <f t="shared" si="9"/>
        <v>0.07780979827</v>
      </c>
      <c r="AD866" s="10">
        <v>0.053</v>
      </c>
      <c r="AE866" s="9">
        <v>106387.0</v>
      </c>
      <c r="AF866" s="9">
        <v>1796.0</v>
      </c>
      <c r="AG866" s="9">
        <v>96932.0</v>
      </c>
      <c r="AH866" s="9">
        <v>3371.0</v>
      </c>
      <c r="AI866" s="10">
        <v>0.037000000000000005</v>
      </c>
      <c r="AJ866" s="2">
        <v>0.986207179</v>
      </c>
      <c r="AK866" s="2">
        <v>4222.2365529951185</v>
      </c>
      <c r="AL866" s="2" t="s">
        <v>59</v>
      </c>
      <c r="AM866" s="2" t="s">
        <v>64</v>
      </c>
    </row>
    <row r="867" ht="15.75" hidden="1" customHeight="1">
      <c r="A867" s="2" t="s">
        <v>958</v>
      </c>
      <c r="B867" s="2">
        <v>38.6</v>
      </c>
      <c r="C867" s="2">
        <v>39.3</v>
      </c>
      <c r="D867" s="2">
        <v>36.4</v>
      </c>
      <c r="E867" s="2">
        <v>4109.0</v>
      </c>
      <c r="F867" s="2">
        <v>2440.0</v>
      </c>
      <c r="G867" s="2">
        <v>1669.0</v>
      </c>
      <c r="H867" s="10">
        <f t="shared" si="2"/>
        <v>0.5938184473</v>
      </c>
      <c r="I867" s="10">
        <f t="shared" si="3"/>
        <v>0.4061815527</v>
      </c>
      <c r="J867" s="9">
        <v>1559.0</v>
      </c>
      <c r="K867" s="10">
        <f t="shared" si="4"/>
        <v>0.3794110489</v>
      </c>
      <c r="L867" s="9">
        <v>999.0</v>
      </c>
      <c r="M867" s="9">
        <v>171.0</v>
      </c>
      <c r="N867" s="9">
        <v>126.0</v>
      </c>
      <c r="O867" s="10">
        <f t="shared" ref="O867:Q867" si="872">L867/$J867</f>
        <v>0.6407953817</v>
      </c>
      <c r="P867" s="10">
        <f t="shared" si="872"/>
        <v>0.109685696</v>
      </c>
      <c r="Q867" s="10">
        <f t="shared" si="872"/>
        <v>0.08082103913</v>
      </c>
      <c r="R867" s="10">
        <v>0.11699999999999999</v>
      </c>
      <c r="S867" s="10">
        <v>0.125</v>
      </c>
      <c r="T867" s="10">
        <v>0.10300000000000001</v>
      </c>
      <c r="U867" s="9">
        <v>3556.0</v>
      </c>
      <c r="V867" s="10">
        <f t="shared" si="6"/>
        <v>0.8654173765</v>
      </c>
      <c r="W867" s="10">
        <v>0.312</v>
      </c>
      <c r="X867" s="9">
        <v>523.0</v>
      </c>
      <c r="Y867" s="10">
        <f t="shared" si="7"/>
        <v>0.127281577</v>
      </c>
      <c r="Z867" s="10">
        <v>0.5720000000000001</v>
      </c>
      <c r="AA867" s="9">
        <v>2541.0</v>
      </c>
      <c r="AB867" s="10">
        <f t="shared" si="8"/>
        <v>0.6183986371</v>
      </c>
      <c r="AC867" s="10">
        <f t="shared" si="9"/>
        <v>0.2543197858</v>
      </c>
      <c r="AD867" s="10">
        <v>0.31</v>
      </c>
      <c r="AE867" s="9">
        <v>43428.0</v>
      </c>
      <c r="AF867" s="9">
        <v>1792.0</v>
      </c>
      <c r="AG867" s="9">
        <v>33800.0</v>
      </c>
      <c r="AH867" s="9">
        <v>3668.0</v>
      </c>
      <c r="AI867" s="10">
        <v>0.18899999999999997</v>
      </c>
      <c r="AJ867" s="2">
        <v>2.905639481</v>
      </c>
      <c r="AK867" s="2">
        <v>1414.1465336180845</v>
      </c>
      <c r="AL867" s="2" t="s">
        <v>66</v>
      </c>
      <c r="AM867" s="2" t="s">
        <v>144</v>
      </c>
    </row>
    <row r="868" ht="15.75" hidden="1" customHeight="1">
      <c r="A868" s="2" t="s">
        <v>959</v>
      </c>
      <c r="B868" s="2">
        <v>37.0</v>
      </c>
      <c r="C868" s="2">
        <v>39.4</v>
      </c>
      <c r="D868" s="2">
        <v>34.4</v>
      </c>
      <c r="E868" s="2">
        <v>1079.0</v>
      </c>
      <c r="F868" s="2">
        <v>576.0</v>
      </c>
      <c r="G868" s="2">
        <v>503.0</v>
      </c>
      <c r="H868" s="10">
        <f t="shared" si="2"/>
        <v>0.5338276182</v>
      </c>
      <c r="I868" s="10">
        <f t="shared" si="3"/>
        <v>0.4661723818</v>
      </c>
      <c r="J868" s="9">
        <v>711.0</v>
      </c>
      <c r="K868" s="10">
        <f t="shared" si="4"/>
        <v>0.6589434662</v>
      </c>
      <c r="L868" s="9">
        <v>352.0</v>
      </c>
      <c r="M868" s="9">
        <v>47.0</v>
      </c>
      <c r="N868" s="9">
        <v>157.0</v>
      </c>
      <c r="O868" s="10">
        <f t="shared" ref="O868:Q868" si="873">L868/$J868</f>
        <v>0.4950773558</v>
      </c>
      <c r="P868" s="10">
        <f t="shared" si="873"/>
        <v>0.06610407876</v>
      </c>
      <c r="Q868" s="10">
        <f t="shared" si="873"/>
        <v>0.2208157525</v>
      </c>
      <c r="R868" s="10">
        <v>0.365</v>
      </c>
      <c r="S868" s="10">
        <v>0.332</v>
      </c>
      <c r="T868" s="10">
        <v>0.41100000000000003</v>
      </c>
      <c r="U868" s="9">
        <v>1079.0</v>
      </c>
      <c r="V868" s="10">
        <f t="shared" si="6"/>
        <v>1</v>
      </c>
      <c r="W868" s="10">
        <v>0.172</v>
      </c>
      <c r="X868" s="9">
        <v>80.0</v>
      </c>
      <c r="Y868" s="10">
        <f t="shared" si="7"/>
        <v>0.07414272475</v>
      </c>
      <c r="Z868" s="10">
        <v>0.0</v>
      </c>
      <c r="AA868" s="9">
        <v>947.0</v>
      </c>
      <c r="AB868" s="10">
        <f t="shared" si="8"/>
        <v>0.8776645042</v>
      </c>
      <c r="AC868" s="10">
        <f t="shared" si="9"/>
        <v>0.04819277108</v>
      </c>
      <c r="AD868" s="10">
        <v>0.183</v>
      </c>
      <c r="AE868" s="9">
        <v>49587.0</v>
      </c>
      <c r="AF868" s="9">
        <v>609.0</v>
      </c>
      <c r="AG868" s="9">
        <v>39886.0</v>
      </c>
      <c r="AH868" s="9">
        <v>1005.0</v>
      </c>
      <c r="AI868" s="10">
        <v>0.045</v>
      </c>
      <c r="AJ868" s="2">
        <v>5.062651479</v>
      </c>
      <c r="AK868" s="2">
        <v>213.12942525783532</v>
      </c>
      <c r="AL868" s="2" t="s">
        <v>77</v>
      </c>
      <c r="AM868" s="2" t="s">
        <v>64</v>
      </c>
    </row>
    <row r="869" ht="15.75" hidden="1" customHeight="1">
      <c r="A869" s="2" t="s">
        <v>960</v>
      </c>
      <c r="B869" s="2">
        <v>39.9</v>
      </c>
      <c r="C869" s="2">
        <v>39.4</v>
      </c>
      <c r="D869" s="2">
        <v>41.1</v>
      </c>
      <c r="E869" s="2">
        <v>5692.0</v>
      </c>
      <c r="F869" s="2">
        <v>2765.0</v>
      </c>
      <c r="G869" s="2">
        <v>2927.0</v>
      </c>
      <c r="H869" s="10">
        <f t="shared" si="2"/>
        <v>0.4857695011</v>
      </c>
      <c r="I869" s="10">
        <f t="shared" si="3"/>
        <v>0.5142304989</v>
      </c>
      <c r="J869" s="9">
        <v>2703.0</v>
      </c>
      <c r="K869" s="10">
        <f t="shared" si="4"/>
        <v>0.4748770204</v>
      </c>
      <c r="L869" s="9">
        <v>2287.0</v>
      </c>
      <c r="M869" s="9">
        <v>230.0</v>
      </c>
      <c r="N869" s="9">
        <v>99.0</v>
      </c>
      <c r="O869" s="10">
        <f t="shared" ref="O869:Q869" si="874">L869/$J869</f>
        <v>0.8460969293</v>
      </c>
      <c r="P869" s="10">
        <f t="shared" si="874"/>
        <v>0.08509064003</v>
      </c>
      <c r="Q869" s="10">
        <f t="shared" si="874"/>
        <v>0.03662597114</v>
      </c>
      <c r="R869" s="10">
        <v>0.38299999999999995</v>
      </c>
      <c r="S869" s="10">
        <v>0.40399999999999997</v>
      </c>
      <c r="T869" s="10">
        <v>0.36200000000000004</v>
      </c>
      <c r="U869" s="9">
        <v>5647.0</v>
      </c>
      <c r="V869" s="10">
        <f t="shared" si="6"/>
        <v>0.9920941673</v>
      </c>
      <c r="W869" s="10">
        <v>0.094</v>
      </c>
      <c r="X869" s="9">
        <v>1550.0</v>
      </c>
      <c r="Y869" s="10">
        <f t="shared" si="7"/>
        <v>0.2723120169</v>
      </c>
      <c r="Z869" s="10">
        <v>0.13699999999999998</v>
      </c>
      <c r="AA869" s="9">
        <v>3603.0</v>
      </c>
      <c r="AB869" s="10">
        <f t="shared" si="8"/>
        <v>0.6329936753</v>
      </c>
      <c r="AC869" s="10">
        <f t="shared" si="9"/>
        <v>0.0946943078</v>
      </c>
      <c r="AD869" s="10">
        <v>0.062</v>
      </c>
      <c r="AE869" s="9">
        <v>112408.0</v>
      </c>
      <c r="AF869" s="9">
        <v>2069.0</v>
      </c>
      <c r="AG869" s="9">
        <v>93651.0</v>
      </c>
      <c r="AH869" s="9">
        <v>4289.0</v>
      </c>
      <c r="AI869" s="10">
        <v>0.08199999999999999</v>
      </c>
      <c r="AJ869" s="2">
        <v>57.00846259</v>
      </c>
      <c r="AK869" s="2">
        <v>99.84482551189599</v>
      </c>
      <c r="AL869" s="2" t="s">
        <v>77</v>
      </c>
      <c r="AM869" s="2" t="s">
        <v>64</v>
      </c>
    </row>
    <row r="870" ht="15.75" hidden="1" customHeight="1">
      <c r="A870" s="2" t="s">
        <v>961</v>
      </c>
      <c r="B870" s="2">
        <v>39.5</v>
      </c>
      <c r="C870" s="2">
        <v>39.4</v>
      </c>
      <c r="D870" s="2">
        <v>39.6</v>
      </c>
      <c r="E870" s="2">
        <v>4137.0</v>
      </c>
      <c r="F870" s="2">
        <v>2086.0</v>
      </c>
      <c r="G870" s="2">
        <v>2051.0</v>
      </c>
      <c r="H870" s="10">
        <f t="shared" si="2"/>
        <v>0.5042301184</v>
      </c>
      <c r="I870" s="10">
        <f t="shared" si="3"/>
        <v>0.4957698816</v>
      </c>
      <c r="J870" s="9">
        <v>1676.0</v>
      </c>
      <c r="K870" s="10">
        <f t="shared" si="4"/>
        <v>0.4051244863</v>
      </c>
      <c r="L870" s="9">
        <v>1184.0</v>
      </c>
      <c r="M870" s="9">
        <v>178.0</v>
      </c>
      <c r="N870" s="9">
        <v>60.0</v>
      </c>
      <c r="O870" s="10">
        <f t="shared" ref="O870:Q870" si="875">L870/$J870</f>
        <v>0.7064439141</v>
      </c>
      <c r="P870" s="10">
        <f t="shared" si="875"/>
        <v>0.1062052506</v>
      </c>
      <c r="Q870" s="10">
        <f t="shared" si="875"/>
        <v>0.03579952267</v>
      </c>
      <c r="R870" s="10">
        <v>0.5760000000000001</v>
      </c>
      <c r="S870" s="10">
        <v>0.698</v>
      </c>
      <c r="T870" s="10">
        <v>0.45799999999999996</v>
      </c>
      <c r="U870" s="9">
        <v>4137.0</v>
      </c>
      <c r="V870" s="10">
        <f t="shared" si="6"/>
        <v>1</v>
      </c>
      <c r="W870" s="10">
        <v>0.022000000000000002</v>
      </c>
      <c r="X870" s="9">
        <v>1333.0</v>
      </c>
      <c r="Y870" s="10">
        <f t="shared" si="7"/>
        <v>0.3222141649</v>
      </c>
      <c r="Z870" s="10">
        <v>0.018000000000000002</v>
      </c>
      <c r="AA870" s="9">
        <v>2407.0</v>
      </c>
      <c r="AB870" s="10">
        <f t="shared" si="8"/>
        <v>0.5818225767</v>
      </c>
      <c r="AC870" s="10">
        <f t="shared" si="9"/>
        <v>0.0959632584</v>
      </c>
      <c r="AD870" s="10">
        <v>0.026000000000000002</v>
      </c>
      <c r="AE870" s="9">
        <v>126892.0</v>
      </c>
      <c r="AF870" s="9">
        <v>1281.0</v>
      </c>
      <c r="AG870" s="9">
        <v>115478.0</v>
      </c>
      <c r="AH870" s="9">
        <v>2967.0</v>
      </c>
      <c r="AI870" s="10">
        <v>0.040999999999999995</v>
      </c>
      <c r="AJ870" s="2">
        <v>10.20083197</v>
      </c>
      <c r="AK870" s="2">
        <v>405.55515590950375</v>
      </c>
      <c r="AL870" s="2" t="s">
        <v>66</v>
      </c>
      <c r="AM870" s="2" t="s">
        <v>95</v>
      </c>
    </row>
    <row r="871" ht="15.75" hidden="1" customHeight="1">
      <c r="A871" s="2" t="s">
        <v>962</v>
      </c>
      <c r="B871" s="2">
        <v>40.0</v>
      </c>
      <c r="C871" s="2">
        <v>39.4</v>
      </c>
      <c r="D871" s="2">
        <v>41.8</v>
      </c>
      <c r="E871" s="2">
        <v>6118.0</v>
      </c>
      <c r="F871" s="2">
        <v>2924.0</v>
      </c>
      <c r="G871" s="2">
        <v>3194.0</v>
      </c>
      <c r="H871" s="10">
        <f t="shared" si="2"/>
        <v>0.4779339653</v>
      </c>
      <c r="I871" s="10">
        <f t="shared" si="3"/>
        <v>0.5220660347</v>
      </c>
      <c r="J871" s="9">
        <v>3058.0</v>
      </c>
      <c r="K871" s="10">
        <f t="shared" si="4"/>
        <v>0.4998365479</v>
      </c>
      <c r="L871" s="9">
        <v>2291.0</v>
      </c>
      <c r="M871" s="9">
        <v>333.0</v>
      </c>
      <c r="N871" s="9">
        <v>262.0</v>
      </c>
      <c r="O871" s="10">
        <f t="shared" ref="O871:Q871" si="876">L871/$J871</f>
        <v>0.7491824722</v>
      </c>
      <c r="P871" s="10">
        <f t="shared" si="876"/>
        <v>0.1088947024</v>
      </c>
      <c r="Q871" s="10">
        <f t="shared" si="876"/>
        <v>0.08567691302</v>
      </c>
      <c r="R871" s="10">
        <v>0.168</v>
      </c>
      <c r="S871" s="10">
        <v>0.138</v>
      </c>
      <c r="T871" s="10">
        <v>0.19899999999999998</v>
      </c>
      <c r="U871" s="9">
        <v>6109.0</v>
      </c>
      <c r="V871" s="10">
        <f t="shared" si="6"/>
        <v>0.998528931</v>
      </c>
      <c r="W871" s="10">
        <v>0.16399999999999998</v>
      </c>
      <c r="X871" s="9">
        <v>1225.0</v>
      </c>
      <c r="Y871" s="10">
        <f t="shared" si="7"/>
        <v>0.200228833</v>
      </c>
      <c r="Z871" s="10">
        <v>0.312</v>
      </c>
      <c r="AA871" s="9">
        <v>4186.0</v>
      </c>
      <c r="AB871" s="10">
        <f t="shared" si="8"/>
        <v>0.6842105263</v>
      </c>
      <c r="AC871" s="10">
        <f t="shared" si="9"/>
        <v>0.1155606407</v>
      </c>
      <c r="AD871" s="10">
        <v>0.132</v>
      </c>
      <c r="AE871" s="9">
        <v>69414.0</v>
      </c>
      <c r="AF871" s="9">
        <v>2497.0</v>
      </c>
      <c r="AG871" s="9">
        <v>55306.0</v>
      </c>
      <c r="AH871" s="9">
        <v>4989.0</v>
      </c>
      <c r="AI871" s="10">
        <v>0.068</v>
      </c>
      <c r="AJ871" s="2">
        <v>4.312848912</v>
      </c>
      <c r="AK871" s="2">
        <v>1418.5518957034126</v>
      </c>
      <c r="AL871" s="2" t="s">
        <v>66</v>
      </c>
      <c r="AM871" s="2" t="s">
        <v>64</v>
      </c>
    </row>
    <row r="872" ht="15.75" hidden="1" customHeight="1">
      <c r="A872" s="2" t="s">
        <v>963</v>
      </c>
      <c r="B872" s="2">
        <v>39.0</v>
      </c>
      <c r="C872" s="2">
        <v>39.5</v>
      </c>
      <c r="D872" s="2">
        <v>37.8</v>
      </c>
      <c r="E872" s="2">
        <v>4207.0</v>
      </c>
      <c r="F872" s="2">
        <v>2102.0</v>
      </c>
      <c r="G872" s="2">
        <v>2105.0</v>
      </c>
      <c r="H872" s="10">
        <f t="shared" si="2"/>
        <v>0.4996434514</v>
      </c>
      <c r="I872" s="10">
        <f t="shared" si="3"/>
        <v>0.5003565486</v>
      </c>
      <c r="J872" s="9">
        <v>2167.0</v>
      </c>
      <c r="K872" s="10">
        <f t="shared" si="4"/>
        <v>0.5150938911</v>
      </c>
      <c r="L872" s="9">
        <v>1526.0</v>
      </c>
      <c r="M872" s="9">
        <v>257.0</v>
      </c>
      <c r="N872" s="9">
        <v>105.0</v>
      </c>
      <c r="O872" s="10">
        <f t="shared" ref="O872:Q872" si="877">L872/$J872</f>
        <v>0.7041993539</v>
      </c>
      <c r="P872" s="10">
        <f t="shared" si="877"/>
        <v>0.1185971389</v>
      </c>
      <c r="Q872" s="10">
        <f t="shared" si="877"/>
        <v>0.04845408399</v>
      </c>
      <c r="R872" s="10">
        <v>0.44299999999999995</v>
      </c>
      <c r="S872" s="10">
        <v>0.441</v>
      </c>
      <c r="T872" s="10">
        <v>0.445</v>
      </c>
      <c r="U872" s="9">
        <v>4206.0</v>
      </c>
      <c r="V872" s="10">
        <f t="shared" si="6"/>
        <v>0.9997623009</v>
      </c>
      <c r="W872" s="10">
        <v>0.057999999999999996</v>
      </c>
      <c r="X872" s="9">
        <v>1031.0</v>
      </c>
      <c r="Y872" s="10">
        <f t="shared" si="7"/>
        <v>0.2450677442</v>
      </c>
      <c r="Z872" s="10">
        <v>0.08199999999999999</v>
      </c>
      <c r="AA872" s="9">
        <v>2761.0</v>
      </c>
      <c r="AB872" s="10">
        <f t="shared" si="8"/>
        <v>0.6562871405</v>
      </c>
      <c r="AC872" s="10">
        <f t="shared" si="9"/>
        <v>0.09864511528</v>
      </c>
      <c r="AD872" s="10">
        <v>0.043</v>
      </c>
      <c r="AE872" s="9">
        <v>124919.0</v>
      </c>
      <c r="AF872" s="9">
        <v>1389.0</v>
      </c>
      <c r="AG872" s="9">
        <v>101118.0</v>
      </c>
      <c r="AH872" s="9">
        <v>3310.0</v>
      </c>
      <c r="AI872" s="10">
        <v>0.075</v>
      </c>
      <c r="AJ872" s="2">
        <v>1.933178921</v>
      </c>
      <c r="AK872" s="2">
        <v>2176.2082931381187</v>
      </c>
      <c r="AL872" s="2" t="s">
        <v>59</v>
      </c>
      <c r="AM872" s="2" t="s">
        <v>144</v>
      </c>
    </row>
    <row r="873" ht="15.75" hidden="1" customHeight="1">
      <c r="A873" s="2" t="s">
        <v>964</v>
      </c>
      <c r="B873" s="2">
        <v>39.1</v>
      </c>
      <c r="C873" s="2">
        <v>39.5</v>
      </c>
      <c r="D873" s="2">
        <v>39.1</v>
      </c>
      <c r="E873" s="2">
        <v>3203.0</v>
      </c>
      <c r="F873" s="2">
        <v>1551.0</v>
      </c>
      <c r="G873" s="2">
        <v>1652.0</v>
      </c>
      <c r="H873" s="10">
        <f t="shared" si="2"/>
        <v>0.4842335311</v>
      </c>
      <c r="I873" s="10">
        <f t="shared" si="3"/>
        <v>0.5157664689</v>
      </c>
      <c r="J873" s="9">
        <v>1563.0</v>
      </c>
      <c r="K873" s="10">
        <f t="shared" si="4"/>
        <v>0.4879800187</v>
      </c>
      <c r="L873" s="9">
        <v>1287.0</v>
      </c>
      <c r="M873" s="9">
        <v>83.0</v>
      </c>
      <c r="N873" s="9">
        <v>52.0</v>
      </c>
      <c r="O873" s="10">
        <f t="shared" ref="O873:Q873" si="878">L873/$J873</f>
        <v>0.8234165067</v>
      </c>
      <c r="P873" s="10">
        <f t="shared" si="878"/>
        <v>0.05310300704</v>
      </c>
      <c r="Q873" s="10">
        <f t="shared" si="878"/>
        <v>0.03326935381</v>
      </c>
      <c r="R873" s="10">
        <v>0.248</v>
      </c>
      <c r="S873" s="10">
        <v>0.218</v>
      </c>
      <c r="T873" s="10">
        <v>0.278</v>
      </c>
      <c r="U873" s="9">
        <v>3133.0</v>
      </c>
      <c r="V873" s="10">
        <f t="shared" si="6"/>
        <v>0.9781454886</v>
      </c>
      <c r="W873" s="10">
        <v>0.096</v>
      </c>
      <c r="X873" s="9">
        <v>690.0</v>
      </c>
      <c r="Y873" s="10">
        <f t="shared" si="7"/>
        <v>0.2154230409</v>
      </c>
      <c r="Z873" s="10">
        <v>0.158</v>
      </c>
      <c r="AA873" s="9">
        <v>2070.0</v>
      </c>
      <c r="AB873" s="10">
        <f t="shared" si="8"/>
        <v>0.6462691227</v>
      </c>
      <c r="AC873" s="10">
        <f t="shared" si="9"/>
        <v>0.1383078364</v>
      </c>
      <c r="AD873" s="10">
        <v>0.08900000000000001</v>
      </c>
      <c r="AE873" s="9">
        <v>66151.0</v>
      </c>
      <c r="AF873" s="9">
        <v>1202.0</v>
      </c>
      <c r="AG873" s="9">
        <v>55068.0</v>
      </c>
      <c r="AH873" s="9">
        <v>2597.0</v>
      </c>
      <c r="AI873" s="10">
        <v>0.079</v>
      </c>
      <c r="AJ873" s="2">
        <v>1.605683768</v>
      </c>
      <c r="AK873" s="2">
        <v>1994.788802025182</v>
      </c>
      <c r="AL873" s="2" t="s">
        <v>59</v>
      </c>
      <c r="AM873" s="2" t="s">
        <v>78</v>
      </c>
    </row>
    <row r="874" ht="15.75" hidden="1" customHeight="1">
      <c r="A874" s="2" t="s">
        <v>965</v>
      </c>
      <c r="B874" s="2">
        <v>39.5</v>
      </c>
      <c r="C874" s="2">
        <v>39.5</v>
      </c>
      <c r="D874" s="2">
        <v>39.5</v>
      </c>
      <c r="E874" s="2">
        <v>6348.0</v>
      </c>
      <c r="F874" s="2">
        <v>2953.0</v>
      </c>
      <c r="G874" s="2">
        <v>3395.0</v>
      </c>
      <c r="H874" s="10">
        <f t="shared" si="2"/>
        <v>0.4651858853</v>
      </c>
      <c r="I874" s="10">
        <f t="shared" si="3"/>
        <v>0.5348141147</v>
      </c>
      <c r="J874" s="9">
        <v>3654.0</v>
      </c>
      <c r="K874" s="10">
        <f t="shared" si="4"/>
        <v>0.5756143667</v>
      </c>
      <c r="L874" s="9">
        <v>2312.0</v>
      </c>
      <c r="M874" s="9">
        <v>341.0</v>
      </c>
      <c r="N874" s="9">
        <v>557.0</v>
      </c>
      <c r="O874" s="10">
        <f t="shared" ref="O874:Q874" si="879">L874/$J874</f>
        <v>0.6327312534</v>
      </c>
      <c r="P874" s="10">
        <f t="shared" si="879"/>
        <v>0.09332238643</v>
      </c>
      <c r="Q874" s="10">
        <f t="shared" si="879"/>
        <v>0.1524356869</v>
      </c>
      <c r="R874" s="10">
        <v>0.6729999999999999</v>
      </c>
      <c r="S874" s="10">
        <v>0.687</v>
      </c>
      <c r="T874" s="10">
        <v>0.66</v>
      </c>
      <c r="U874" s="9">
        <v>6331.0</v>
      </c>
      <c r="V874" s="10">
        <f t="shared" si="6"/>
        <v>0.9973219912</v>
      </c>
      <c r="W874" s="10">
        <v>0.061</v>
      </c>
      <c r="X874" s="9">
        <v>1346.0</v>
      </c>
      <c r="Y874" s="10">
        <f t="shared" si="7"/>
        <v>0.2120352867</v>
      </c>
      <c r="Z874" s="10">
        <v>0.059000000000000004</v>
      </c>
      <c r="AA874" s="9">
        <v>4411.0</v>
      </c>
      <c r="AB874" s="10">
        <f t="shared" si="8"/>
        <v>0.6948645243</v>
      </c>
      <c r="AC874" s="10">
        <f t="shared" si="9"/>
        <v>0.09310018904</v>
      </c>
      <c r="AD874" s="10">
        <v>0.055999999999999994</v>
      </c>
      <c r="AE874" s="9">
        <v>109679.0</v>
      </c>
      <c r="AF874" s="9">
        <v>2551.0</v>
      </c>
      <c r="AG874" s="9">
        <v>95521.0</v>
      </c>
      <c r="AH874" s="9">
        <v>5029.0</v>
      </c>
      <c r="AI874" s="10">
        <v>0.039</v>
      </c>
      <c r="AJ874" s="2">
        <v>2.698373539</v>
      </c>
      <c r="AK874" s="2">
        <v>2352.528257578648</v>
      </c>
      <c r="AL874" s="2" t="s">
        <v>59</v>
      </c>
      <c r="AM874" s="2" t="s">
        <v>64</v>
      </c>
    </row>
    <row r="875" ht="15.75" hidden="1" customHeight="1">
      <c r="A875" s="2" t="s">
        <v>966</v>
      </c>
      <c r="B875" s="2">
        <v>40.9</v>
      </c>
      <c r="C875" s="2">
        <v>39.5</v>
      </c>
      <c r="D875" s="2">
        <v>42.1</v>
      </c>
      <c r="E875" s="2">
        <v>3817.0</v>
      </c>
      <c r="F875" s="2">
        <v>2059.0</v>
      </c>
      <c r="G875" s="2">
        <v>1758.0</v>
      </c>
      <c r="H875" s="10">
        <f t="shared" si="2"/>
        <v>0.5394288708</v>
      </c>
      <c r="I875" s="10">
        <f t="shared" si="3"/>
        <v>0.4605711292</v>
      </c>
      <c r="J875" s="9">
        <v>1716.0</v>
      </c>
      <c r="K875" s="10">
        <f t="shared" si="4"/>
        <v>0.4495677233</v>
      </c>
      <c r="L875" s="9">
        <v>1375.0</v>
      </c>
      <c r="M875" s="9">
        <v>246.0</v>
      </c>
      <c r="N875" s="9">
        <v>39.0</v>
      </c>
      <c r="O875" s="10">
        <f t="shared" ref="O875:Q875" si="880">L875/$J875</f>
        <v>0.8012820513</v>
      </c>
      <c r="P875" s="10">
        <f t="shared" si="880"/>
        <v>0.1433566434</v>
      </c>
      <c r="Q875" s="10">
        <f t="shared" si="880"/>
        <v>0.02272727273</v>
      </c>
      <c r="R875" s="10">
        <v>0.1</v>
      </c>
      <c r="S875" s="10">
        <v>0.07</v>
      </c>
      <c r="T875" s="10">
        <v>0.131</v>
      </c>
      <c r="U875" s="9">
        <v>3787.0</v>
      </c>
      <c r="V875" s="10">
        <f t="shared" si="6"/>
        <v>0.9921404244</v>
      </c>
      <c r="W875" s="10">
        <v>0.078</v>
      </c>
      <c r="X875" s="9">
        <v>902.0</v>
      </c>
      <c r="Y875" s="10">
        <f t="shared" si="7"/>
        <v>0.2363112392</v>
      </c>
      <c r="Z875" s="10">
        <v>0.126</v>
      </c>
      <c r="AA875" s="9">
        <v>2469.0</v>
      </c>
      <c r="AB875" s="10">
        <f t="shared" si="8"/>
        <v>0.6468430705</v>
      </c>
      <c r="AC875" s="10">
        <f t="shared" si="9"/>
        <v>0.1168456903</v>
      </c>
      <c r="AD875" s="10">
        <v>0.069</v>
      </c>
      <c r="AE875" s="9">
        <v>83989.0</v>
      </c>
      <c r="AF875" s="9">
        <v>1326.0</v>
      </c>
      <c r="AG875" s="9">
        <v>76750.0</v>
      </c>
      <c r="AH875" s="9">
        <v>3080.0</v>
      </c>
      <c r="AI875" s="10">
        <v>0.149</v>
      </c>
      <c r="AJ875" s="2">
        <v>39.40455889</v>
      </c>
      <c r="AK875" s="2">
        <v>96.86696431890955</v>
      </c>
      <c r="AL875" s="2" t="s">
        <v>77</v>
      </c>
      <c r="AM875" s="2" t="s">
        <v>60</v>
      </c>
    </row>
    <row r="876" ht="15.75" hidden="1" customHeight="1">
      <c r="A876" s="2" t="s">
        <v>967</v>
      </c>
      <c r="B876" s="2">
        <v>35.5</v>
      </c>
      <c r="C876" s="2">
        <v>39.5</v>
      </c>
      <c r="D876" s="2">
        <v>32.1</v>
      </c>
      <c r="E876" s="2">
        <v>4612.0</v>
      </c>
      <c r="F876" s="2">
        <v>2287.0</v>
      </c>
      <c r="G876" s="2">
        <v>2325.0</v>
      </c>
      <c r="H876" s="10">
        <f t="shared" si="2"/>
        <v>0.4958803122</v>
      </c>
      <c r="I876" s="10">
        <f t="shared" si="3"/>
        <v>0.5041196878</v>
      </c>
      <c r="J876" s="9">
        <v>2071.0</v>
      </c>
      <c r="K876" s="10">
        <f t="shared" si="4"/>
        <v>0.449045967</v>
      </c>
      <c r="L876" s="9">
        <v>1627.0</v>
      </c>
      <c r="M876" s="9">
        <v>168.0</v>
      </c>
      <c r="N876" s="9">
        <v>96.0</v>
      </c>
      <c r="O876" s="10">
        <f t="shared" ref="O876:Q876" si="881">L876/$J876</f>
        <v>0.785610816</v>
      </c>
      <c r="P876" s="10">
        <f t="shared" si="881"/>
        <v>0.08112023177</v>
      </c>
      <c r="Q876" s="10">
        <f t="shared" si="881"/>
        <v>0.04635441816</v>
      </c>
      <c r="R876" s="10">
        <v>0.177</v>
      </c>
      <c r="S876" s="10">
        <v>0.128</v>
      </c>
      <c r="T876" s="10">
        <v>0.228</v>
      </c>
      <c r="U876" s="9">
        <v>4606.0</v>
      </c>
      <c r="V876" s="10">
        <f t="shared" si="6"/>
        <v>0.998699046</v>
      </c>
      <c r="W876" s="10">
        <v>0.11900000000000001</v>
      </c>
      <c r="X876" s="9">
        <v>1310.0</v>
      </c>
      <c r="Y876" s="10">
        <f t="shared" si="7"/>
        <v>0.2840416305</v>
      </c>
      <c r="Z876" s="10">
        <v>0.16</v>
      </c>
      <c r="AA876" s="9">
        <v>2762.0</v>
      </c>
      <c r="AB876" s="10">
        <f t="shared" si="8"/>
        <v>0.5988725065</v>
      </c>
      <c r="AC876" s="10">
        <f t="shared" si="9"/>
        <v>0.117085863</v>
      </c>
      <c r="AD876" s="10">
        <v>0.114</v>
      </c>
      <c r="AE876" s="9">
        <v>68201.0</v>
      </c>
      <c r="AF876" s="9">
        <v>1745.0</v>
      </c>
      <c r="AG876" s="9">
        <v>61215.0</v>
      </c>
      <c r="AH876" s="9">
        <v>3449.0</v>
      </c>
      <c r="AI876" s="10">
        <v>0.1</v>
      </c>
      <c r="AJ876" s="2">
        <v>5.218519218</v>
      </c>
      <c r="AK876" s="2">
        <v>883.7756090064858</v>
      </c>
      <c r="AL876" s="2" t="s">
        <v>66</v>
      </c>
      <c r="AM876" s="2" t="s">
        <v>60</v>
      </c>
    </row>
    <row r="877" ht="15.75" hidden="1" customHeight="1">
      <c r="A877" s="2" t="s">
        <v>968</v>
      </c>
      <c r="B877" s="2">
        <v>38.9</v>
      </c>
      <c r="C877" s="2">
        <v>39.5</v>
      </c>
      <c r="D877" s="2">
        <v>38.7</v>
      </c>
      <c r="E877" s="2">
        <v>3339.0</v>
      </c>
      <c r="F877" s="2">
        <v>1571.0</v>
      </c>
      <c r="G877" s="2">
        <v>1768.0</v>
      </c>
      <c r="H877" s="10">
        <f t="shared" si="2"/>
        <v>0.4705001497</v>
      </c>
      <c r="I877" s="10">
        <f t="shared" si="3"/>
        <v>0.5294998503</v>
      </c>
      <c r="J877" s="9">
        <v>1380.0</v>
      </c>
      <c r="K877" s="10">
        <f t="shared" si="4"/>
        <v>0.4132973944</v>
      </c>
      <c r="L877" s="9">
        <v>1166.0</v>
      </c>
      <c r="M877" s="9">
        <v>90.0</v>
      </c>
      <c r="N877" s="9">
        <v>13.0</v>
      </c>
      <c r="O877" s="10">
        <f t="shared" ref="O877:Q877" si="882">L877/$J877</f>
        <v>0.8449275362</v>
      </c>
      <c r="P877" s="10">
        <f t="shared" si="882"/>
        <v>0.0652173913</v>
      </c>
      <c r="Q877" s="10">
        <f t="shared" si="882"/>
        <v>0.009420289855</v>
      </c>
      <c r="R877" s="10">
        <v>0.33899999999999997</v>
      </c>
      <c r="S877" s="10">
        <v>0.366</v>
      </c>
      <c r="T877" s="10">
        <v>0.316</v>
      </c>
      <c r="U877" s="9">
        <v>3326.0</v>
      </c>
      <c r="V877" s="10">
        <f t="shared" si="6"/>
        <v>0.9961066187</v>
      </c>
      <c r="W877" s="10">
        <v>0.179</v>
      </c>
      <c r="X877" s="9">
        <v>847.0</v>
      </c>
      <c r="Y877" s="10">
        <f t="shared" si="7"/>
        <v>0.2536687631</v>
      </c>
      <c r="Z877" s="10">
        <v>0.423</v>
      </c>
      <c r="AA877" s="9">
        <v>1780.0</v>
      </c>
      <c r="AB877" s="10">
        <f t="shared" si="8"/>
        <v>0.5330937406</v>
      </c>
      <c r="AC877" s="10">
        <f t="shared" si="9"/>
        <v>0.2132374963</v>
      </c>
      <c r="AD877" s="10">
        <v>0.09</v>
      </c>
      <c r="AE877" s="9">
        <v>83406.0</v>
      </c>
      <c r="AF877" s="9">
        <v>1394.0</v>
      </c>
      <c r="AG877" s="9">
        <v>65938.0</v>
      </c>
      <c r="AH877" s="9">
        <v>2580.0</v>
      </c>
      <c r="AI877" s="10">
        <v>0.102</v>
      </c>
      <c r="AJ877" s="2">
        <v>3.755746809</v>
      </c>
      <c r="AK877" s="2">
        <v>889.0375655778131</v>
      </c>
      <c r="AL877" s="2" t="s">
        <v>66</v>
      </c>
      <c r="AM877" s="2" t="s">
        <v>60</v>
      </c>
    </row>
    <row r="878" ht="15.75" hidden="1" customHeight="1">
      <c r="A878" s="2" t="s">
        <v>969</v>
      </c>
      <c r="B878" s="2">
        <v>39.4</v>
      </c>
      <c r="C878" s="2">
        <v>39.5</v>
      </c>
      <c r="D878" s="2">
        <v>38.8</v>
      </c>
      <c r="E878" s="2">
        <v>5239.0</v>
      </c>
      <c r="F878" s="2">
        <v>2773.0</v>
      </c>
      <c r="G878" s="2">
        <v>2466.0</v>
      </c>
      <c r="H878" s="10">
        <f t="shared" si="2"/>
        <v>0.5292994846</v>
      </c>
      <c r="I878" s="10">
        <f t="shared" si="3"/>
        <v>0.4707005154</v>
      </c>
      <c r="J878" s="9">
        <v>2453.0</v>
      </c>
      <c r="K878" s="10">
        <f t="shared" si="4"/>
        <v>0.4682191258</v>
      </c>
      <c r="L878" s="9">
        <v>1822.0</v>
      </c>
      <c r="M878" s="9">
        <v>163.0</v>
      </c>
      <c r="N878" s="9">
        <v>217.0</v>
      </c>
      <c r="O878" s="10">
        <f t="shared" ref="O878:Q878" si="883">L878/$J878</f>
        <v>0.7427639625</v>
      </c>
      <c r="P878" s="10">
        <f t="shared" si="883"/>
        <v>0.06644924582</v>
      </c>
      <c r="Q878" s="10">
        <f t="shared" si="883"/>
        <v>0.0884631064</v>
      </c>
      <c r="R878" s="10">
        <v>0.289</v>
      </c>
      <c r="S878" s="10">
        <v>0.319</v>
      </c>
      <c r="T878" s="10">
        <v>0.255</v>
      </c>
      <c r="U878" s="9">
        <v>5210.0</v>
      </c>
      <c r="V878" s="10">
        <f t="shared" si="6"/>
        <v>0.9944645925</v>
      </c>
      <c r="W878" s="10">
        <v>0.17600000000000002</v>
      </c>
      <c r="X878" s="9">
        <v>1120.0</v>
      </c>
      <c r="Y878" s="10">
        <f t="shared" si="7"/>
        <v>0.213781256</v>
      </c>
      <c r="Z878" s="10">
        <v>0.4</v>
      </c>
      <c r="AA878" s="9">
        <v>3281.0</v>
      </c>
      <c r="AB878" s="10">
        <f t="shared" si="8"/>
        <v>0.6262645543</v>
      </c>
      <c r="AC878" s="10">
        <f t="shared" si="9"/>
        <v>0.1599541897</v>
      </c>
      <c r="AD878" s="10">
        <v>0.135</v>
      </c>
      <c r="AE878" s="9">
        <v>77336.0</v>
      </c>
      <c r="AF878" s="9">
        <v>2104.0</v>
      </c>
      <c r="AG878" s="9">
        <v>67283.0</v>
      </c>
      <c r="AH878" s="9">
        <v>4297.0</v>
      </c>
      <c r="AI878" s="10">
        <v>0.111</v>
      </c>
      <c r="AJ878" s="2">
        <v>4.818936347</v>
      </c>
      <c r="AK878" s="2">
        <v>1087.169371569207</v>
      </c>
      <c r="AL878" s="2" t="s">
        <v>66</v>
      </c>
      <c r="AM878" s="2" t="s">
        <v>64</v>
      </c>
    </row>
    <row r="879" ht="15.75" hidden="1" customHeight="1">
      <c r="A879" s="2" t="s">
        <v>970</v>
      </c>
      <c r="B879" s="2">
        <v>40.1</v>
      </c>
      <c r="C879" s="2">
        <v>39.5</v>
      </c>
      <c r="D879" s="2">
        <v>41.4</v>
      </c>
      <c r="E879" s="2">
        <v>3499.0</v>
      </c>
      <c r="F879" s="2">
        <v>1868.0</v>
      </c>
      <c r="G879" s="2">
        <v>1631.0</v>
      </c>
      <c r="H879" s="10">
        <f t="shared" si="2"/>
        <v>0.5338668191</v>
      </c>
      <c r="I879" s="10">
        <f t="shared" si="3"/>
        <v>0.4661331809</v>
      </c>
      <c r="J879" s="9">
        <v>1642.0</v>
      </c>
      <c r="K879" s="10">
        <f t="shared" si="4"/>
        <v>0.4692769363</v>
      </c>
      <c r="L879" s="9">
        <v>1304.0</v>
      </c>
      <c r="M879" s="9">
        <v>95.0</v>
      </c>
      <c r="N879" s="9">
        <v>21.0</v>
      </c>
      <c r="O879" s="10">
        <f t="shared" ref="O879:Q879" si="884">L879/$J879</f>
        <v>0.7941534714</v>
      </c>
      <c r="P879" s="10">
        <f t="shared" si="884"/>
        <v>0.05785627284</v>
      </c>
      <c r="Q879" s="10">
        <f t="shared" si="884"/>
        <v>0.01278928136</v>
      </c>
      <c r="R879" s="10">
        <v>0.603</v>
      </c>
      <c r="S879" s="10">
        <v>0.64</v>
      </c>
      <c r="T879" s="10">
        <v>0.565</v>
      </c>
      <c r="U879" s="9">
        <v>3499.0</v>
      </c>
      <c r="V879" s="10">
        <f t="shared" si="6"/>
        <v>1</v>
      </c>
      <c r="W879" s="10">
        <v>0.018000000000000002</v>
      </c>
      <c r="X879" s="9">
        <v>1099.0</v>
      </c>
      <c r="Y879" s="10">
        <f t="shared" si="7"/>
        <v>0.3140897399</v>
      </c>
      <c r="Z879" s="10">
        <v>0.019</v>
      </c>
      <c r="AA879" s="9">
        <v>2077.0</v>
      </c>
      <c r="AB879" s="10">
        <f t="shared" si="8"/>
        <v>0.5935981709</v>
      </c>
      <c r="AC879" s="10">
        <f t="shared" si="9"/>
        <v>0.09231208917</v>
      </c>
      <c r="AD879" s="10">
        <v>0.008</v>
      </c>
      <c r="AE879" s="9">
        <v>136893.0</v>
      </c>
      <c r="AF879" s="9">
        <v>1126.0</v>
      </c>
      <c r="AG879" s="9">
        <v>121000.0</v>
      </c>
      <c r="AH879" s="9">
        <v>2555.0</v>
      </c>
      <c r="AI879" s="10">
        <v>0.055</v>
      </c>
      <c r="AJ879" s="2">
        <v>3.04609663</v>
      </c>
      <c r="AK879" s="2">
        <v>1148.6831919708338</v>
      </c>
      <c r="AL879" s="2" t="s">
        <v>66</v>
      </c>
      <c r="AM879" s="2" t="s">
        <v>95</v>
      </c>
    </row>
    <row r="880" ht="15.75" hidden="1" customHeight="1">
      <c r="A880" s="2" t="s">
        <v>971</v>
      </c>
      <c r="B880" s="2">
        <v>42.0</v>
      </c>
      <c r="C880" s="2">
        <v>39.5</v>
      </c>
      <c r="D880" s="2">
        <v>43.3</v>
      </c>
      <c r="E880" s="2">
        <v>4181.0</v>
      </c>
      <c r="F880" s="2">
        <v>2219.0</v>
      </c>
      <c r="G880" s="2">
        <v>1962.0</v>
      </c>
      <c r="H880" s="10">
        <f t="shared" si="2"/>
        <v>0.5307342741</v>
      </c>
      <c r="I880" s="10">
        <f t="shared" si="3"/>
        <v>0.4692657259</v>
      </c>
      <c r="J880" s="9">
        <v>2161.0</v>
      </c>
      <c r="K880" s="10">
        <f t="shared" si="4"/>
        <v>0.5168619947</v>
      </c>
      <c r="L880" s="9">
        <v>1692.0</v>
      </c>
      <c r="M880" s="9">
        <v>89.0</v>
      </c>
      <c r="N880" s="9">
        <v>226.0</v>
      </c>
      <c r="O880" s="10">
        <f t="shared" ref="O880:Q880" si="885">L880/$J880</f>
        <v>0.7829708468</v>
      </c>
      <c r="P880" s="10">
        <f t="shared" si="885"/>
        <v>0.04118463674</v>
      </c>
      <c r="Q880" s="10">
        <f t="shared" si="885"/>
        <v>0.1045812124</v>
      </c>
      <c r="R880" s="10">
        <v>0.395</v>
      </c>
      <c r="S880" s="10">
        <v>0.371</v>
      </c>
      <c r="T880" s="10">
        <v>0.42</v>
      </c>
      <c r="U880" s="9">
        <v>4176.0</v>
      </c>
      <c r="V880" s="10">
        <f t="shared" si="6"/>
        <v>0.9988041138</v>
      </c>
      <c r="W880" s="10">
        <v>0.08</v>
      </c>
      <c r="X880" s="9">
        <v>839.0</v>
      </c>
      <c r="Y880" s="10">
        <f t="shared" si="7"/>
        <v>0.2006696962</v>
      </c>
      <c r="Z880" s="10">
        <v>0.1</v>
      </c>
      <c r="AA880" s="9">
        <v>2819.0</v>
      </c>
      <c r="AB880" s="10">
        <f t="shared" si="8"/>
        <v>0.6742406123</v>
      </c>
      <c r="AC880" s="10">
        <f t="shared" si="9"/>
        <v>0.1250896915</v>
      </c>
      <c r="AD880" s="10">
        <v>0.084</v>
      </c>
      <c r="AE880" s="9">
        <v>105873.0</v>
      </c>
      <c r="AF880" s="9">
        <v>1504.0</v>
      </c>
      <c r="AG880" s="9">
        <v>90096.0</v>
      </c>
      <c r="AH880" s="9">
        <v>3419.0</v>
      </c>
      <c r="AI880" s="10">
        <v>0.083</v>
      </c>
      <c r="AJ880" s="2">
        <v>3.461163129</v>
      </c>
      <c r="AK880" s="2">
        <v>1207.9754244949372</v>
      </c>
      <c r="AL880" s="2" t="s">
        <v>66</v>
      </c>
      <c r="AM880" s="2" t="s">
        <v>144</v>
      </c>
    </row>
    <row r="881" ht="15.75" hidden="1" customHeight="1">
      <c r="A881" s="2" t="s">
        <v>972</v>
      </c>
      <c r="B881" s="2">
        <v>41.0</v>
      </c>
      <c r="C881" s="2">
        <v>39.6</v>
      </c>
      <c r="D881" s="2">
        <v>41.5</v>
      </c>
      <c r="E881" s="2">
        <v>3795.0</v>
      </c>
      <c r="F881" s="2">
        <v>1792.0</v>
      </c>
      <c r="G881" s="2">
        <v>2003.0</v>
      </c>
      <c r="H881" s="10">
        <f t="shared" si="2"/>
        <v>0.4722002635</v>
      </c>
      <c r="I881" s="10">
        <f t="shared" si="3"/>
        <v>0.5277997365</v>
      </c>
      <c r="J881" s="9">
        <v>2009.0</v>
      </c>
      <c r="K881" s="10">
        <f t="shared" si="4"/>
        <v>0.5293807642</v>
      </c>
      <c r="L881" s="9">
        <v>1570.0</v>
      </c>
      <c r="M881" s="9">
        <v>250.0</v>
      </c>
      <c r="N881" s="9">
        <v>100.0</v>
      </c>
      <c r="O881" s="10">
        <f t="shared" ref="O881:Q881" si="886">L881/$J881</f>
        <v>0.781483325</v>
      </c>
      <c r="P881" s="10">
        <f t="shared" si="886"/>
        <v>0.1244400199</v>
      </c>
      <c r="Q881" s="10">
        <f t="shared" si="886"/>
        <v>0.04977600796</v>
      </c>
      <c r="R881" s="10">
        <v>0.485</v>
      </c>
      <c r="S881" s="10">
        <v>0.48</v>
      </c>
      <c r="T881" s="10">
        <v>0.489</v>
      </c>
      <c r="U881" s="9">
        <v>3651.0</v>
      </c>
      <c r="V881" s="10">
        <f t="shared" si="6"/>
        <v>0.962055336</v>
      </c>
      <c r="W881" s="10">
        <v>0.067</v>
      </c>
      <c r="X881" s="9">
        <v>808.0</v>
      </c>
      <c r="Y881" s="10">
        <f t="shared" si="7"/>
        <v>0.212911726</v>
      </c>
      <c r="Z881" s="10">
        <v>0.073</v>
      </c>
      <c r="AA881" s="9">
        <v>2414.0</v>
      </c>
      <c r="AB881" s="10">
        <f t="shared" si="8"/>
        <v>0.6361001318</v>
      </c>
      <c r="AC881" s="10">
        <f t="shared" si="9"/>
        <v>0.1509881423</v>
      </c>
      <c r="AD881" s="10">
        <v>0.043</v>
      </c>
      <c r="AE881" s="9">
        <v>104301.0</v>
      </c>
      <c r="AF881" s="9">
        <v>1666.0</v>
      </c>
      <c r="AG881" s="9">
        <v>82973.0</v>
      </c>
      <c r="AH881" s="9">
        <v>3027.0</v>
      </c>
      <c r="AI881" s="10">
        <v>0.063</v>
      </c>
      <c r="AJ881" s="2">
        <v>1.408908427</v>
      </c>
      <c r="AK881" s="2">
        <v>2693.5746335769486</v>
      </c>
      <c r="AL881" s="2" t="s">
        <v>59</v>
      </c>
      <c r="AM881" s="2" t="s">
        <v>64</v>
      </c>
    </row>
    <row r="882" ht="15.75" hidden="1" customHeight="1">
      <c r="A882" s="2" t="s">
        <v>973</v>
      </c>
      <c r="B882" s="2">
        <v>41.5</v>
      </c>
      <c r="C882" s="2">
        <v>39.6</v>
      </c>
      <c r="D882" s="2">
        <v>49.5</v>
      </c>
      <c r="E882" s="2">
        <v>4422.0</v>
      </c>
      <c r="F882" s="2">
        <v>2000.0</v>
      </c>
      <c r="G882" s="2">
        <v>2422.0</v>
      </c>
      <c r="H882" s="10">
        <f t="shared" si="2"/>
        <v>0.4522840344</v>
      </c>
      <c r="I882" s="10">
        <f t="shared" si="3"/>
        <v>0.5477159656</v>
      </c>
      <c r="J882" s="9">
        <v>2169.0</v>
      </c>
      <c r="K882" s="10">
        <f t="shared" si="4"/>
        <v>0.4905020353</v>
      </c>
      <c r="L882" s="9">
        <v>1657.0</v>
      </c>
      <c r="M882" s="9">
        <v>299.0</v>
      </c>
      <c r="N882" s="9">
        <v>0.0</v>
      </c>
      <c r="O882" s="10">
        <f t="shared" ref="O882:Q882" si="887">L882/$J882</f>
        <v>0.7639465191</v>
      </c>
      <c r="P882" s="10">
        <f t="shared" si="887"/>
        <v>0.1378515445</v>
      </c>
      <c r="Q882" s="10">
        <f t="shared" si="887"/>
        <v>0</v>
      </c>
      <c r="R882" s="10">
        <v>0.429</v>
      </c>
      <c r="S882" s="10">
        <v>0.45799999999999996</v>
      </c>
      <c r="T882" s="10">
        <v>0.406</v>
      </c>
      <c r="U882" s="9">
        <v>4342.0</v>
      </c>
      <c r="V882" s="10">
        <f t="shared" si="6"/>
        <v>0.9819086386</v>
      </c>
      <c r="W882" s="10">
        <v>0.047</v>
      </c>
      <c r="X882" s="9">
        <v>910.0</v>
      </c>
      <c r="Y882" s="10">
        <f t="shared" si="7"/>
        <v>0.2057892356</v>
      </c>
      <c r="Z882" s="10">
        <v>0.057999999999999996</v>
      </c>
      <c r="AA882" s="9">
        <v>2569.0</v>
      </c>
      <c r="AB882" s="10">
        <f t="shared" si="8"/>
        <v>0.5809588422</v>
      </c>
      <c r="AC882" s="10">
        <f t="shared" si="9"/>
        <v>0.2132519222</v>
      </c>
      <c r="AD882" s="10">
        <v>0.039</v>
      </c>
      <c r="AE882" s="9">
        <v>82020.0</v>
      </c>
      <c r="AF882" s="9">
        <v>1806.0</v>
      </c>
      <c r="AG882" s="9">
        <v>66551.0</v>
      </c>
      <c r="AH882" s="9">
        <v>3604.0</v>
      </c>
      <c r="AI882" s="10">
        <v>0.048</v>
      </c>
      <c r="AJ882" s="2">
        <v>2.582074024</v>
      </c>
      <c r="AK882" s="2">
        <v>1712.5767731281742</v>
      </c>
      <c r="AL882" s="2" t="s">
        <v>59</v>
      </c>
      <c r="AM882" s="2" t="s">
        <v>67</v>
      </c>
    </row>
    <row r="883" ht="15.75" hidden="1" customHeight="1">
      <c r="A883" s="2" t="s">
        <v>974</v>
      </c>
      <c r="B883" s="2">
        <v>42.2</v>
      </c>
      <c r="C883" s="2">
        <v>39.6</v>
      </c>
      <c r="D883" s="2">
        <v>43.7</v>
      </c>
      <c r="E883" s="2">
        <v>6170.0</v>
      </c>
      <c r="F883" s="2">
        <v>3045.0</v>
      </c>
      <c r="G883" s="2">
        <v>3125.0</v>
      </c>
      <c r="H883" s="10">
        <f t="shared" si="2"/>
        <v>0.4935170178</v>
      </c>
      <c r="I883" s="10">
        <f t="shared" si="3"/>
        <v>0.5064829822</v>
      </c>
      <c r="J883" s="9">
        <v>3088.0</v>
      </c>
      <c r="K883" s="10">
        <f t="shared" si="4"/>
        <v>0.5004862237</v>
      </c>
      <c r="L883" s="9">
        <v>2090.0</v>
      </c>
      <c r="M883" s="9">
        <v>434.0</v>
      </c>
      <c r="N883" s="9">
        <v>373.0</v>
      </c>
      <c r="O883" s="10">
        <f t="shared" ref="O883:Q883" si="888">L883/$J883</f>
        <v>0.6768134715</v>
      </c>
      <c r="P883" s="10">
        <f t="shared" si="888"/>
        <v>0.1405440415</v>
      </c>
      <c r="Q883" s="10">
        <f t="shared" si="888"/>
        <v>0.1207901554</v>
      </c>
      <c r="R883" s="10">
        <v>0.424</v>
      </c>
      <c r="S883" s="10">
        <v>0.413</v>
      </c>
      <c r="T883" s="10">
        <v>0.433</v>
      </c>
      <c r="U883" s="9">
        <v>6043.0</v>
      </c>
      <c r="V883" s="10">
        <f t="shared" si="6"/>
        <v>0.9794165316</v>
      </c>
      <c r="W883" s="10">
        <v>0.08199999999999999</v>
      </c>
      <c r="X883" s="9">
        <v>1057.0</v>
      </c>
      <c r="Y883" s="10">
        <f t="shared" si="7"/>
        <v>0.1713128039</v>
      </c>
      <c r="Z883" s="10">
        <v>0.066</v>
      </c>
      <c r="AA883" s="9">
        <v>4253.0</v>
      </c>
      <c r="AB883" s="10">
        <f t="shared" si="8"/>
        <v>0.6893030794</v>
      </c>
      <c r="AC883" s="10">
        <f t="shared" si="9"/>
        <v>0.1393841167</v>
      </c>
      <c r="AD883" s="10">
        <v>0.078</v>
      </c>
      <c r="AE883" s="9">
        <v>69397.0</v>
      </c>
      <c r="AF883" s="9">
        <v>2672.0</v>
      </c>
      <c r="AG883" s="9">
        <v>61218.0</v>
      </c>
      <c r="AH883" s="9">
        <v>5177.0</v>
      </c>
      <c r="AI883" s="10">
        <v>0.135</v>
      </c>
      <c r="AJ883" s="2">
        <v>2.722041239</v>
      </c>
      <c r="AK883" s="2">
        <v>2266.681309452417</v>
      </c>
      <c r="AL883" s="2" t="s">
        <v>59</v>
      </c>
      <c r="AM883" s="2" t="s">
        <v>64</v>
      </c>
    </row>
    <row r="884" ht="15.75" hidden="1" customHeight="1">
      <c r="A884" s="2" t="s">
        <v>975</v>
      </c>
      <c r="B884" s="2">
        <v>37.6</v>
      </c>
      <c r="C884" s="2">
        <v>39.6</v>
      </c>
      <c r="D884" s="2">
        <v>35.3</v>
      </c>
      <c r="E884" s="2">
        <v>2103.0</v>
      </c>
      <c r="F884" s="2">
        <v>1021.0</v>
      </c>
      <c r="G884" s="2">
        <v>1082.0</v>
      </c>
      <c r="H884" s="10">
        <f t="shared" si="2"/>
        <v>0.4854969092</v>
      </c>
      <c r="I884" s="10">
        <f t="shared" si="3"/>
        <v>0.5145030908</v>
      </c>
      <c r="J884" s="9">
        <v>507.0</v>
      </c>
      <c r="K884" s="10">
        <f t="shared" si="4"/>
        <v>0.2410841655</v>
      </c>
      <c r="L884" s="9">
        <v>378.0</v>
      </c>
      <c r="M884" s="9">
        <v>69.0</v>
      </c>
      <c r="N884" s="9">
        <v>11.0</v>
      </c>
      <c r="O884" s="10">
        <f t="shared" ref="O884:Q884" si="889">L884/$J884</f>
        <v>0.7455621302</v>
      </c>
      <c r="P884" s="10">
        <f t="shared" si="889"/>
        <v>0.1360946746</v>
      </c>
      <c r="Q884" s="10">
        <f t="shared" si="889"/>
        <v>0.02169625247</v>
      </c>
      <c r="R884" s="10">
        <v>0.153</v>
      </c>
      <c r="S884" s="10">
        <v>0.175</v>
      </c>
      <c r="T884" s="10">
        <v>0.13</v>
      </c>
      <c r="U884" s="9">
        <v>2103.0</v>
      </c>
      <c r="V884" s="10">
        <f t="shared" si="6"/>
        <v>1</v>
      </c>
      <c r="W884" s="10">
        <v>0.263</v>
      </c>
      <c r="X884" s="9">
        <v>516.0</v>
      </c>
      <c r="Y884" s="10">
        <f t="shared" si="7"/>
        <v>0.245363766</v>
      </c>
      <c r="Z884" s="10">
        <v>0.43799999999999994</v>
      </c>
      <c r="AA884" s="9">
        <v>1251.0</v>
      </c>
      <c r="AB884" s="10">
        <f t="shared" si="8"/>
        <v>0.5948644793</v>
      </c>
      <c r="AC884" s="10">
        <f t="shared" si="9"/>
        <v>0.1597717546</v>
      </c>
      <c r="AD884" s="10">
        <v>0.237</v>
      </c>
      <c r="AE884" s="9">
        <v>42079.0</v>
      </c>
      <c r="AF884" s="9">
        <v>839.0</v>
      </c>
      <c r="AG884" s="9">
        <v>31454.0</v>
      </c>
      <c r="AH884" s="9">
        <v>1685.0</v>
      </c>
      <c r="AI884" s="10">
        <v>0.27699999999999997</v>
      </c>
      <c r="AJ884" s="2">
        <v>29.97826116</v>
      </c>
      <c r="AK884" s="2">
        <v>70.15083325800208</v>
      </c>
      <c r="AL884" s="2" t="s">
        <v>77</v>
      </c>
      <c r="AM884" s="2" t="s">
        <v>267</v>
      </c>
    </row>
    <row r="885" ht="15.75" hidden="1" customHeight="1">
      <c r="A885" s="2" t="s">
        <v>976</v>
      </c>
      <c r="B885" s="2">
        <v>38.0</v>
      </c>
      <c r="C885" s="2">
        <v>39.6</v>
      </c>
      <c r="D885" s="2">
        <v>35.7</v>
      </c>
      <c r="E885" s="2">
        <v>5719.0</v>
      </c>
      <c r="F885" s="2">
        <v>2688.0</v>
      </c>
      <c r="G885" s="2">
        <v>3031.0</v>
      </c>
      <c r="H885" s="10">
        <f t="shared" si="2"/>
        <v>0.4700122399</v>
      </c>
      <c r="I885" s="10">
        <f t="shared" si="3"/>
        <v>0.5299877601</v>
      </c>
      <c r="J885" s="9">
        <v>2982.0</v>
      </c>
      <c r="K885" s="10">
        <f t="shared" si="4"/>
        <v>0.5214198286</v>
      </c>
      <c r="L885" s="9">
        <v>2176.0</v>
      </c>
      <c r="M885" s="9">
        <v>261.0</v>
      </c>
      <c r="N885" s="9">
        <v>209.0</v>
      </c>
      <c r="O885" s="10">
        <f t="shared" ref="O885:Q885" si="890">L885/$J885</f>
        <v>0.729711603</v>
      </c>
      <c r="P885" s="10">
        <f t="shared" si="890"/>
        <v>0.08752515091</v>
      </c>
      <c r="Q885" s="10">
        <f t="shared" si="890"/>
        <v>0.07008718981</v>
      </c>
      <c r="R885" s="10">
        <v>0.732</v>
      </c>
      <c r="S885" s="10">
        <v>0.774</v>
      </c>
      <c r="T885" s="10">
        <v>0.695</v>
      </c>
      <c r="U885" s="9">
        <v>5682.0</v>
      </c>
      <c r="V885" s="10">
        <f t="shared" si="6"/>
        <v>0.9935303375</v>
      </c>
      <c r="W885" s="10">
        <v>0.091</v>
      </c>
      <c r="X885" s="9">
        <v>1558.0</v>
      </c>
      <c r="Y885" s="10">
        <f t="shared" si="7"/>
        <v>0.2724252492</v>
      </c>
      <c r="Z885" s="10">
        <v>0.18600000000000003</v>
      </c>
      <c r="AA885" s="9">
        <v>3466.0</v>
      </c>
      <c r="AB885" s="10">
        <f t="shared" si="8"/>
        <v>0.6060500087</v>
      </c>
      <c r="AC885" s="10">
        <f t="shared" si="9"/>
        <v>0.1215247421</v>
      </c>
      <c r="AD885" s="10">
        <v>0.061</v>
      </c>
      <c r="AE885" s="9">
        <v>167850.0</v>
      </c>
      <c r="AF885" s="9">
        <v>2089.0</v>
      </c>
      <c r="AG885" s="9">
        <v>135568.0</v>
      </c>
      <c r="AH885" s="9">
        <v>4315.0</v>
      </c>
      <c r="AI885" s="10">
        <v>0.032</v>
      </c>
      <c r="AJ885" s="2">
        <v>22.39948521</v>
      </c>
      <c r="AK885" s="2">
        <v>255.31836764921795</v>
      </c>
      <c r="AL885" s="2" t="s">
        <v>77</v>
      </c>
      <c r="AM885" s="2" t="s">
        <v>64</v>
      </c>
    </row>
    <row r="886" ht="15.75" hidden="1" customHeight="1">
      <c r="A886" s="2" t="s">
        <v>977</v>
      </c>
      <c r="B886" s="2">
        <v>39.4</v>
      </c>
      <c r="C886" s="2">
        <v>39.6</v>
      </c>
      <c r="D886" s="2">
        <v>39.3</v>
      </c>
      <c r="E886" s="2">
        <v>2248.0</v>
      </c>
      <c r="F886" s="2">
        <v>1112.0</v>
      </c>
      <c r="G886" s="2">
        <v>1136.0</v>
      </c>
      <c r="H886" s="10">
        <f t="shared" si="2"/>
        <v>0.4946619217</v>
      </c>
      <c r="I886" s="10">
        <f t="shared" si="3"/>
        <v>0.5053380783</v>
      </c>
      <c r="J886" s="9">
        <v>990.0</v>
      </c>
      <c r="K886" s="10">
        <f t="shared" si="4"/>
        <v>0.4403914591</v>
      </c>
      <c r="L886" s="9">
        <v>865.0</v>
      </c>
      <c r="M886" s="9">
        <v>106.0</v>
      </c>
      <c r="N886" s="9">
        <v>0.0</v>
      </c>
      <c r="O886" s="10">
        <f t="shared" ref="O886:Q886" si="891">L886/$J886</f>
        <v>0.8737373737</v>
      </c>
      <c r="P886" s="10">
        <f t="shared" si="891"/>
        <v>0.1070707071</v>
      </c>
      <c r="Q886" s="10">
        <f t="shared" si="891"/>
        <v>0</v>
      </c>
      <c r="R886" s="10">
        <v>0.115</v>
      </c>
      <c r="S886" s="10">
        <v>0.083</v>
      </c>
      <c r="T886" s="10">
        <v>0.14300000000000002</v>
      </c>
      <c r="U886" s="9">
        <v>2248.0</v>
      </c>
      <c r="V886" s="10">
        <f t="shared" si="6"/>
        <v>1</v>
      </c>
      <c r="W886" s="10">
        <v>0.136</v>
      </c>
      <c r="X886" s="9">
        <v>628.0</v>
      </c>
      <c r="Y886" s="10">
        <f t="shared" si="7"/>
        <v>0.2793594306</v>
      </c>
      <c r="Z886" s="10">
        <v>0.121</v>
      </c>
      <c r="AA886" s="9">
        <v>1329.0</v>
      </c>
      <c r="AB886" s="10">
        <f t="shared" si="8"/>
        <v>0.5911921708</v>
      </c>
      <c r="AC886" s="10">
        <f t="shared" si="9"/>
        <v>0.1294483986</v>
      </c>
      <c r="AD886" s="10">
        <v>0.157</v>
      </c>
      <c r="AE886" s="9">
        <v>65636.0</v>
      </c>
      <c r="AF886" s="9">
        <v>790.0</v>
      </c>
      <c r="AG886" s="9">
        <v>68621.0</v>
      </c>
      <c r="AH886" s="9">
        <v>1713.0</v>
      </c>
      <c r="AI886" s="10">
        <v>0.091</v>
      </c>
      <c r="AJ886" s="2">
        <v>41.62208076</v>
      </c>
      <c r="AK886" s="2">
        <v>54.00979381502694</v>
      </c>
      <c r="AL886" s="2" t="s">
        <v>77</v>
      </c>
      <c r="AM886" s="2" t="s">
        <v>151</v>
      </c>
    </row>
    <row r="887" ht="15.75" hidden="1" customHeight="1">
      <c r="A887" s="2" t="s">
        <v>978</v>
      </c>
      <c r="B887" s="2">
        <v>40.2</v>
      </c>
      <c r="C887" s="2">
        <v>39.6</v>
      </c>
      <c r="D887" s="2">
        <v>41.0</v>
      </c>
      <c r="E887" s="2">
        <v>6015.0</v>
      </c>
      <c r="F887" s="2">
        <v>3083.0</v>
      </c>
      <c r="G887" s="2">
        <v>2932.0</v>
      </c>
      <c r="H887" s="10">
        <f t="shared" si="2"/>
        <v>0.5125519534</v>
      </c>
      <c r="I887" s="10">
        <f t="shared" si="3"/>
        <v>0.4874480466</v>
      </c>
      <c r="J887" s="9">
        <v>2913.0</v>
      </c>
      <c r="K887" s="10">
        <f t="shared" si="4"/>
        <v>0.4842892768</v>
      </c>
      <c r="L887" s="9">
        <v>2353.0</v>
      </c>
      <c r="M887" s="9">
        <v>340.0</v>
      </c>
      <c r="N887" s="9">
        <v>18.0</v>
      </c>
      <c r="O887" s="10">
        <f t="shared" ref="O887:Q887" si="892">L887/$J887</f>
        <v>0.8077583248</v>
      </c>
      <c r="P887" s="10">
        <f t="shared" si="892"/>
        <v>0.11671816</v>
      </c>
      <c r="Q887" s="10">
        <f t="shared" si="892"/>
        <v>0.006179196704</v>
      </c>
      <c r="R887" s="10">
        <v>0.247</v>
      </c>
      <c r="S887" s="10">
        <v>0.252</v>
      </c>
      <c r="T887" s="10">
        <v>0.242</v>
      </c>
      <c r="U887" s="9">
        <v>5946.0</v>
      </c>
      <c r="V887" s="10">
        <f t="shared" si="6"/>
        <v>0.9885286783</v>
      </c>
      <c r="W887" s="10">
        <v>0.069</v>
      </c>
      <c r="X887" s="9">
        <v>1403.0</v>
      </c>
      <c r="Y887" s="10">
        <f t="shared" si="7"/>
        <v>0.2332502078</v>
      </c>
      <c r="Z887" s="10">
        <v>0.11</v>
      </c>
      <c r="AA887" s="9">
        <v>3891.0</v>
      </c>
      <c r="AB887" s="10">
        <f t="shared" si="8"/>
        <v>0.646882793</v>
      </c>
      <c r="AC887" s="10">
        <f t="shared" si="9"/>
        <v>0.1198669992</v>
      </c>
      <c r="AD887" s="10">
        <v>0.051</v>
      </c>
      <c r="AE887" s="9">
        <v>111667.0</v>
      </c>
      <c r="AF887" s="9">
        <v>1909.0</v>
      </c>
      <c r="AG887" s="9">
        <v>101612.0</v>
      </c>
      <c r="AH887" s="9">
        <v>4683.0</v>
      </c>
      <c r="AI887" s="10">
        <v>0.109</v>
      </c>
      <c r="AJ887" s="2">
        <v>67.23587303</v>
      </c>
      <c r="AK887" s="2">
        <v>89.4611719746119</v>
      </c>
      <c r="AL887" s="2" t="s">
        <v>77</v>
      </c>
      <c r="AM887" s="2" t="s">
        <v>144</v>
      </c>
    </row>
    <row r="888" ht="15.75" hidden="1" customHeight="1">
      <c r="A888" s="2" t="s">
        <v>979</v>
      </c>
      <c r="B888" s="2">
        <v>38.1</v>
      </c>
      <c r="C888" s="2">
        <v>39.6</v>
      </c>
      <c r="D888" s="2">
        <v>36.4</v>
      </c>
      <c r="E888" s="2">
        <v>5593.0</v>
      </c>
      <c r="F888" s="2">
        <v>2519.0</v>
      </c>
      <c r="G888" s="2">
        <v>3074.0</v>
      </c>
      <c r="H888" s="10">
        <f t="shared" si="2"/>
        <v>0.4503844091</v>
      </c>
      <c r="I888" s="10">
        <f t="shared" si="3"/>
        <v>0.5496155909</v>
      </c>
      <c r="J888" s="9">
        <v>2878.0</v>
      </c>
      <c r="K888" s="10">
        <f t="shared" si="4"/>
        <v>0.5145717862</v>
      </c>
      <c r="L888" s="9">
        <v>2310.0</v>
      </c>
      <c r="M888" s="9">
        <v>186.0</v>
      </c>
      <c r="N888" s="9">
        <v>186.0</v>
      </c>
      <c r="O888" s="10">
        <f t="shared" ref="O888:Q888" si="893">L888/$J888</f>
        <v>0.8026407227</v>
      </c>
      <c r="P888" s="10">
        <f t="shared" si="893"/>
        <v>0.06462821404</v>
      </c>
      <c r="Q888" s="10">
        <f t="shared" si="893"/>
        <v>0.06462821404</v>
      </c>
      <c r="R888" s="10">
        <v>0.35600000000000004</v>
      </c>
      <c r="S888" s="10">
        <v>0.369</v>
      </c>
      <c r="T888" s="10">
        <v>0.345</v>
      </c>
      <c r="U888" s="9">
        <v>5573.0</v>
      </c>
      <c r="V888" s="10">
        <f t="shared" si="6"/>
        <v>0.9964241016</v>
      </c>
      <c r="W888" s="10">
        <v>0.11199999999999999</v>
      </c>
      <c r="X888" s="9">
        <v>1112.0</v>
      </c>
      <c r="Y888" s="10">
        <f t="shared" si="7"/>
        <v>0.1988199535</v>
      </c>
      <c r="Z888" s="10">
        <v>0.258</v>
      </c>
      <c r="AA888" s="9">
        <v>3599.0</v>
      </c>
      <c r="AB888" s="10">
        <f t="shared" si="8"/>
        <v>0.6434829251</v>
      </c>
      <c r="AC888" s="10">
        <f t="shared" si="9"/>
        <v>0.1576971214</v>
      </c>
      <c r="AD888" s="10">
        <v>0.077</v>
      </c>
      <c r="AE888" s="9">
        <v>85621.0</v>
      </c>
      <c r="AF888" s="9">
        <v>2375.0</v>
      </c>
      <c r="AG888" s="9">
        <v>61734.0</v>
      </c>
      <c r="AH888" s="9">
        <v>4571.0</v>
      </c>
      <c r="AI888" s="10">
        <v>0.115</v>
      </c>
      <c r="AJ888" s="2">
        <v>5.52522663</v>
      </c>
      <c r="AK888" s="2">
        <v>1012.2661701570782</v>
      </c>
      <c r="AL888" s="2" t="s">
        <v>66</v>
      </c>
      <c r="AM888" s="2" t="s">
        <v>60</v>
      </c>
    </row>
    <row r="889" ht="15.75" hidden="1" customHeight="1">
      <c r="A889" s="2" t="s">
        <v>980</v>
      </c>
      <c r="B889" s="2">
        <v>39.6</v>
      </c>
      <c r="C889" s="2">
        <v>39.6</v>
      </c>
      <c r="D889" s="2">
        <v>39.5</v>
      </c>
      <c r="E889" s="2">
        <v>4845.0</v>
      </c>
      <c r="F889" s="2">
        <v>2421.0</v>
      </c>
      <c r="G889" s="2">
        <v>2424.0</v>
      </c>
      <c r="H889" s="10">
        <f t="shared" si="2"/>
        <v>0.4996904025</v>
      </c>
      <c r="I889" s="10">
        <f t="shared" si="3"/>
        <v>0.5003095975</v>
      </c>
      <c r="J889" s="9">
        <v>2564.0</v>
      </c>
      <c r="K889" s="10">
        <f t="shared" si="4"/>
        <v>0.5292053664</v>
      </c>
      <c r="L889" s="9">
        <v>1937.0</v>
      </c>
      <c r="M889" s="9">
        <v>200.0</v>
      </c>
      <c r="N889" s="9">
        <v>188.0</v>
      </c>
      <c r="O889" s="10">
        <f t="shared" ref="O889:Q889" si="894">L889/$J889</f>
        <v>0.7554602184</v>
      </c>
      <c r="P889" s="10">
        <f t="shared" si="894"/>
        <v>0.07800312012</v>
      </c>
      <c r="Q889" s="10">
        <f t="shared" si="894"/>
        <v>0.07332293292</v>
      </c>
      <c r="R889" s="10">
        <v>0.465</v>
      </c>
      <c r="S889" s="10">
        <v>0.49700000000000005</v>
      </c>
      <c r="T889" s="10">
        <v>0.435</v>
      </c>
      <c r="U889" s="9">
        <v>4845.0</v>
      </c>
      <c r="V889" s="10">
        <f t="shared" si="6"/>
        <v>1</v>
      </c>
      <c r="W889" s="10">
        <v>0.012</v>
      </c>
      <c r="X889" s="9">
        <v>1373.0</v>
      </c>
      <c r="Y889" s="10">
        <f t="shared" si="7"/>
        <v>0.2833849329</v>
      </c>
      <c r="Z889" s="10">
        <v>0.005</v>
      </c>
      <c r="AA889" s="9">
        <v>3173.0</v>
      </c>
      <c r="AB889" s="10">
        <f t="shared" si="8"/>
        <v>0.6549019608</v>
      </c>
      <c r="AC889" s="10">
        <f t="shared" si="9"/>
        <v>0.0617131063</v>
      </c>
      <c r="AD889" s="10">
        <v>0.013999999999999999</v>
      </c>
      <c r="AE889" s="9">
        <v>132625.0</v>
      </c>
      <c r="AF889" s="9">
        <v>1558.0</v>
      </c>
      <c r="AG889" s="9">
        <v>121944.0</v>
      </c>
      <c r="AH889" s="9">
        <v>3643.0</v>
      </c>
      <c r="AI889" s="10">
        <v>0.062</v>
      </c>
      <c r="AJ889" s="2">
        <v>6.51145616</v>
      </c>
      <c r="AK889" s="2">
        <v>744.0731966780223</v>
      </c>
      <c r="AL889" s="2" t="s">
        <v>66</v>
      </c>
      <c r="AM889" s="2" t="s">
        <v>144</v>
      </c>
    </row>
    <row r="890" ht="15.75" hidden="1" customHeight="1">
      <c r="A890" s="2" t="s">
        <v>981</v>
      </c>
      <c r="B890" s="2">
        <v>41.5</v>
      </c>
      <c r="C890" s="2">
        <v>39.6</v>
      </c>
      <c r="D890" s="2">
        <v>43.8</v>
      </c>
      <c r="E890" s="2">
        <v>5524.0</v>
      </c>
      <c r="F890" s="2">
        <v>2670.0</v>
      </c>
      <c r="G890" s="2">
        <v>2854.0</v>
      </c>
      <c r="H890" s="10">
        <f t="shared" si="2"/>
        <v>0.4833454019</v>
      </c>
      <c r="I890" s="10">
        <f t="shared" si="3"/>
        <v>0.5166545981</v>
      </c>
      <c r="J890" s="9">
        <v>2441.0</v>
      </c>
      <c r="K890" s="10">
        <f t="shared" si="4"/>
        <v>0.4418899348</v>
      </c>
      <c r="L890" s="9">
        <v>1996.0</v>
      </c>
      <c r="M890" s="9">
        <v>103.0</v>
      </c>
      <c r="N890" s="9">
        <v>109.0</v>
      </c>
      <c r="O890" s="10">
        <f t="shared" ref="O890:Q890" si="895">L890/$J890</f>
        <v>0.8176976649</v>
      </c>
      <c r="P890" s="10">
        <f t="shared" si="895"/>
        <v>0.04219582138</v>
      </c>
      <c r="Q890" s="10">
        <f t="shared" si="895"/>
        <v>0.0446538304</v>
      </c>
      <c r="R890" s="10">
        <v>0.33399999999999996</v>
      </c>
      <c r="S890" s="10">
        <v>0.40299999999999997</v>
      </c>
      <c r="T890" s="10">
        <v>0.275</v>
      </c>
      <c r="U890" s="9">
        <v>5413.0</v>
      </c>
      <c r="V890" s="10">
        <f t="shared" si="6"/>
        <v>0.9799058653</v>
      </c>
      <c r="W890" s="10">
        <v>0.066</v>
      </c>
      <c r="X890" s="9">
        <v>1314.0</v>
      </c>
      <c r="Y890" s="10">
        <f t="shared" si="7"/>
        <v>0.2378711079</v>
      </c>
      <c r="Z890" s="10">
        <v>0.047</v>
      </c>
      <c r="AA890" s="9">
        <v>3271.0</v>
      </c>
      <c r="AB890" s="10">
        <f t="shared" si="8"/>
        <v>0.5921433744</v>
      </c>
      <c r="AC890" s="10">
        <f t="shared" si="9"/>
        <v>0.1699855177</v>
      </c>
      <c r="AD890" s="10">
        <v>0.075</v>
      </c>
      <c r="AE890" s="9">
        <v>82948.0</v>
      </c>
      <c r="AF890" s="9">
        <v>2098.0</v>
      </c>
      <c r="AG890" s="9">
        <v>68167.0</v>
      </c>
      <c r="AH890" s="9">
        <v>4361.0</v>
      </c>
      <c r="AI890" s="10">
        <v>0.145</v>
      </c>
      <c r="AJ890" s="2">
        <v>4.218357366</v>
      </c>
      <c r="AK890" s="2">
        <v>1309.5144675326685</v>
      </c>
      <c r="AL890" s="2" t="s">
        <v>66</v>
      </c>
      <c r="AM890" s="2" t="s">
        <v>95</v>
      </c>
    </row>
    <row r="891" ht="15.75" hidden="1" customHeight="1">
      <c r="A891" s="2" t="s">
        <v>982</v>
      </c>
      <c r="B891" s="2">
        <v>42.8</v>
      </c>
      <c r="C891" s="2">
        <v>39.6</v>
      </c>
      <c r="D891" s="2">
        <v>47.1</v>
      </c>
      <c r="E891" s="2">
        <v>7680.0</v>
      </c>
      <c r="F891" s="2">
        <v>3977.0</v>
      </c>
      <c r="G891" s="2">
        <v>3703.0</v>
      </c>
      <c r="H891" s="10">
        <f t="shared" si="2"/>
        <v>0.5178385417</v>
      </c>
      <c r="I891" s="10">
        <f t="shared" si="3"/>
        <v>0.4821614583</v>
      </c>
      <c r="J891" s="9">
        <v>3962.0</v>
      </c>
      <c r="K891" s="10">
        <f t="shared" si="4"/>
        <v>0.5158854167</v>
      </c>
      <c r="L891" s="9">
        <v>2873.0</v>
      </c>
      <c r="M891" s="9">
        <v>433.0</v>
      </c>
      <c r="N891" s="9">
        <v>267.0</v>
      </c>
      <c r="O891" s="10">
        <f t="shared" ref="O891:Q891" si="896">L891/$J891</f>
        <v>0.7251388188</v>
      </c>
      <c r="P891" s="10">
        <f t="shared" si="896"/>
        <v>0.1092882383</v>
      </c>
      <c r="Q891" s="10">
        <f t="shared" si="896"/>
        <v>0.06739020697</v>
      </c>
      <c r="R891" s="10">
        <v>0.563</v>
      </c>
      <c r="S891" s="10">
        <v>0.586</v>
      </c>
      <c r="T891" s="10">
        <v>0.542</v>
      </c>
      <c r="U891" s="9">
        <v>7665.0</v>
      </c>
      <c r="V891" s="10">
        <f t="shared" si="6"/>
        <v>0.998046875</v>
      </c>
      <c r="W891" s="10">
        <v>0.08</v>
      </c>
      <c r="X891" s="9">
        <v>1480.0</v>
      </c>
      <c r="Y891" s="10">
        <f t="shared" si="7"/>
        <v>0.1927083333</v>
      </c>
      <c r="Z891" s="10">
        <v>0.122</v>
      </c>
      <c r="AA891" s="9">
        <v>4995.0</v>
      </c>
      <c r="AB891" s="10">
        <f t="shared" si="8"/>
        <v>0.650390625</v>
      </c>
      <c r="AC891" s="10">
        <f t="shared" si="9"/>
        <v>0.1569010417</v>
      </c>
      <c r="AD891" s="10">
        <v>0.068</v>
      </c>
      <c r="AE891" s="9">
        <v>127934.0</v>
      </c>
      <c r="AF891" s="9">
        <v>2880.0</v>
      </c>
      <c r="AG891" s="9">
        <v>106038.0</v>
      </c>
      <c r="AH891" s="9">
        <v>6404.0</v>
      </c>
      <c r="AI891" s="10">
        <v>0.085</v>
      </c>
      <c r="AJ891" s="2">
        <v>7.197104067</v>
      </c>
      <c r="AK891" s="2">
        <v>1067.0958664074574</v>
      </c>
      <c r="AL891" s="2" t="s">
        <v>66</v>
      </c>
      <c r="AM891" s="2" t="s">
        <v>64</v>
      </c>
    </row>
    <row r="892" ht="15.75" hidden="1" customHeight="1">
      <c r="A892" s="2" t="s">
        <v>983</v>
      </c>
      <c r="B892" s="2">
        <v>43.3</v>
      </c>
      <c r="C892" s="2">
        <v>39.6</v>
      </c>
      <c r="D892" s="2">
        <v>45.7</v>
      </c>
      <c r="E892" s="2">
        <v>6793.0</v>
      </c>
      <c r="F892" s="2">
        <v>3398.0</v>
      </c>
      <c r="G892" s="2">
        <v>3395.0</v>
      </c>
      <c r="H892" s="10">
        <f t="shared" si="2"/>
        <v>0.5002208155</v>
      </c>
      <c r="I892" s="10">
        <f t="shared" si="3"/>
        <v>0.4997791845</v>
      </c>
      <c r="J892" s="9">
        <v>2790.0</v>
      </c>
      <c r="K892" s="10">
        <f t="shared" si="4"/>
        <v>0.4107169145</v>
      </c>
      <c r="L892" s="9">
        <v>2061.0</v>
      </c>
      <c r="M892" s="9">
        <v>351.0</v>
      </c>
      <c r="N892" s="9">
        <v>29.0</v>
      </c>
      <c r="O892" s="10">
        <f t="shared" ref="O892:Q892" si="897">L892/$J892</f>
        <v>0.7387096774</v>
      </c>
      <c r="P892" s="10">
        <f t="shared" si="897"/>
        <v>0.1258064516</v>
      </c>
      <c r="Q892" s="10">
        <f t="shared" si="897"/>
        <v>0.01039426523</v>
      </c>
      <c r="R892" s="10">
        <v>0.20600000000000002</v>
      </c>
      <c r="S892" s="10">
        <v>0.24</v>
      </c>
      <c r="T892" s="10">
        <v>0.17600000000000002</v>
      </c>
      <c r="U892" s="9">
        <v>6693.0</v>
      </c>
      <c r="V892" s="10">
        <f t="shared" si="6"/>
        <v>0.9852789636</v>
      </c>
      <c r="W892" s="10">
        <v>0.12300000000000001</v>
      </c>
      <c r="X892" s="9">
        <v>1621.0</v>
      </c>
      <c r="Y892" s="10">
        <f t="shared" si="7"/>
        <v>0.2386279994</v>
      </c>
      <c r="Z892" s="10">
        <v>0.131</v>
      </c>
      <c r="AA892" s="9">
        <v>3804.0</v>
      </c>
      <c r="AB892" s="10">
        <f t="shared" si="8"/>
        <v>0.5599882232</v>
      </c>
      <c r="AC892" s="10">
        <f t="shared" si="9"/>
        <v>0.2013837774</v>
      </c>
      <c r="AD892" s="10">
        <v>0.11699999999999999</v>
      </c>
      <c r="AE892" s="9">
        <v>63318.0</v>
      </c>
      <c r="AF892" s="9">
        <v>2575.0</v>
      </c>
      <c r="AG892" s="9">
        <v>57019.0</v>
      </c>
      <c r="AH892" s="9">
        <v>5255.0</v>
      </c>
      <c r="AI892" s="10">
        <v>0.115</v>
      </c>
      <c r="AJ892" s="2">
        <v>5.26197217</v>
      </c>
      <c r="AK892" s="2">
        <v>1290.9608375978926</v>
      </c>
      <c r="AL892" s="2" t="s">
        <v>66</v>
      </c>
      <c r="AM892" s="2" t="s">
        <v>78</v>
      </c>
    </row>
    <row r="893" ht="15.75" hidden="1" customHeight="1">
      <c r="A893" s="2" t="s">
        <v>984</v>
      </c>
      <c r="B893" s="2">
        <v>44.2</v>
      </c>
      <c r="C893" s="2">
        <v>39.6</v>
      </c>
      <c r="D893" s="2">
        <v>47.0</v>
      </c>
      <c r="E893" s="2">
        <v>3707.0</v>
      </c>
      <c r="F893" s="2">
        <v>1818.0</v>
      </c>
      <c r="G893" s="2">
        <v>1889.0</v>
      </c>
      <c r="H893" s="10">
        <f t="shared" si="2"/>
        <v>0.4904235231</v>
      </c>
      <c r="I893" s="10">
        <f t="shared" si="3"/>
        <v>0.5095764769</v>
      </c>
      <c r="J893" s="9">
        <v>1585.0</v>
      </c>
      <c r="K893" s="10">
        <f t="shared" si="4"/>
        <v>0.4275694632</v>
      </c>
      <c r="L893" s="9">
        <v>1073.0</v>
      </c>
      <c r="M893" s="9">
        <v>372.0</v>
      </c>
      <c r="N893" s="9">
        <v>59.0</v>
      </c>
      <c r="O893" s="10">
        <f t="shared" ref="O893:Q893" si="898">L893/$J893</f>
        <v>0.6769716088</v>
      </c>
      <c r="P893" s="10">
        <f t="shared" si="898"/>
        <v>0.2347003155</v>
      </c>
      <c r="Q893" s="10">
        <f t="shared" si="898"/>
        <v>0.03722397476</v>
      </c>
      <c r="R893" s="10">
        <v>0.21600000000000003</v>
      </c>
      <c r="S893" s="10">
        <v>0.257</v>
      </c>
      <c r="T893" s="10">
        <v>0.179</v>
      </c>
      <c r="U893" s="9">
        <v>3678.0</v>
      </c>
      <c r="V893" s="10">
        <f t="shared" si="6"/>
        <v>0.9921769625</v>
      </c>
      <c r="W893" s="10">
        <v>0.134</v>
      </c>
      <c r="X893" s="9">
        <v>716.0</v>
      </c>
      <c r="Y893" s="10">
        <f t="shared" si="7"/>
        <v>0.1931480982</v>
      </c>
      <c r="Z893" s="10">
        <v>0.275</v>
      </c>
      <c r="AA893" s="9">
        <v>2132.0</v>
      </c>
      <c r="AB893" s="10">
        <f t="shared" si="8"/>
        <v>0.575128136</v>
      </c>
      <c r="AC893" s="10">
        <f t="shared" si="9"/>
        <v>0.2317237658</v>
      </c>
      <c r="AD893" s="10">
        <v>0.13</v>
      </c>
      <c r="AE893" s="9">
        <v>52159.0</v>
      </c>
      <c r="AF893" s="9">
        <v>1643.0</v>
      </c>
      <c r="AG893" s="9">
        <v>43381.0</v>
      </c>
      <c r="AH893" s="9">
        <v>3095.0</v>
      </c>
      <c r="AI893" s="10">
        <v>0.071</v>
      </c>
      <c r="AJ893" s="2">
        <v>2.655319356</v>
      </c>
      <c r="AK893" s="2">
        <v>1396.065596261936</v>
      </c>
      <c r="AL893" s="2" t="s">
        <v>66</v>
      </c>
      <c r="AM893" s="2" t="s">
        <v>78</v>
      </c>
    </row>
    <row r="894" ht="15.75" hidden="1" customHeight="1">
      <c r="A894" s="2" t="s">
        <v>985</v>
      </c>
      <c r="B894" s="2">
        <v>39.2</v>
      </c>
      <c r="C894" s="2">
        <v>39.7</v>
      </c>
      <c r="D894" s="2">
        <v>36.7</v>
      </c>
      <c r="E894" s="2">
        <v>5667.0</v>
      </c>
      <c r="F894" s="2">
        <v>2683.0</v>
      </c>
      <c r="G894" s="2">
        <v>2984.0</v>
      </c>
      <c r="H894" s="10">
        <f t="shared" si="2"/>
        <v>0.4734427387</v>
      </c>
      <c r="I894" s="10">
        <f t="shared" si="3"/>
        <v>0.5265572613</v>
      </c>
      <c r="J894" s="9">
        <v>2777.0</v>
      </c>
      <c r="K894" s="10">
        <f t="shared" si="4"/>
        <v>0.4900299982</v>
      </c>
      <c r="L894" s="9">
        <v>1937.0</v>
      </c>
      <c r="M894" s="9">
        <v>414.0</v>
      </c>
      <c r="N894" s="9">
        <v>234.0</v>
      </c>
      <c r="O894" s="10">
        <f t="shared" ref="O894:Q894" si="899">L894/$J894</f>
        <v>0.6975153043</v>
      </c>
      <c r="P894" s="10">
        <f t="shared" si="899"/>
        <v>0.1490817429</v>
      </c>
      <c r="Q894" s="10">
        <f t="shared" si="899"/>
        <v>0.08426359381</v>
      </c>
      <c r="R894" s="10">
        <v>0.23800000000000002</v>
      </c>
      <c r="S894" s="10">
        <v>0.222</v>
      </c>
      <c r="T894" s="10">
        <v>0.253</v>
      </c>
      <c r="U894" s="9">
        <v>5642.0</v>
      </c>
      <c r="V894" s="10">
        <f t="shared" si="6"/>
        <v>0.9955884948</v>
      </c>
      <c r="W894" s="10">
        <v>0.084</v>
      </c>
      <c r="X894" s="9">
        <v>1339.0</v>
      </c>
      <c r="Y894" s="10">
        <f t="shared" si="7"/>
        <v>0.2362802188</v>
      </c>
      <c r="Z894" s="10">
        <v>0.081</v>
      </c>
      <c r="AA894" s="9">
        <v>3758.0</v>
      </c>
      <c r="AB894" s="10">
        <f t="shared" si="8"/>
        <v>0.6631374625</v>
      </c>
      <c r="AC894" s="10">
        <f t="shared" si="9"/>
        <v>0.1005823187</v>
      </c>
      <c r="AD894" s="10">
        <v>0.08</v>
      </c>
      <c r="AE894" s="9">
        <v>76278.0</v>
      </c>
      <c r="AF894" s="9">
        <v>1837.0</v>
      </c>
      <c r="AG894" s="9">
        <v>68649.0</v>
      </c>
      <c r="AH894" s="9">
        <v>4433.0</v>
      </c>
      <c r="AI894" s="10">
        <v>0.10300000000000001</v>
      </c>
      <c r="AJ894" s="2">
        <v>2.407768077</v>
      </c>
      <c r="AK894" s="2">
        <v>2353.6320022403884</v>
      </c>
      <c r="AL894" s="2" t="s">
        <v>59</v>
      </c>
      <c r="AM894" s="2" t="s">
        <v>64</v>
      </c>
    </row>
    <row r="895" ht="15.75" hidden="1" customHeight="1">
      <c r="A895" s="2" t="s">
        <v>986</v>
      </c>
      <c r="B895" s="2">
        <v>39.5</v>
      </c>
      <c r="C895" s="2">
        <v>39.7</v>
      </c>
      <c r="D895" s="2">
        <v>39.3</v>
      </c>
      <c r="E895" s="2">
        <v>3022.0</v>
      </c>
      <c r="F895" s="2">
        <v>1383.0</v>
      </c>
      <c r="G895" s="2">
        <v>1639.0</v>
      </c>
      <c r="H895" s="10">
        <f t="shared" si="2"/>
        <v>0.4576439444</v>
      </c>
      <c r="I895" s="10">
        <f t="shared" si="3"/>
        <v>0.5423560556</v>
      </c>
      <c r="J895" s="9">
        <v>1576.0</v>
      </c>
      <c r="K895" s="10">
        <f t="shared" si="4"/>
        <v>0.5215089345</v>
      </c>
      <c r="L895" s="9">
        <v>967.0</v>
      </c>
      <c r="M895" s="9">
        <v>102.0</v>
      </c>
      <c r="N895" s="9">
        <v>127.0</v>
      </c>
      <c r="O895" s="10">
        <f t="shared" ref="O895:Q895" si="900">L895/$J895</f>
        <v>0.6135786802</v>
      </c>
      <c r="P895" s="10">
        <f t="shared" si="900"/>
        <v>0.06472081218</v>
      </c>
      <c r="Q895" s="10">
        <f t="shared" si="900"/>
        <v>0.08058375635</v>
      </c>
      <c r="R895" s="10">
        <v>0.6920000000000001</v>
      </c>
      <c r="S895" s="10">
        <v>0.743</v>
      </c>
      <c r="T895" s="10">
        <v>0.648</v>
      </c>
      <c r="U895" s="9">
        <v>3022.0</v>
      </c>
      <c r="V895" s="10">
        <f t="shared" si="6"/>
        <v>1</v>
      </c>
      <c r="W895" s="10">
        <v>0.06</v>
      </c>
      <c r="X895" s="9">
        <v>710.0</v>
      </c>
      <c r="Y895" s="10">
        <f t="shared" si="7"/>
        <v>0.2349437459</v>
      </c>
      <c r="Z895" s="10">
        <v>0.027999999999999997</v>
      </c>
      <c r="AA895" s="9">
        <v>1882.0</v>
      </c>
      <c r="AB895" s="10">
        <f t="shared" si="8"/>
        <v>0.6227663799</v>
      </c>
      <c r="AC895" s="10">
        <f t="shared" si="9"/>
        <v>0.1422898743</v>
      </c>
      <c r="AD895" s="10">
        <v>0.075</v>
      </c>
      <c r="AE895" s="9">
        <v>117777.0</v>
      </c>
      <c r="AF895" s="9">
        <v>1165.0</v>
      </c>
      <c r="AG895" s="9">
        <v>105313.0</v>
      </c>
      <c r="AH895" s="9">
        <v>2345.0</v>
      </c>
      <c r="AI895" s="10">
        <v>0.063</v>
      </c>
      <c r="AJ895" s="2">
        <v>0.973807682</v>
      </c>
      <c r="AK895" s="2">
        <v>3103.282152994969</v>
      </c>
      <c r="AL895" s="2" t="s">
        <v>59</v>
      </c>
      <c r="AM895" s="2" t="s">
        <v>64</v>
      </c>
    </row>
    <row r="896" ht="15.75" hidden="1" customHeight="1">
      <c r="A896" s="2" t="s">
        <v>987</v>
      </c>
      <c r="B896" s="2">
        <v>38.4</v>
      </c>
      <c r="C896" s="2">
        <v>39.7</v>
      </c>
      <c r="D896" s="2">
        <v>36.7</v>
      </c>
      <c r="E896" s="2">
        <v>5443.0</v>
      </c>
      <c r="F896" s="2">
        <v>2770.0</v>
      </c>
      <c r="G896" s="2">
        <v>2673.0</v>
      </c>
      <c r="H896" s="10">
        <f t="shared" si="2"/>
        <v>0.5089105273</v>
      </c>
      <c r="I896" s="10">
        <f t="shared" si="3"/>
        <v>0.4910894727</v>
      </c>
      <c r="J896" s="9">
        <v>1774.0</v>
      </c>
      <c r="K896" s="10">
        <f t="shared" si="4"/>
        <v>0.3259232041</v>
      </c>
      <c r="L896" s="9">
        <v>1409.0</v>
      </c>
      <c r="M896" s="9">
        <v>137.0</v>
      </c>
      <c r="N896" s="9">
        <v>0.0</v>
      </c>
      <c r="O896" s="10">
        <f t="shared" ref="O896:Q896" si="901">L896/$J896</f>
        <v>0.7942502818</v>
      </c>
      <c r="P896" s="10">
        <f t="shared" si="901"/>
        <v>0.07722660654</v>
      </c>
      <c r="Q896" s="10">
        <f t="shared" si="901"/>
        <v>0</v>
      </c>
      <c r="R896" s="10">
        <v>0.205</v>
      </c>
      <c r="S896" s="10">
        <v>0.182</v>
      </c>
      <c r="T896" s="10">
        <v>0.231</v>
      </c>
      <c r="U896" s="9">
        <v>5147.0</v>
      </c>
      <c r="V896" s="10">
        <f t="shared" si="6"/>
        <v>0.9456182252</v>
      </c>
      <c r="W896" s="10">
        <v>0.11699999999999999</v>
      </c>
      <c r="X896" s="9">
        <v>1702.0</v>
      </c>
      <c r="Y896" s="10">
        <f t="shared" si="7"/>
        <v>0.3126952049</v>
      </c>
      <c r="Z896" s="10">
        <v>0.20600000000000002</v>
      </c>
      <c r="AA896" s="9">
        <v>2802.0</v>
      </c>
      <c r="AB896" s="10">
        <f t="shared" si="8"/>
        <v>0.5147896381</v>
      </c>
      <c r="AC896" s="10">
        <f t="shared" si="9"/>
        <v>0.1725151571</v>
      </c>
      <c r="AD896" s="10">
        <v>0.086</v>
      </c>
      <c r="AE896" s="9">
        <v>86422.0</v>
      </c>
      <c r="AF896" s="9">
        <v>1499.0</v>
      </c>
      <c r="AG896" s="9">
        <v>74583.0</v>
      </c>
      <c r="AH896" s="9">
        <v>3976.0</v>
      </c>
      <c r="AI896" s="10">
        <v>0.135</v>
      </c>
      <c r="AJ896" s="2">
        <v>194.7846832</v>
      </c>
      <c r="AK896" s="2">
        <v>27.943675604160646</v>
      </c>
      <c r="AL896" s="2" t="s">
        <v>77</v>
      </c>
      <c r="AM896" s="2" t="s">
        <v>95</v>
      </c>
    </row>
    <row r="897" ht="15.75" hidden="1" customHeight="1">
      <c r="A897" s="2" t="s">
        <v>988</v>
      </c>
      <c r="B897" s="2">
        <v>40.9</v>
      </c>
      <c r="C897" s="2">
        <v>39.7</v>
      </c>
      <c r="D897" s="2">
        <v>41.7</v>
      </c>
      <c r="E897" s="2">
        <v>3698.0</v>
      </c>
      <c r="F897" s="2">
        <v>1961.0</v>
      </c>
      <c r="G897" s="2">
        <v>1737.0</v>
      </c>
      <c r="H897" s="10">
        <f t="shared" si="2"/>
        <v>0.5302866414</v>
      </c>
      <c r="I897" s="10">
        <f t="shared" si="3"/>
        <v>0.4697133586</v>
      </c>
      <c r="J897" s="9">
        <v>1573.0</v>
      </c>
      <c r="K897" s="10">
        <f t="shared" si="4"/>
        <v>0.4253650622</v>
      </c>
      <c r="L897" s="9">
        <v>1178.0</v>
      </c>
      <c r="M897" s="9">
        <v>245.0</v>
      </c>
      <c r="N897" s="9">
        <v>0.0</v>
      </c>
      <c r="O897" s="10">
        <f t="shared" ref="O897:Q897" si="902">L897/$J897</f>
        <v>0.7488874762</v>
      </c>
      <c r="P897" s="10">
        <f t="shared" si="902"/>
        <v>0.1557533376</v>
      </c>
      <c r="Q897" s="10">
        <f t="shared" si="902"/>
        <v>0</v>
      </c>
      <c r="R897" s="10">
        <v>0.198</v>
      </c>
      <c r="S897" s="10">
        <v>0.191</v>
      </c>
      <c r="T897" s="10">
        <v>0.20600000000000002</v>
      </c>
      <c r="U897" s="9">
        <v>3682.0</v>
      </c>
      <c r="V897" s="10">
        <f t="shared" si="6"/>
        <v>0.9956733369</v>
      </c>
      <c r="W897" s="10">
        <v>0.127</v>
      </c>
      <c r="X897" s="9">
        <v>807.0</v>
      </c>
      <c r="Y897" s="10">
        <f t="shared" si="7"/>
        <v>0.2182260681</v>
      </c>
      <c r="Z897" s="10">
        <v>0.14300000000000002</v>
      </c>
      <c r="AA897" s="9">
        <v>2231.0</v>
      </c>
      <c r="AB897" s="10">
        <f t="shared" si="8"/>
        <v>0.6032990806</v>
      </c>
      <c r="AC897" s="10">
        <f t="shared" si="9"/>
        <v>0.1784748513</v>
      </c>
      <c r="AD897" s="10">
        <v>0.14800000000000002</v>
      </c>
      <c r="AE897" s="9">
        <v>62308.0</v>
      </c>
      <c r="AF897" s="9">
        <v>1411.0</v>
      </c>
      <c r="AG897" s="9">
        <v>58185.0</v>
      </c>
      <c r="AH897" s="9">
        <v>2967.0</v>
      </c>
      <c r="AI897" s="10">
        <v>0.166</v>
      </c>
      <c r="AJ897" s="2">
        <v>353.1972341</v>
      </c>
      <c r="AK897" s="2">
        <v>10.470070665822352</v>
      </c>
      <c r="AL897" s="2" t="s">
        <v>77</v>
      </c>
      <c r="AM897" s="2" t="s">
        <v>136</v>
      </c>
    </row>
    <row r="898" ht="15.75" hidden="1" customHeight="1">
      <c r="A898" s="2" t="s">
        <v>989</v>
      </c>
      <c r="B898" s="2">
        <v>44.3</v>
      </c>
      <c r="C898" s="2">
        <v>39.7</v>
      </c>
      <c r="D898" s="2">
        <v>48.8</v>
      </c>
      <c r="E898" s="2">
        <v>9092.0</v>
      </c>
      <c r="F898" s="2">
        <v>4780.0</v>
      </c>
      <c r="G898" s="2">
        <v>4312.0</v>
      </c>
      <c r="H898" s="10">
        <f t="shared" si="2"/>
        <v>0.5257369116</v>
      </c>
      <c r="I898" s="10">
        <f t="shared" si="3"/>
        <v>0.4742630884</v>
      </c>
      <c r="J898" s="9">
        <v>3186.0</v>
      </c>
      <c r="K898" s="10">
        <f t="shared" si="4"/>
        <v>0.3504179498</v>
      </c>
      <c r="L898" s="9">
        <v>2481.0</v>
      </c>
      <c r="M898" s="9">
        <v>356.0</v>
      </c>
      <c r="N898" s="9">
        <v>112.0</v>
      </c>
      <c r="O898" s="10">
        <f t="shared" ref="O898:Q898" si="903">L898/$J898</f>
        <v>0.7787193974</v>
      </c>
      <c r="P898" s="10">
        <f t="shared" si="903"/>
        <v>0.1117388575</v>
      </c>
      <c r="Q898" s="10">
        <f t="shared" si="903"/>
        <v>0.03515379787</v>
      </c>
      <c r="R898" s="10">
        <v>0.213</v>
      </c>
      <c r="S898" s="10">
        <v>0.20600000000000002</v>
      </c>
      <c r="T898" s="10">
        <v>0.22</v>
      </c>
      <c r="U898" s="9">
        <v>8688.0</v>
      </c>
      <c r="V898" s="10">
        <f t="shared" si="6"/>
        <v>0.9555653322</v>
      </c>
      <c r="W898" s="10">
        <v>0.165</v>
      </c>
      <c r="X898" s="9">
        <v>1673.0</v>
      </c>
      <c r="Y898" s="10">
        <f t="shared" si="7"/>
        <v>0.184007919</v>
      </c>
      <c r="Z898" s="10">
        <v>0.247</v>
      </c>
      <c r="AA898" s="9">
        <v>5138.0</v>
      </c>
      <c r="AB898" s="10">
        <f t="shared" si="8"/>
        <v>0.5651121865</v>
      </c>
      <c r="AC898" s="10">
        <f t="shared" si="9"/>
        <v>0.2508798944</v>
      </c>
      <c r="AD898" s="10">
        <v>0.18100000000000002</v>
      </c>
      <c r="AE898" s="9">
        <v>64431.0</v>
      </c>
      <c r="AF898" s="9">
        <v>3369.0</v>
      </c>
      <c r="AG898" s="9">
        <v>54874.0</v>
      </c>
      <c r="AH898" s="9">
        <v>7477.0</v>
      </c>
      <c r="AI898" s="10">
        <v>0.07400000000000001</v>
      </c>
      <c r="AJ898" s="2">
        <v>141.776616</v>
      </c>
      <c r="AK898" s="2">
        <v>64.12905214213887</v>
      </c>
      <c r="AL898" s="2" t="s">
        <v>77</v>
      </c>
      <c r="AM898" s="2" t="s">
        <v>389</v>
      </c>
    </row>
    <row r="899" ht="15.75" hidden="1" customHeight="1">
      <c r="A899" s="2" t="s">
        <v>990</v>
      </c>
      <c r="B899" s="2">
        <v>40.1</v>
      </c>
      <c r="C899" s="2">
        <v>39.7</v>
      </c>
      <c r="D899" s="2">
        <v>41.2</v>
      </c>
      <c r="E899" s="2">
        <v>4464.0</v>
      </c>
      <c r="F899" s="2">
        <v>2256.0</v>
      </c>
      <c r="G899" s="2">
        <v>2208.0</v>
      </c>
      <c r="H899" s="10">
        <f t="shared" si="2"/>
        <v>0.5053763441</v>
      </c>
      <c r="I899" s="10">
        <f t="shared" si="3"/>
        <v>0.4946236559</v>
      </c>
      <c r="J899" s="9">
        <v>1990.0</v>
      </c>
      <c r="K899" s="10">
        <f t="shared" si="4"/>
        <v>0.4457885305</v>
      </c>
      <c r="L899" s="9">
        <v>1585.0</v>
      </c>
      <c r="M899" s="9">
        <v>145.0</v>
      </c>
      <c r="N899" s="9">
        <v>151.0</v>
      </c>
      <c r="O899" s="10">
        <f t="shared" ref="O899:Q899" si="904">L899/$J899</f>
        <v>0.7964824121</v>
      </c>
      <c r="P899" s="10">
        <f t="shared" si="904"/>
        <v>0.07286432161</v>
      </c>
      <c r="Q899" s="10">
        <f t="shared" si="904"/>
        <v>0.07587939698</v>
      </c>
      <c r="R899" s="10">
        <v>0.392</v>
      </c>
      <c r="S899" s="10">
        <v>0.377</v>
      </c>
      <c r="T899" s="10">
        <v>0.406</v>
      </c>
      <c r="U899" s="9">
        <v>4463.0</v>
      </c>
      <c r="V899" s="10">
        <f t="shared" si="6"/>
        <v>0.9997759857</v>
      </c>
      <c r="W899" s="10">
        <v>0.073</v>
      </c>
      <c r="X899" s="9">
        <v>1225.0</v>
      </c>
      <c r="Y899" s="10">
        <f t="shared" si="7"/>
        <v>0.2744175627</v>
      </c>
      <c r="Z899" s="10">
        <v>0.13</v>
      </c>
      <c r="AA899" s="9">
        <v>2798.0</v>
      </c>
      <c r="AB899" s="10">
        <f t="shared" si="8"/>
        <v>0.6267921147</v>
      </c>
      <c r="AC899" s="10">
        <f t="shared" si="9"/>
        <v>0.09879032258</v>
      </c>
      <c r="AD899" s="10">
        <v>0.06</v>
      </c>
      <c r="AE899" s="9">
        <v>126340.0</v>
      </c>
      <c r="AF899" s="9">
        <v>1492.0</v>
      </c>
      <c r="AG899" s="9">
        <v>114239.0</v>
      </c>
      <c r="AH899" s="9">
        <v>3412.0</v>
      </c>
      <c r="AI899" s="10">
        <v>0.059000000000000004</v>
      </c>
      <c r="AJ899" s="2">
        <v>12.46482961</v>
      </c>
      <c r="AK899" s="2">
        <v>358.12763909895114</v>
      </c>
      <c r="AL899" s="2" t="s">
        <v>66</v>
      </c>
      <c r="AM899" s="2" t="s">
        <v>144</v>
      </c>
    </row>
    <row r="900" ht="15.75" hidden="1" customHeight="1">
      <c r="A900" s="2" t="s">
        <v>991</v>
      </c>
      <c r="B900" s="2">
        <v>39.9</v>
      </c>
      <c r="C900" s="2">
        <v>39.8</v>
      </c>
      <c r="D900" s="2">
        <v>42.2</v>
      </c>
      <c r="E900" s="2">
        <v>1211.0</v>
      </c>
      <c r="F900" s="2">
        <v>619.0</v>
      </c>
      <c r="G900" s="2">
        <v>592.0</v>
      </c>
      <c r="H900" s="10">
        <f t="shared" si="2"/>
        <v>0.5111478117</v>
      </c>
      <c r="I900" s="10">
        <f t="shared" si="3"/>
        <v>0.4888521883</v>
      </c>
      <c r="J900" s="9">
        <v>388.0</v>
      </c>
      <c r="K900" s="10">
        <f t="shared" si="4"/>
        <v>0.3203963666</v>
      </c>
      <c r="L900" s="9">
        <v>167.0</v>
      </c>
      <c r="M900" s="9">
        <v>134.0</v>
      </c>
      <c r="N900" s="9">
        <v>6.0</v>
      </c>
      <c r="O900" s="10">
        <f t="shared" ref="O900:Q900" si="905">L900/$J900</f>
        <v>0.4304123711</v>
      </c>
      <c r="P900" s="10">
        <f t="shared" si="905"/>
        <v>0.3453608247</v>
      </c>
      <c r="Q900" s="10">
        <f t="shared" si="905"/>
        <v>0.01546391753</v>
      </c>
      <c r="R900" s="10">
        <v>0.024</v>
      </c>
      <c r="S900" s="10">
        <v>0.02</v>
      </c>
      <c r="T900" s="10">
        <v>0.028999999999999998</v>
      </c>
      <c r="U900" s="9">
        <v>1211.0</v>
      </c>
      <c r="V900" s="10">
        <f t="shared" si="6"/>
        <v>1</v>
      </c>
      <c r="W900" s="10">
        <v>0.43799999999999994</v>
      </c>
      <c r="X900" s="9">
        <v>215.0</v>
      </c>
      <c r="Y900" s="10">
        <f t="shared" si="7"/>
        <v>0.1775392238</v>
      </c>
      <c r="Z900" s="10">
        <v>0.7120000000000001</v>
      </c>
      <c r="AA900" s="9">
        <v>888.0</v>
      </c>
      <c r="AB900" s="10">
        <f t="shared" si="8"/>
        <v>0.7332782824</v>
      </c>
      <c r="AC900" s="10">
        <f t="shared" si="9"/>
        <v>0.08918249381</v>
      </c>
      <c r="AD900" s="10">
        <v>0.42</v>
      </c>
      <c r="AE900" s="9">
        <v>28573.0</v>
      </c>
      <c r="AF900" s="9">
        <v>540.0</v>
      </c>
      <c r="AG900" s="9">
        <v>21337.0</v>
      </c>
      <c r="AH900" s="9">
        <v>1011.0</v>
      </c>
      <c r="AI900" s="10">
        <v>0.258</v>
      </c>
      <c r="AJ900" s="2">
        <v>0.834624529</v>
      </c>
      <c r="AK900" s="2">
        <v>1450.9518447186688</v>
      </c>
      <c r="AL900" s="2" t="s">
        <v>59</v>
      </c>
      <c r="AM900" s="2" t="s">
        <v>180</v>
      </c>
    </row>
    <row r="901" ht="15.75" hidden="1" customHeight="1">
      <c r="A901" s="2" t="s">
        <v>992</v>
      </c>
      <c r="B901" s="2">
        <v>40.4</v>
      </c>
      <c r="C901" s="2">
        <v>39.8</v>
      </c>
      <c r="D901" s="2">
        <v>41.4</v>
      </c>
      <c r="E901" s="2">
        <v>6691.0</v>
      </c>
      <c r="F901" s="2">
        <v>3187.0</v>
      </c>
      <c r="G901" s="2">
        <v>3504.0</v>
      </c>
      <c r="H901" s="10">
        <f t="shared" si="2"/>
        <v>0.4763114632</v>
      </c>
      <c r="I901" s="10">
        <f t="shared" si="3"/>
        <v>0.5236885368</v>
      </c>
      <c r="J901" s="9">
        <v>3660.0</v>
      </c>
      <c r="K901" s="10">
        <f t="shared" si="4"/>
        <v>0.5470034375</v>
      </c>
      <c r="L901" s="9">
        <v>2197.0</v>
      </c>
      <c r="M901" s="9">
        <v>405.0</v>
      </c>
      <c r="N901" s="9">
        <v>591.0</v>
      </c>
      <c r="O901" s="10">
        <f t="shared" ref="O901:Q901" si="906">L901/$J901</f>
        <v>0.600273224</v>
      </c>
      <c r="P901" s="10">
        <f t="shared" si="906"/>
        <v>0.1106557377</v>
      </c>
      <c r="Q901" s="10">
        <f t="shared" si="906"/>
        <v>0.1614754098</v>
      </c>
      <c r="R901" s="10">
        <v>0.574</v>
      </c>
      <c r="S901" s="10">
        <v>0.654</v>
      </c>
      <c r="T901" s="10">
        <v>0.505</v>
      </c>
      <c r="U901" s="9">
        <v>6691.0</v>
      </c>
      <c r="V901" s="10">
        <f t="shared" si="6"/>
        <v>1</v>
      </c>
      <c r="W901" s="10">
        <v>0.06</v>
      </c>
      <c r="X901" s="9">
        <v>1464.0</v>
      </c>
      <c r="Y901" s="10">
        <f t="shared" si="7"/>
        <v>0.218801375</v>
      </c>
      <c r="Z901" s="10">
        <v>0.0</v>
      </c>
      <c r="AA901" s="9">
        <v>4557.0</v>
      </c>
      <c r="AB901" s="10">
        <f t="shared" si="8"/>
        <v>0.681064116</v>
      </c>
      <c r="AC901" s="10">
        <f t="shared" si="9"/>
        <v>0.100134509</v>
      </c>
      <c r="AD901" s="10">
        <v>0.081</v>
      </c>
      <c r="AE901" s="9">
        <v>97940.0</v>
      </c>
      <c r="AF901" s="9">
        <v>2967.0</v>
      </c>
      <c r="AG901" s="9">
        <v>73058.0</v>
      </c>
      <c r="AH901" s="9">
        <v>5387.0</v>
      </c>
      <c r="AI901" s="10">
        <v>0.035</v>
      </c>
      <c r="AJ901" s="2">
        <v>1.930637104</v>
      </c>
      <c r="AK901" s="2">
        <v>3465.69533245643</v>
      </c>
      <c r="AL901" s="2" t="s">
        <v>59</v>
      </c>
      <c r="AM901" s="2" t="s">
        <v>64</v>
      </c>
    </row>
    <row r="902" ht="15.75" hidden="1" customHeight="1">
      <c r="A902" s="2" t="s">
        <v>993</v>
      </c>
      <c r="B902" s="2">
        <v>41.0</v>
      </c>
      <c r="C902" s="2">
        <v>39.8</v>
      </c>
      <c r="D902" s="2">
        <v>41.6</v>
      </c>
      <c r="E902" s="2">
        <v>5014.0</v>
      </c>
      <c r="F902" s="2">
        <v>2673.0</v>
      </c>
      <c r="G902" s="2">
        <v>2341.0</v>
      </c>
      <c r="H902" s="10">
        <f t="shared" si="2"/>
        <v>0.5331072996</v>
      </c>
      <c r="I902" s="10">
        <f t="shared" si="3"/>
        <v>0.4668927004</v>
      </c>
      <c r="J902" s="9">
        <v>2776.0</v>
      </c>
      <c r="K902" s="10">
        <f t="shared" si="4"/>
        <v>0.5536497806</v>
      </c>
      <c r="L902" s="9">
        <v>1663.0</v>
      </c>
      <c r="M902" s="9">
        <v>423.0</v>
      </c>
      <c r="N902" s="9">
        <v>506.0</v>
      </c>
      <c r="O902" s="10">
        <f t="shared" ref="O902:Q902" si="907">L902/$J902</f>
        <v>0.5990634006</v>
      </c>
      <c r="P902" s="10">
        <f t="shared" si="907"/>
        <v>0.1523775216</v>
      </c>
      <c r="Q902" s="10">
        <f t="shared" si="907"/>
        <v>0.1822766571</v>
      </c>
      <c r="R902" s="10">
        <v>0.295</v>
      </c>
      <c r="S902" s="10">
        <v>0.324</v>
      </c>
      <c r="T902" s="10">
        <v>0.265</v>
      </c>
      <c r="U902" s="9">
        <v>4994.0</v>
      </c>
      <c r="V902" s="10">
        <f t="shared" si="6"/>
        <v>0.9960111687</v>
      </c>
      <c r="W902" s="10">
        <v>0.076</v>
      </c>
      <c r="X902" s="9">
        <v>767.0</v>
      </c>
      <c r="Y902" s="10">
        <f t="shared" si="7"/>
        <v>0.1529716793</v>
      </c>
      <c r="Z902" s="10">
        <v>0.081</v>
      </c>
      <c r="AA902" s="9">
        <v>3613.0</v>
      </c>
      <c r="AB902" s="10">
        <f t="shared" si="8"/>
        <v>0.7205823694</v>
      </c>
      <c r="AC902" s="10">
        <f t="shared" si="9"/>
        <v>0.1264459513</v>
      </c>
      <c r="AD902" s="10">
        <v>0.073</v>
      </c>
      <c r="AE902" s="9">
        <v>97699.0</v>
      </c>
      <c r="AF902" s="9">
        <v>1532.0</v>
      </c>
      <c r="AG902" s="9">
        <v>79655.0</v>
      </c>
      <c r="AH902" s="9">
        <v>4316.0</v>
      </c>
      <c r="AI902" s="10">
        <v>0.053</v>
      </c>
      <c r="AJ902" s="2">
        <v>1.798893777</v>
      </c>
      <c r="AK902" s="2">
        <v>2787.268522525997</v>
      </c>
      <c r="AL902" s="2" t="s">
        <v>59</v>
      </c>
      <c r="AM902" s="2" t="s">
        <v>64</v>
      </c>
    </row>
    <row r="903" ht="15.75" hidden="1" customHeight="1">
      <c r="A903" s="2" t="s">
        <v>994</v>
      </c>
      <c r="B903" s="2">
        <v>41.0</v>
      </c>
      <c r="C903" s="2">
        <v>39.8</v>
      </c>
      <c r="D903" s="2">
        <v>42.8</v>
      </c>
      <c r="E903" s="2">
        <v>2609.0</v>
      </c>
      <c r="F903" s="2">
        <v>1038.0</v>
      </c>
      <c r="G903" s="2">
        <v>1571.0</v>
      </c>
      <c r="H903" s="10">
        <f t="shared" si="2"/>
        <v>0.3978535837</v>
      </c>
      <c r="I903" s="10">
        <f t="shared" si="3"/>
        <v>0.6021464163</v>
      </c>
      <c r="J903" s="9">
        <v>1261.0</v>
      </c>
      <c r="K903" s="10">
        <f t="shared" si="4"/>
        <v>0.4833269452</v>
      </c>
      <c r="L903" s="9">
        <v>678.0</v>
      </c>
      <c r="M903" s="9">
        <v>107.0</v>
      </c>
      <c r="N903" s="9">
        <v>141.0</v>
      </c>
      <c r="O903" s="10">
        <f t="shared" ref="O903:Q903" si="908">L903/$J903</f>
        <v>0.537668517</v>
      </c>
      <c r="P903" s="10">
        <f t="shared" si="908"/>
        <v>0.08485329104</v>
      </c>
      <c r="Q903" s="10">
        <f t="shared" si="908"/>
        <v>0.111816019</v>
      </c>
      <c r="R903" s="10">
        <v>0.34</v>
      </c>
      <c r="S903" s="10">
        <v>0.375</v>
      </c>
      <c r="T903" s="10">
        <v>0.31</v>
      </c>
      <c r="U903" s="9">
        <v>2248.0</v>
      </c>
      <c r="V903" s="10">
        <f t="shared" si="6"/>
        <v>0.8616328095</v>
      </c>
      <c r="W903" s="10">
        <v>0.204</v>
      </c>
      <c r="X903" s="9">
        <v>137.0</v>
      </c>
      <c r="Y903" s="10">
        <f t="shared" si="7"/>
        <v>0.05251054044</v>
      </c>
      <c r="Z903" s="10">
        <v>0.19</v>
      </c>
      <c r="AA903" s="9">
        <v>1633.0</v>
      </c>
      <c r="AB903" s="10">
        <f t="shared" si="8"/>
        <v>0.6259103105</v>
      </c>
      <c r="AC903" s="10">
        <f t="shared" si="9"/>
        <v>0.3215791491</v>
      </c>
      <c r="AD903" s="10">
        <v>0.21100000000000002</v>
      </c>
      <c r="AE903" s="9">
        <v>40554.0</v>
      </c>
      <c r="AF903" s="9">
        <v>1536.0</v>
      </c>
      <c r="AG903" s="9">
        <v>31332.0</v>
      </c>
      <c r="AH903" s="9">
        <v>2431.0</v>
      </c>
      <c r="AI903" s="10">
        <v>0.071</v>
      </c>
      <c r="AJ903" s="2">
        <v>1.241811442</v>
      </c>
      <c r="AK903" s="2">
        <v>2100.963086471545</v>
      </c>
      <c r="AL903" s="2" t="s">
        <v>59</v>
      </c>
      <c r="AM903" s="2" t="s">
        <v>78</v>
      </c>
    </row>
    <row r="904" ht="15.75" hidden="1" customHeight="1">
      <c r="A904" s="2" t="s">
        <v>995</v>
      </c>
      <c r="B904" s="2">
        <v>37.0</v>
      </c>
      <c r="C904" s="2">
        <v>39.8</v>
      </c>
      <c r="D904" s="2">
        <v>35.0</v>
      </c>
      <c r="E904" s="2">
        <v>3274.0</v>
      </c>
      <c r="F904" s="2">
        <v>1490.0</v>
      </c>
      <c r="G904" s="2">
        <v>1784.0</v>
      </c>
      <c r="H904" s="10">
        <f t="shared" si="2"/>
        <v>0.4551007941</v>
      </c>
      <c r="I904" s="10">
        <f t="shared" si="3"/>
        <v>0.5448992059</v>
      </c>
      <c r="J904" s="9">
        <v>1319.0</v>
      </c>
      <c r="K904" s="10">
        <f t="shared" si="4"/>
        <v>0.4028711057</v>
      </c>
      <c r="L904" s="9">
        <v>1075.0</v>
      </c>
      <c r="M904" s="9">
        <v>176.0</v>
      </c>
      <c r="N904" s="9">
        <v>0.0</v>
      </c>
      <c r="O904" s="10">
        <f t="shared" ref="O904:Q904" si="909">L904/$J904</f>
        <v>0.8150113723</v>
      </c>
      <c r="P904" s="10">
        <f t="shared" si="909"/>
        <v>0.13343442</v>
      </c>
      <c r="Q904" s="10">
        <f t="shared" si="909"/>
        <v>0</v>
      </c>
      <c r="R904" s="10">
        <v>0.254</v>
      </c>
      <c r="S904" s="10">
        <v>0.317</v>
      </c>
      <c r="T904" s="10">
        <v>0.19399999999999998</v>
      </c>
      <c r="U904" s="9">
        <v>3274.0</v>
      </c>
      <c r="V904" s="10">
        <f t="shared" si="6"/>
        <v>1</v>
      </c>
      <c r="W904" s="10">
        <v>0.21600000000000003</v>
      </c>
      <c r="X904" s="9">
        <v>832.0</v>
      </c>
      <c r="Y904" s="10">
        <f t="shared" si="7"/>
        <v>0.2541233965</v>
      </c>
      <c r="Z904" s="10">
        <v>0.311</v>
      </c>
      <c r="AA904" s="9">
        <v>2068.0</v>
      </c>
      <c r="AB904" s="10">
        <f t="shared" si="8"/>
        <v>0.6316432498</v>
      </c>
      <c r="AC904" s="10">
        <f t="shared" si="9"/>
        <v>0.1142333537</v>
      </c>
      <c r="AD904" s="10">
        <v>0.204</v>
      </c>
      <c r="AE904" s="9">
        <v>58941.0</v>
      </c>
      <c r="AF904" s="9">
        <v>1181.0</v>
      </c>
      <c r="AG904" s="9">
        <v>47221.0</v>
      </c>
      <c r="AH904" s="9">
        <v>2528.0</v>
      </c>
      <c r="AI904" s="10">
        <v>0.11900000000000001</v>
      </c>
      <c r="AJ904" s="2">
        <v>50.68652264</v>
      </c>
      <c r="AK904" s="2">
        <v>64.5931073878064</v>
      </c>
      <c r="AL904" s="2" t="s">
        <v>77</v>
      </c>
      <c r="AM904" s="2" t="s">
        <v>111</v>
      </c>
    </row>
    <row r="905" ht="15.75" hidden="1" customHeight="1">
      <c r="A905" s="2" t="s">
        <v>996</v>
      </c>
      <c r="B905" s="2">
        <v>36.7</v>
      </c>
      <c r="C905" s="2">
        <v>39.8</v>
      </c>
      <c r="D905" s="2">
        <v>35.9</v>
      </c>
      <c r="E905" s="2">
        <v>2497.0</v>
      </c>
      <c r="F905" s="2">
        <v>1116.0</v>
      </c>
      <c r="G905" s="2">
        <v>1381.0</v>
      </c>
      <c r="H905" s="10">
        <f t="shared" si="2"/>
        <v>0.4469363236</v>
      </c>
      <c r="I905" s="10">
        <f t="shared" si="3"/>
        <v>0.5530636764</v>
      </c>
      <c r="J905" s="9">
        <v>1206.0</v>
      </c>
      <c r="K905" s="10">
        <f t="shared" si="4"/>
        <v>0.4829795755</v>
      </c>
      <c r="L905" s="9">
        <v>986.0</v>
      </c>
      <c r="M905" s="9">
        <v>93.0</v>
      </c>
      <c r="N905" s="9">
        <v>71.0</v>
      </c>
      <c r="O905" s="10">
        <f t="shared" ref="O905:Q905" si="910">L905/$J905</f>
        <v>0.8175787728</v>
      </c>
      <c r="P905" s="10">
        <f t="shared" si="910"/>
        <v>0.07711442786</v>
      </c>
      <c r="Q905" s="10">
        <f t="shared" si="910"/>
        <v>0.05887230514</v>
      </c>
      <c r="R905" s="10">
        <v>0.204</v>
      </c>
      <c r="S905" s="10">
        <v>0.22699999999999998</v>
      </c>
      <c r="T905" s="10">
        <v>0.185</v>
      </c>
      <c r="U905" s="9">
        <v>2497.0</v>
      </c>
      <c r="V905" s="10">
        <f t="shared" si="6"/>
        <v>1</v>
      </c>
      <c r="W905" s="10">
        <v>0.078</v>
      </c>
      <c r="X905" s="9">
        <v>524.0</v>
      </c>
      <c r="Y905" s="10">
        <f t="shared" si="7"/>
        <v>0.2098518222</v>
      </c>
      <c r="Z905" s="10">
        <v>0.0</v>
      </c>
      <c r="AA905" s="9">
        <v>1637.0</v>
      </c>
      <c r="AB905" s="10">
        <f t="shared" si="8"/>
        <v>0.655586704</v>
      </c>
      <c r="AC905" s="10">
        <f t="shared" si="9"/>
        <v>0.1345614738</v>
      </c>
      <c r="AD905" s="10">
        <v>0.095</v>
      </c>
      <c r="AE905" s="9">
        <v>74476.0</v>
      </c>
      <c r="AF905" s="9">
        <v>960.0</v>
      </c>
      <c r="AG905" s="9">
        <v>60714.0</v>
      </c>
      <c r="AH905" s="9">
        <v>2102.0</v>
      </c>
      <c r="AI905" s="10">
        <v>0.11800000000000001</v>
      </c>
      <c r="AJ905" s="2">
        <v>2.240951398</v>
      </c>
      <c r="AK905" s="2">
        <v>1114.2588822892446</v>
      </c>
      <c r="AL905" s="2" t="s">
        <v>66</v>
      </c>
      <c r="AM905" s="2" t="s">
        <v>95</v>
      </c>
    </row>
    <row r="906" ht="15.75" hidden="1" customHeight="1">
      <c r="A906" s="2" t="s">
        <v>997</v>
      </c>
      <c r="B906" s="2">
        <v>37.6</v>
      </c>
      <c r="C906" s="2">
        <v>39.8</v>
      </c>
      <c r="D906" s="2">
        <v>36.1</v>
      </c>
      <c r="E906" s="2">
        <v>4059.0</v>
      </c>
      <c r="F906" s="2">
        <v>1839.0</v>
      </c>
      <c r="G906" s="2">
        <v>2220.0</v>
      </c>
      <c r="H906" s="10">
        <f t="shared" si="2"/>
        <v>0.4530672579</v>
      </c>
      <c r="I906" s="10">
        <f t="shared" si="3"/>
        <v>0.5469327421</v>
      </c>
      <c r="J906" s="9">
        <v>2026.0</v>
      </c>
      <c r="K906" s="10">
        <f t="shared" si="4"/>
        <v>0.4991377186</v>
      </c>
      <c r="L906" s="9">
        <v>1532.0</v>
      </c>
      <c r="M906" s="9">
        <v>170.0</v>
      </c>
      <c r="N906" s="9">
        <v>129.0</v>
      </c>
      <c r="O906" s="10">
        <f t="shared" ref="O906:Q906" si="911">L906/$J906</f>
        <v>0.7561697927</v>
      </c>
      <c r="P906" s="10">
        <f t="shared" si="911"/>
        <v>0.08390918065</v>
      </c>
      <c r="Q906" s="10">
        <f t="shared" si="911"/>
        <v>0.06367226061</v>
      </c>
      <c r="R906" s="10">
        <v>0.342</v>
      </c>
      <c r="S906" s="10">
        <v>0.34700000000000003</v>
      </c>
      <c r="T906" s="10">
        <v>0.337</v>
      </c>
      <c r="U906" s="9">
        <v>3973.0</v>
      </c>
      <c r="V906" s="10">
        <f t="shared" si="6"/>
        <v>0.9788125154</v>
      </c>
      <c r="W906" s="10">
        <v>0.11599999999999999</v>
      </c>
      <c r="X906" s="9">
        <v>948.0</v>
      </c>
      <c r="Y906" s="10">
        <f t="shared" si="7"/>
        <v>0.2335550628</v>
      </c>
      <c r="Z906" s="10">
        <v>0.193</v>
      </c>
      <c r="AA906" s="9">
        <v>2392.0</v>
      </c>
      <c r="AB906" s="10">
        <f t="shared" si="8"/>
        <v>0.5893077113</v>
      </c>
      <c r="AC906" s="10">
        <f t="shared" si="9"/>
        <v>0.1771372259</v>
      </c>
      <c r="AD906" s="10">
        <v>0.109</v>
      </c>
      <c r="AE906" s="9">
        <v>76101.0</v>
      </c>
      <c r="AF906" s="9">
        <v>1565.0</v>
      </c>
      <c r="AG906" s="9">
        <v>63750.0</v>
      </c>
      <c r="AH906" s="9">
        <v>3144.0</v>
      </c>
      <c r="AI906" s="10">
        <v>0.059000000000000004</v>
      </c>
      <c r="AJ906" s="2">
        <v>3.416859724</v>
      </c>
      <c r="AK906" s="2">
        <v>1187.9328763453796</v>
      </c>
      <c r="AL906" s="2" t="s">
        <v>66</v>
      </c>
      <c r="AM906" s="2" t="s">
        <v>95</v>
      </c>
    </row>
    <row r="907" ht="15.75" hidden="1" customHeight="1">
      <c r="A907" s="2" t="s">
        <v>998</v>
      </c>
      <c r="B907" s="2">
        <v>41.7</v>
      </c>
      <c r="C907" s="2">
        <v>39.8</v>
      </c>
      <c r="D907" s="2">
        <v>42.4</v>
      </c>
      <c r="E907" s="2">
        <v>4091.0</v>
      </c>
      <c r="F907" s="2">
        <v>1947.0</v>
      </c>
      <c r="G907" s="2">
        <v>2144.0</v>
      </c>
      <c r="H907" s="10">
        <f t="shared" si="2"/>
        <v>0.4759227573</v>
      </c>
      <c r="I907" s="10">
        <f t="shared" si="3"/>
        <v>0.5240772427</v>
      </c>
      <c r="J907" s="9">
        <v>2304.0</v>
      </c>
      <c r="K907" s="10">
        <f t="shared" si="4"/>
        <v>0.5631874847</v>
      </c>
      <c r="L907" s="9">
        <v>1648.0</v>
      </c>
      <c r="M907" s="9">
        <v>185.0</v>
      </c>
      <c r="N907" s="9">
        <v>208.0</v>
      </c>
      <c r="O907" s="10">
        <f t="shared" ref="O907:Q907" si="912">L907/$J907</f>
        <v>0.7152777778</v>
      </c>
      <c r="P907" s="10">
        <f t="shared" si="912"/>
        <v>0.08029513889</v>
      </c>
      <c r="Q907" s="10">
        <f t="shared" si="912"/>
        <v>0.09027777778</v>
      </c>
      <c r="R907" s="10">
        <v>0.46399999999999997</v>
      </c>
      <c r="S907" s="10">
        <v>0.47200000000000003</v>
      </c>
      <c r="T907" s="10">
        <v>0.45799999999999996</v>
      </c>
      <c r="U907" s="9">
        <v>4091.0</v>
      </c>
      <c r="V907" s="10">
        <f t="shared" si="6"/>
        <v>1</v>
      </c>
      <c r="W907" s="10">
        <v>0.062</v>
      </c>
      <c r="X907" s="9">
        <v>664.0</v>
      </c>
      <c r="Y907" s="10">
        <f t="shared" si="7"/>
        <v>0.1623075043</v>
      </c>
      <c r="Z907" s="10">
        <v>0.084</v>
      </c>
      <c r="AA907" s="9">
        <v>2895.0</v>
      </c>
      <c r="AB907" s="10">
        <f t="shared" si="8"/>
        <v>0.7076509411</v>
      </c>
      <c r="AC907" s="10">
        <f t="shared" si="9"/>
        <v>0.1300415546</v>
      </c>
      <c r="AD907" s="10">
        <v>0.066</v>
      </c>
      <c r="AE907" s="9">
        <v>89038.0</v>
      </c>
      <c r="AF907" s="9">
        <v>2013.0</v>
      </c>
      <c r="AG907" s="9">
        <v>63862.0</v>
      </c>
      <c r="AH907" s="9">
        <v>3467.0</v>
      </c>
      <c r="AI907" s="10">
        <v>0.059000000000000004</v>
      </c>
      <c r="AJ907" s="2">
        <v>4.054490797</v>
      </c>
      <c r="AK907" s="2">
        <v>1009.0046333381775</v>
      </c>
      <c r="AL907" s="2" t="s">
        <v>66</v>
      </c>
      <c r="AM907" s="2" t="s">
        <v>64</v>
      </c>
    </row>
    <row r="908" ht="15.75" hidden="1" customHeight="1">
      <c r="A908" s="2" t="s">
        <v>999</v>
      </c>
      <c r="B908" s="2">
        <v>40.5</v>
      </c>
      <c r="C908" s="2">
        <v>39.9</v>
      </c>
      <c r="D908" s="2">
        <v>42.3</v>
      </c>
      <c r="E908" s="2">
        <v>6125.0</v>
      </c>
      <c r="F908" s="2">
        <v>2764.0</v>
      </c>
      <c r="G908" s="2">
        <v>3361.0</v>
      </c>
      <c r="H908" s="10">
        <f t="shared" si="2"/>
        <v>0.4512653061</v>
      </c>
      <c r="I908" s="10">
        <f t="shared" si="3"/>
        <v>0.5487346939</v>
      </c>
      <c r="J908" s="9">
        <v>3082.0</v>
      </c>
      <c r="K908" s="10">
        <f t="shared" si="4"/>
        <v>0.5031836735</v>
      </c>
      <c r="L908" s="9">
        <v>2354.0</v>
      </c>
      <c r="M908" s="9">
        <v>172.0</v>
      </c>
      <c r="N908" s="9">
        <v>151.0</v>
      </c>
      <c r="O908" s="10">
        <f t="shared" ref="O908:Q908" si="913">L908/$J908</f>
        <v>0.7637897469</v>
      </c>
      <c r="P908" s="10">
        <f t="shared" si="913"/>
        <v>0.05580791694</v>
      </c>
      <c r="Q908" s="10">
        <f t="shared" si="913"/>
        <v>0.04899415964</v>
      </c>
      <c r="R908" s="10">
        <v>0.478</v>
      </c>
      <c r="S908" s="10">
        <v>0.452</v>
      </c>
      <c r="T908" s="10">
        <v>0.499</v>
      </c>
      <c r="U908" s="9">
        <v>5960.0</v>
      </c>
      <c r="V908" s="10">
        <f t="shared" si="6"/>
        <v>0.9730612245</v>
      </c>
      <c r="W908" s="10">
        <v>0.066</v>
      </c>
      <c r="X908" s="9">
        <v>1377.0</v>
      </c>
      <c r="Y908" s="10">
        <f t="shared" si="7"/>
        <v>0.2248163265</v>
      </c>
      <c r="Z908" s="10">
        <v>0.068</v>
      </c>
      <c r="AA908" s="9">
        <v>3908.0</v>
      </c>
      <c r="AB908" s="10">
        <f t="shared" si="8"/>
        <v>0.6380408163</v>
      </c>
      <c r="AC908" s="10">
        <f t="shared" si="9"/>
        <v>0.1371428571</v>
      </c>
      <c r="AD908" s="10">
        <v>0.057</v>
      </c>
      <c r="AE908" s="9">
        <v>109599.0</v>
      </c>
      <c r="AF908" s="9">
        <v>2509.0</v>
      </c>
      <c r="AG908" s="9">
        <v>86010.0</v>
      </c>
      <c r="AH908" s="9">
        <v>4864.0</v>
      </c>
      <c r="AI908" s="10">
        <v>0.045</v>
      </c>
      <c r="AJ908" s="2">
        <v>22.47574854</v>
      </c>
      <c r="AK908" s="2">
        <v>272.5159515421416</v>
      </c>
      <c r="AL908" s="2" t="s">
        <v>77</v>
      </c>
      <c r="AM908" s="2" t="s">
        <v>64</v>
      </c>
    </row>
    <row r="909" ht="15.75" hidden="1" customHeight="1">
      <c r="A909" s="2" t="s">
        <v>1000</v>
      </c>
      <c r="B909" s="2">
        <v>42.9</v>
      </c>
      <c r="C909" s="2">
        <v>39.9</v>
      </c>
      <c r="D909" s="2">
        <v>44.9</v>
      </c>
      <c r="E909" s="2">
        <v>2103.0</v>
      </c>
      <c r="F909" s="2">
        <v>1105.0</v>
      </c>
      <c r="G909" s="2">
        <v>998.0</v>
      </c>
      <c r="H909" s="10">
        <f t="shared" si="2"/>
        <v>0.5254398478</v>
      </c>
      <c r="I909" s="10">
        <f t="shared" si="3"/>
        <v>0.4745601522</v>
      </c>
      <c r="J909" s="9">
        <v>836.0</v>
      </c>
      <c r="K909" s="10">
        <f t="shared" si="4"/>
        <v>0.3975273419</v>
      </c>
      <c r="L909" s="9">
        <v>662.0</v>
      </c>
      <c r="M909" s="9">
        <v>99.0</v>
      </c>
      <c r="N909" s="9">
        <v>4.0</v>
      </c>
      <c r="O909" s="10">
        <f t="shared" ref="O909:Q909" si="914">L909/$J909</f>
        <v>0.7918660287</v>
      </c>
      <c r="P909" s="10">
        <f t="shared" si="914"/>
        <v>0.1184210526</v>
      </c>
      <c r="Q909" s="10">
        <f t="shared" si="914"/>
        <v>0.004784688995</v>
      </c>
      <c r="R909" s="10">
        <v>0.218</v>
      </c>
      <c r="S909" s="10">
        <v>0.248</v>
      </c>
      <c r="T909" s="10">
        <v>0.187</v>
      </c>
      <c r="U909" s="9">
        <v>2092.0</v>
      </c>
      <c r="V909" s="10">
        <f t="shared" si="6"/>
        <v>0.9947693771</v>
      </c>
      <c r="W909" s="10">
        <v>0.145</v>
      </c>
      <c r="X909" s="9">
        <v>460.0</v>
      </c>
      <c r="Y909" s="10">
        <f t="shared" si="7"/>
        <v>0.2187351403</v>
      </c>
      <c r="Z909" s="10">
        <v>0.16699999999999998</v>
      </c>
      <c r="AA909" s="9">
        <v>1325.0</v>
      </c>
      <c r="AB909" s="10">
        <f t="shared" si="8"/>
        <v>0.6300523062</v>
      </c>
      <c r="AC909" s="10">
        <f t="shared" si="9"/>
        <v>0.1512125535</v>
      </c>
      <c r="AD909" s="10">
        <v>0.161</v>
      </c>
      <c r="AE909" s="9">
        <v>61427.0</v>
      </c>
      <c r="AF909" s="9">
        <v>793.0</v>
      </c>
      <c r="AG909" s="9">
        <v>46840.0</v>
      </c>
      <c r="AH909" s="9">
        <v>1660.0</v>
      </c>
      <c r="AI909" s="10">
        <v>0.091</v>
      </c>
      <c r="AJ909" s="2">
        <v>236.0905132</v>
      </c>
      <c r="AK909" s="2">
        <v>8.90760061256032</v>
      </c>
      <c r="AL909" s="2" t="s">
        <v>77</v>
      </c>
      <c r="AM909" s="2" t="s">
        <v>1001</v>
      </c>
    </row>
    <row r="910" ht="15.75" hidden="1" customHeight="1">
      <c r="A910" s="2" t="s">
        <v>1002</v>
      </c>
      <c r="B910" s="2">
        <v>41.3</v>
      </c>
      <c r="C910" s="2">
        <v>39.9</v>
      </c>
      <c r="D910" s="2">
        <v>42.4</v>
      </c>
      <c r="E910" s="2">
        <v>5247.0</v>
      </c>
      <c r="F910" s="2">
        <v>2525.0</v>
      </c>
      <c r="G910" s="2">
        <v>2722.0</v>
      </c>
      <c r="H910" s="10">
        <f t="shared" si="2"/>
        <v>0.481227368</v>
      </c>
      <c r="I910" s="10">
        <f t="shared" si="3"/>
        <v>0.518772632</v>
      </c>
      <c r="J910" s="9">
        <v>3035.0</v>
      </c>
      <c r="K910" s="10">
        <f t="shared" si="4"/>
        <v>0.5784257671</v>
      </c>
      <c r="L910" s="9">
        <v>2387.0</v>
      </c>
      <c r="M910" s="9">
        <v>291.0</v>
      </c>
      <c r="N910" s="9">
        <v>92.0</v>
      </c>
      <c r="O910" s="10">
        <f t="shared" ref="O910:Q910" si="915">L910/$J910</f>
        <v>0.786490939</v>
      </c>
      <c r="P910" s="10">
        <f t="shared" si="915"/>
        <v>0.09588138386</v>
      </c>
      <c r="Q910" s="10">
        <f t="shared" si="915"/>
        <v>0.03031301483</v>
      </c>
      <c r="R910" s="10">
        <v>0.381</v>
      </c>
      <c r="S910" s="10">
        <v>0.395</v>
      </c>
      <c r="T910" s="10">
        <v>0.36700000000000005</v>
      </c>
      <c r="U910" s="9">
        <v>5229.0</v>
      </c>
      <c r="V910" s="10">
        <f t="shared" si="6"/>
        <v>0.9965694683</v>
      </c>
      <c r="W910" s="10">
        <v>0.064</v>
      </c>
      <c r="X910" s="9">
        <v>867.0</v>
      </c>
      <c r="Y910" s="10">
        <f t="shared" si="7"/>
        <v>0.1652372784</v>
      </c>
      <c r="Z910" s="10">
        <v>0.091</v>
      </c>
      <c r="AA910" s="9">
        <v>3748.0</v>
      </c>
      <c r="AB910" s="10">
        <f t="shared" si="8"/>
        <v>0.7143129407</v>
      </c>
      <c r="AC910" s="10">
        <f t="shared" si="9"/>
        <v>0.1204497808</v>
      </c>
      <c r="AD910" s="10">
        <v>0.055</v>
      </c>
      <c r="AE910" s="9">
        <v>93518.0</v>
      </c>
      <c r="AF910" s="9">
        <v>2485.0</v>
      </c>
      <c r="AG910" s="9">
        <v>81170.0</v>
      </c>
      <c r="AH910" s="9">
        <v>4606.0</v>
      </c>
      <c r="AI910" s="10">
        <v>0.073</v>
      </c>
      <c r="AJ910" s="2">
        <v>5.832726963</v>
      </c>
      <c r="AK910" s="2">
        <v>899.5792248264717</v>
      </c>
      <c r="AL910" s="2" t="s">
        <v>66</v>
      </c>
      <c r="AM910" s="2" t="s">
        <v>64</v>
      </c>
    </row>
    <row r="911" ht="15.75" hidden="1" customHeight="1">
      <c r="A911" s="2" t="s">
        <v>1003</v>
      </c>
      <c r="B911" s="2">
        <v>38.4</v>
      </c>
      <c r="C911" s="2">
        <v>40.0</v>
      </c>
      <c r="D911" s="2">
        <v>37.6</v>
      </c>
      <c r="E911" s="2">
        <v>6311.0</v>
      </c>
      <c r="F911" s="2">
        <v>3086.0</v>
      </c>
      <c r="G911" s="2">
        <v>3225.0</v>
      </c>
      <c r="H911" s="10">
        <f t="shared" si="2"/>
        <v>0.4889874822</v>
      </c>
      <c r="I911" s="10">
        <f t="shared" si="3"/>
        <v>0.5110125178</v>
      </c>
      <c r="J911" s="9">
        <v>3135.0</v>
      </c>
      <c r="K911" s="10">
        <f t="shared" si="4"/>
        <v>0.4967517034</v>
      </c>
      <c r="L911" s="9">
        <v>2348.0</v>
      </c>
      <c r="M911" s="9">
        <v>430.0</v>
      </c>
      <c r="N911" s="9">
        <v>164.0</v>
      </c>
      <c r="O911" s="10">
        <f t="shared" ref="O911:Q911" si="916">L911/$J911</f>
        <v>0.7489633174</v>
      </c>
      <c r="P911" s="10">
        <f t="shared" si="916"/>
        <v>0.1371610845</v>
      </c>
      <c r="Q911" s="10">
        <f t="shared" si="916"/>
        <v>0.05231259968</v>
      </c>
      <c r="R911" s="10">
        <v>0.414</v>
      </c>
      <c r="S911" s="10">
        <v>0.46</v>
      </c>
      <c r="T911" s="10">
        <v>0.37200000000000005</v>
      </c>
      <c r="U911" s="9">
        <v>6311.0</v>
      </c>
      <c r="V911" s="10">
        <f t="shared" si="6"/>
        <v>1</v>
      </c>
      <c r="W911" s="10">
        <v>0.023</v>
      </c>
      <c r="X911" s="9">
        <v>1775.0</v>
      </c>
      <c r="Y911" s="10">
        <f t="shared" si="7"/>
        <v>0.2812549517</v>
      </c>
      <c r="Z911" s="10">
        <v>0.036000000000000004</v>
      </c>
      <c r="AA911" s="9">
        <v>4071.0</v>
      </c>
      <c r="AB911" s="10">
        <f t="shared" si="8"/>
        <v>0.6450641737</v>
      </c>
      <c r="AC911" s="10">
        <f t="shared" si="9"/>
        <v>0.07368087466</v>
      </c>
      <c r="AD911" s="10">
        <v>0.013000000000000001</v>
      </c>
      <c r="AE911" s="9">
        <v>101560.0</v>
      </c>
      <c r="AF911" s="9">
        <v>2184.0</v>
      </c>
      <c r="AG911" s="9">
        <v>92635.0</v>
      </c>
      <c r="AH911" s="9">
        <v>4755.0</v>
      </c>
      <c r="AI911" s="10">
        <v>0.05</v>
      </c>
      <c r="AJ911" s="2">
        <v>3.769230823</v>
      </c>
      <c r="AK911" s="2">
        <v>1674.346914890439</v>
      </c>
      <c r="AL911" s="2" t="s">
        <v>59</v>
      </c>
      <c r="AM911" s="2" t="s">
        <v>144</v>
      </c>
    </row>
    <row r="912" ht="15.75" hidden="1" customHeight="1">
      <c r="A912" s="2" t="s">
        <v>1004</v>
      </c>
      <c r="B912" s="2">
        <v>39.7</v>
      </c>
      <c r="C912" s="2">
        <v>40.0</v>
      </c>
      <c r="D912" s="2">
        <v>39.5</v>
      </c>
      <c r="E912" s="2">
        <v>4086.0</v>
      </c>
      <c r="F912" s="2">
        <v>2074.0</v>
      </c>
      <c r="G912" s="2">
        <v>2012.0</v>
      </c>
      <c r="H912" s="10">
        <f t="shared" si="2"/>
        <v>0.507586882</v>
      </c>
      <c r="I912" s="10">
        <f t="shared" si="3"/>
        <v>0.492413118</v>
      </c>
      <c r="J912" s="9">
        <v>1783.0</v>
      </c>
      <c r="K912" s="10">
        <f t="shared" si="4"/>
        <v>0.4363680861</v>
      </c>
      <c r="L912" s="9">
        <v>1315.0</v>
      </c>
      <c r="M912" s="9">
        <v>282.0</v>
      </c>
      <c r="N912" s="9">
        <v>49.0</v>
      </c>
      <c r="O912" s="10">
        <f t="shared" ref="O912:Q912" si="917">L912/$J912</f>
        <v>0.737521032</v>
      </c>
      <c r="P912" s="10">
        <f t="shared" si="917"/>
        <v>0.1581604038</v>
      </c>
      <c r="Q912" s="10">
        <f t="shared" si="917"/>
        <v>0.02748177229</v>
      </c>
      <c r="R912" s="10">
        <v>0.138</v>
      </c>
      <c r="S912" s="10">
        <v>0.11800000000000001</v>
      </c>
      <c r="T912" s="10">
        <v>0.159</v>
      </c>
      <c r="U912" s="9">
        <v>4070.0</v>
      </c>
      <c r="V912" s="10">
        <f t="shared" si="6"/>
        <v>0.9960841899</v>
      </c>
      <c r="W912" s="10">
        <v>0.121</v>
      </c>
      <c r="X912" s="9">
        <v>920.0</v>
      </c>
      <c r="Y912" s="10">
        <f t="shared" si="7"/>
        <v>0.2251590798</v>
      </c>
      <c r="Z912" s="10">
        <v>0.092</v>
      </c>
      <c r="AA912" s="9">
        <v>2607.0</v>
      </c>
      <c r="AB912" s="10">
        <f t="shared" si="8"/>
        <v>0.6380323054</v>
      </c>
      <c r="AC912" s="10">
        <f t="shared" si="9"/>
        <v>0.1368086148</v>
      </c>
      <c r="AD912" s="10">
        <v>0.12</v>
      </c>
      <c r="AE912" s="9">
        <v>67294.0</v>
      </c>
      <c r="AF912" s="9">
        <v>1374.0</v>
      </c>
      <c r="AG912" s="9">
        <v>52131.0</v>
      </c>
      <c r="AH912" s="9">
        <v>3279.0</v>
      </c>
      <c r="AI912" s="10">
        <v>0.102</v>
      </c>
      <c r="AJ912" s="2">
        <v>2.56713795</v>
      </c>
      <c r="AK912" s="2">
        <v>1591.655797071599</v>
      </c>
      <c r="AL912" s="2" t="s">
        <v>59</v>
      </c>
      <c r="AM912" s="2" t="s">
        <v>64</v>
      </c>
    </row>
    <row r="913" ht="15.75" hidden="1" customHeight="1">
      <c r="A913" s="2" t="s">
        <v>1005</v>
      </c>
      <c r="B913" s="2">
        <v>40.2</v>
      </c>
      <c r="C913" s="2">
        <v>40.0</v>
      </c>
      <c r="D913" s="2">
        <v>40.3</v>
      </c>
      <c r="E913" s="2">
        <v>3225.0</v>
      </c>
      <c r="F913" s="2">
        <v>1586.0</v>
      </c>
      <c r="G913" s="2">
        <v>1639.0</v>
      </c>
      <c r="H913" s="10">
        <f t="shared" si="2"/>
        <v>0.4917829457</v>
      </c>
      <c r="I913" s="10">
        <f t="shared" si="3"/>
        <v>0.5082170543</v>
      </c>
      <c r="J913" s="9">
        <v>1919.0</v>
      </c>
      <c r="K913" s="10">
        <f t="shared" si="4"/>
        <v>0.5950387597</v>
      </c>
      <c r="L913" s="9">
        <v>1057.0</v>
      </c>
      <c r="M913" s="9">
        <v>79.0</v>
      </c>
      <c r="N913" s="9">
        <v>310.0</v>
      </c>
      <c r="O913" s="10">
        <f t="shared" ref="O913:Q913" si="918">L913/$J913</f>
        <v>0.5508077124</v>
      </c>
      <c r="P913" s="10">
        <f t="shared" si="918"/>
        <v>0.04116727462</v>
      </c>
      <c r="Q913" s="10">
        <f t="shared" si="918"/>
        <v>0.16154247</v>
      </c>
      <c r="R913" s="10">
        <v>0.815</v>
      </c>
      <c r="S913" s="10">
        <v>0.7609999999999999</v>
      </c>
      <c r="T913" s="10">
        <v>0.87</v>
      </c>
      <c r="U913" s="9">
        <v>3225.0</v>
      </c>
      <c r="V913" s="10">
        <f t="shared" si="6"/>
        <v>1</v>
      </c>
      <c r="W913" s="10">
        <v>0.036000000000000004</v>
      </c>
      <c r="X913" s="9">
        <v>741.0</v>
      </c>
      <c r="Y913" s="10">
        <f t="shared" si="7"/>
        <v>0.2297674419</v>
      </c>
      <c r="Z913" s="10">
        <v>0.0</v>
      </c>
      <c r="AA913" s="9">
        <v>2163.0</v>
      </c>
      <c r="AB913" s="10">
        <f t="shared" si="8"/>
        <v>0.6706976744</v>
      </c>
      <c r="AC913" s="10">
        <f t="shared" si="9"/>
        <v>0.09953488372</v>
      </c>
      <c r="AD913" s="10">
        <v>0.042</v>
      </c>
      <c r="AE913" s="9">
        <v>199066.0</v>
      </c>
      <c r="AF913" s="9">
        <v>1287.0</v>
      </c>
      <c r="AG913" s="9">
        <v>151055.0</v>
      </c>
      <c r="AH913" s="9">
        <v>2555.0</v>
      </c>
      <c r="AI913" s="10">
        <v>0.04</v>
      </c>
      <c r="AJ913" s="2">
        <v>0.903650365</v>
      </c>
      <c r="AK913" s="2">
        <v>3568.8581833306735</v>
      </c>
      <c r="AL913" s="2" t="s">
        <v>59</v>
      </c>
      <c r="AM913" s="2" t="s">
        <v>64</v>
      </c>
    </row>
    <row r="914" ht="15.75" hidden="1" customHeight="1">
      <c r="A914" s="2" t="s">
        <v>1006</v>
      </c>
      <c r="B914" s="2">
        <v>41.3</v>
      </c>
      <c r="C914" s="2">
        <v>40.0</v>
      </c>
      <c r="D914" s="2">
        <v>41.5</v>
      </c>
      <c r="E914" s="2">
        <v>5321.0</v>
      </c>
      <c r="F914" s="2">
        <v>2558.0</v>
      </c>
      <c r="G914" s="2">
        <v>2763.0</v>
      </c>
      <c r="H914" s="10">
        <f t="shared" si="2"/>
        <v>0.4807367036</v>
      </c>
      <c r="I914" s="10">
        <f t="shared" si="3"/>
        <v>0.5192632964</v>
      </c>
      <c r="J914" s="9">
        <v>2628.0</v>
      </c>
      <c r="K914" s="10">
        <f t="shared" si="4"/>
        <v>0.4938921255</v>
      </c>
      <c r="L914" s="9">
        <v>1814.0</v>
      </c>
      <c r="M914" s="9">
        <v>377.0</v>
      </c>
      <c r="N914" s="9">
        <v>343.0</v>
      </c>
      <c r="O914" s="10">
        <f t="shared" ref="O914:Q914" si="919">L914/$J914</f>
        <v>0.6902587519</v>
      </c>
      <c r="P914" s="10">
        <f t="shared" si="919"/>
        <v>0.1434550989</v>
      </c>
      <c r="Q914" s="10">
        <f t="shared" si="919"/>
        <v>0.1305175038</v>
      </c>
      <c r="R914" s="10">
        <v>0.43700000000000006</v>
      </c>
      <c r="S914" s="10">
        <v>0.433</v>
      </c>
      <c r="T914" s="10">
        <v>0.44</v>
      </c>
      <c r="U914" s="9">
        <v>5302.0</v>
      </c>
      <c r="V914" s="10">
        <f t="shared" si="6"/>
        <v>0.9964292426</v>
      </c>
      <c r="W914" s="10">
        <v>0.06</v>
      </c>
      <c r="X914" s="9">
        <v>1139.0</v>
      </c>
      <c r="Y914" s="10">
        <f t="shared" si="7"/>
        <v>0.214057508</v>
      </c>
      <c r="Z914" s="10">
        <v>0.087</v>
      </c>
      <c r="AA914" s="9">
        <v>3339.0</v>
      </c>
      <c r="AB914" s="10">
        <f t="shared" si="8"/>
        <v>0.6275136253</v>
      </c>
      <c r="AC914" s="10">
        <f t="shared" si="9"/>
        <v>0.1584288668</v>
      </c>
      <c r="AD914" s="10">
        <v>0.06</v>
      </c>
      <c r="AE914" s="9">
        <v>83269.0</v>
      </c>
      <c r="AF914" s="9">
        <v>2210.0</v>
      </c>
      <c r="AG914" s="9">
        <v>63986.0</v>
      </c>
      <c r="AH914" s="9">
        <v>4238.0</v>
      </c>
      <c r="AI914" s="10">
        <v>0.10099999999999999</v>
      </c>
      <c r="AJ914" s="2">
        <v>2.786157094</v>
      </c>
      <c r="AK914" s="2">
        <v>1909.7989885275292</v>
      </c>
      <c r="AL914" s="2" t="s">
        <v>59</v>
      </c>
      <c r="AM914" s="2" t="s">
        <v>64</v>
      </c>
    </row>
    <row r="915" ht="15.75" hidden="1" customHeight="1">
      <c r="A915" s="2" t="s">
        <v>1007</v>
      </c>
      <c r="B915" s="2">
        <v>39.7</v>
      </c>
      <c r="C915" s="2">
        <v>40.0</v>
      </c>
      <c r="D915" s="2">
        <v>39.4</v>
      </c>
      <c r="E915" s="2">
        <v>6027.0</v>
      </c>
      <c r="F915" s="2">
        <v>2854.0</v>
      </c>
      <c r="G915" s="2">
        <v>3173.0</v>
      </c>
      <c r="H915" s="10">
        <f t="shared" si="2"/>
        <v>0.4735357558</v>
      </c>
      <c r="I915" s="10">
        <f t="shared" si="3"/>
        <v>0.5264642442</v>
      </c>
      <c r="J915" s="9">
        <v>3090.0</v>
      </c>
      <c r="K915" s="10">
        <f t="shared" si="4"/>
        <v>0.512692882</v>
      </c>
      <c r="L915" s="9">
        <v>2361.0</v>
      </c>
      <c r="M915" s="9">
        <v>291.0</v>
      </c>
      <c r="N915" s="9">
        <v>221.0</v>
      </c>
      <c r="O915" s="10">
        <f t="shared" ref="O915:Q915" si="920">L915/$J915</f>
        <v>0.7640776699</v>
      </c>
      <c r="P915" s="10">
        <f t="shared" si="920"/>
        <v>0.09417475728</v>
      </c>
      <c r="Q915" s="10">
        <f t="shared" si="920"/>
        <v>0.0715210356</v>
      </c>
      <c r="R915" s="10">
        <v>0.305</v>
      </c>
      <c r="S915" s="10">
        <v>0.297</v>
      </c>
      <c r="T915" s="10">
        <v>0.312</v>
      </c>
      <c r="U915" s="9">
        <v>6004.0</v>
      </c>
      <c r="V915" s="10">
        <f t="shared" si="6"/>
        <v>0.9961838394</v>
      </c>
      <c r="W915" s="10">
        <v>0.132</v>
      </c>
      <c r="X915" s="9">
        <v>1435.0</v>
      </c>
      <c r="Y915" s="10">
        <f t="shared" si="7"/>
        <v>0.2380952381</v>
      </c>
      <c r="Z915" s="10">
        <v>0.247</v>
      </c>
      <c r="AA915" s="9">
        <v>3971.0</v>
      </c>
      <c r="AB915" s="10">
        <f t="shared" si="8"/>
        <v>0.6588684254</v>
      </c>
      <c r="AC915" s="10">
        <f t="shared" si="9"/>
        <v>0.1030363365</v>
      </c>
      <c r="AD915" s="10">
        <v>0.107</v>
      </c>
      <c r="AE915" s="9">
        <v>97914.0</v>
      </c>
      <c r="AF915" s="9">
        <v>2074.0</v>
      </c>
      <c r="AG915" s="9">
        <v>91852.0</v>
      </c>
      <c r="AH915" s="9">
        <v>4709.0</v>
      </c>
      <c r="AI915" s="10">
        <v>0.083</v>
      </c>
      <c r="AJ915" s="2">
        <v>4.307240392</v>
      </c>
      <c r="AK915" s="2">
        <v>1399.2717962048682</v>
      </c>
      <c r="AL915" s="2" t="s">
        <v>66</v>
      </c>
      <c r="AM915" s="2" t="s">
        <v>64</v>
      </c>
    </row>
    <row r="916" ht="15.75" hidden="1" customHeight="1">
      <c r="A916" s="2" t="s">
        <v>1008</v>
      </c>
      <c r="B916" s="2">
        <v>39.0</v>
      </c>
      <c r="C916" s="2">
        <v>40.1</v>
      </c>
      <c r="D916" s="2">
        <v>38.4</v>
      </c>
      <c r="E916" s="2">
        <v>8010.0</v>
      </c>
      <c r="F916" s="2">
        <v>3804.0</v>
      </c>
      <c r="G916" s="2">
        <v>4206.0</v>
      </c>
      <c r="H916" s="10">
        <f t="shared" si="2"/>
        <v>0.474906367</v>
      </c>
      <c r="I916" s="10">
        <f t="shared" si="3"/>
        <v>0.525093633</v>
      </c>
      <c r="J916" s="9">
        <v>4886.0</v>
      </c>
      <c r="K916" s="10">
        <f t="shared" si="4"/>
        <v>0.6099875156</v>
      </c>
      <c r="L916" s="9">
        <v>2762.0</v>
      </c>
      <c r="M916" s="9">
        <v>209.0</v>
      </c>
      <c r="N916" s="9">
        <v>805.0</v>
      </c>
      <c r="O916" s="10">
        <f t="shared" ref="O916:Q916" si="921">L916/$J916</f>
        <v>0.5652885796</v>
      </c>
      <c r="P916" s="10">
        <f t="shared" si="921"/>
        <v>0.0427752763</v>
      </c>
      <c r="Q916" s="10">
        <f t="shared" si="921"/>
        <v>0.164756447</v>
      </c>
      <c r="R916" s="10">
        <v>0.6990000000000001</v>
      </c>
      <c r="S916" s="10">
        <v>0.725</v>
      </c>
      <c r="T916" s="10">
        <v>0.675</v>
      </c>
      <c r="U916" s="9">
        <v>8010.0</v>
      </c>
      <c r="V916" s="10">
        <f t="shared" si="6"/>
        <v>1</v>
      </c>
      <c r="W916" s="10">
        <v>0.09300000000000001</v>
      </c>
      <c r="X916" s="9">
        <v>1261.0</v>
      </c>
      <c r="Y916" s="10">
        <f t="shared" si="7"/>
        <v>0.1574282147</v>
      </c>
      <c r="Z916" s="10">
        <v>0.113</v>
      </c>
      <c r="AA916" s="9">
        <v>5847.0</v>
      </c>
      <c r="AB916" s="10">
        <f t="shared" si="8"/>
        <v>0.7299625468</v>
      </c>
      <c r="AC916" s="10">
        <f t="shared" si="9"/>
        <v>0.1126092385</v>
      </c>
      <c r="AD916" s="10">
        <v>0.075</v>
      </c>
      <c r="AE916" s="9">
        <v>89842.0</v>
      </c>
      <c r="AF916" s="9">
        <v>3968.0</v>
      </c>
      <c r="AG916" s="9">
        <v>72360.0</v>
      </c>
      <c r="AH916" s="9">
        <v>6826.0</v>
      </c>
      <c r="AI916" s="10">
        <v>0.055999999999999994</v>
      </c>
      <c r="AJ916" s="2">
        <v>3.489790306</v>
      </c>
      <c r="AK916" s="2">
        <v>2295.2668491938894</v>
      </c>
      <c r="AL916" s="2" t="s">
        <v>59</v>
      </c>
      <c r="AM916" s="2" t="s">
        <v>64</v>
      </c>
    </row>
    <row r="917" ht="15.75" hidden="1" customHeight="1">
      <c r="A917" s="2" t="s">
        <v>1009</v>
      </c>
      <c r="B917" s="2">
        <v>40.7</v>
      </c>
      <c r="C917" s="2">
        <v>40.1</v>
      </c>
      <c r="D917" s="2">
        <v>41.0</v>
      </c>
      <c r="E917" s="2">
        <v>4208.0</v>
      </c>
      <c r="F917" s="2">
        <v>2235.0</v>
      </c>
      <c r="G917" s="2">
        <v>1973.0</v>
      </c>
      <c r="H917" s="10">
        <f t="shared" si="2"/>
        <v>0.5311311787</v>
      </c>
      <c r="I917" s="10">
        <f t="shared" si="3"/>
        <v>0.4688688213</v>
      </c>
      <c r="J917" s="9">
        <v>1844.0</v>
      </c>
      <c r="K917" s="10">
        <f t="shared" si="4"/>
        <v>0.4382129278</v>
      </c>
      <c r="L917" s="9">
        <v>1553.0</v>
      </c>
      <c r="M917" s="9">
        <v>135.0</v>
      </c>
      <c r="N917" s="9">
        <v>18.0</v>
      </c>
      <c r="O917" s="10">
        <f t="shared" ref="O917:Q917" si="922">L917/$J917</f>
        <v>0.8421908894</v>
      </c>
      <c r="P917" s="10">
        <f t="shared" si="922"/>
        <v>0.07321041215</v>
      </c>
      <c r="Q917" s="10">
        <f t="shared" si="922"/>
        <v>0.009761388286</v>
      </c>
      <c r="R917" s="10">
        <v>0.16399999999999998</v>
      </c>
      <c r="S917" s="10">
        <v>0.14400000000000002</v>
      </c>
      <c r="T917" s="10">
        <v>0.184</v>
      </c>
      <c r="U917" s="9">
        <v>4168.0</v>
      </c>
      <c r="V917" s="10">
        <f t="shared" si="6"/>
        <v>0.9904942966</v>
      </c>
      <c r="W917" s="10">
        <v>0.083</v>
      </c>
      <c r="X917" s="9">
        <v>1096.0</v>
      </c>
      <c r="Y917" s="10">
        <f t="shared" si="7"/>
        <v>0.2604562738</v>
      </c>
      <c r="Z917" s="10">
        <v>0.08199999999999999</v>
      </c>
      <c r="AA917" s="9">
        <v>2632.0</v>
      </c>
      <c r="AB917" s="10">
        <f t="shared" si="8"/>
        <v>0.6254752852</v>
      </c>
      <c r="AC917" s="10">
        <f t="shared" si="9"/>
        <v>0.1140684411</v>
      </c>
      <c r="AD917" s="10">
        <v>0.08900000000000001</v>
      </c>
      <c r="AE917" s="9">
        <v>72744.0</v>
      </c>
      <c r="AF917" s="9">
        <v>1496.0</v>
      </c>
      <c r="AG917" s="9">
        <v>59286.0</v>
      </c>
      <c r="AH917" s="9">
        <v>3201.0</v>
      </c>
      <c r="AI917" s="10">
        <v>0.068</v>
      </c>
      <c r="AJ917" s="2">
        <v>320.747502</v>
      </c>
      <c r="AK917" s="2">
        <v>13.119353927189744</v>
      </c>
      <c r="AL917" s="2" t="s">
        <v>77</v>
      </c>
      <c r="AM917" s="2" t="s">
        <v>203</v>
      </c>
    </row>
    <row r="918" ht="15.75" hidden="1" customHeight="1">
      <c r="A918" s="2" t="s">
        <v>1010</v>
      </c>
      <c r="B918" s="2">
        <v>41.4</v>
      </c>
      <c r="C918" s="2">
        <v>40.1</v>
      </c>
      <c r="D918" s="2">
        <v>44.6</v>
      </c>
      <c r="E918" s="2">
        <v>3603.0</v>
      </c>
      <c r="F918" s="2">
        <v>1922.0</v>
      </c>
      <c r="G918" s="2">
        <v>1681.0</v>
      </c>
      <c r="H918" s="10">
        <f t="shared" si="2"/>
        <v>0.5334443519</v>
      </c>
      <c r="I918" s="10">
        <f t="shared" si="3"/>
        <v>0.4665556481</v>
      </c>
      <c r="J918" s="9">
        <v>1875.0</v>
      </c>
      <c r="K918" s="10">
        <f t="shared" si="4"/>
        <v>0.5203996669</v>
      </c>
      <c r="L918" s="9">
        <v>1304.0</v>
      </c>
      <c r="M918" s="9">
        <v>277.0</v>
      </c>
      <c r="N918" s="9">
        <v>44.0</v>
      </c>
      <c r="O918" s="10">
        <f t="shared" ref="O918:Q918" si="923">L918/$J918</f>
        <v>0.6954666667</v>
      </c>
      <c r="P918" s="10">
        <f t="shared" si="923"/>
        <v>0.1477333333</v>
      </c>
      <c r="Q918" s="10">
        <f t="shared" si="923"/>
        <v>0.02346666667</v>
      </c>
      <c r="R918" s="10">
        <v>0.444</v>
      </c>
      <c r="S918" s="10">
        <v>0.43</v>
      </c>
      <c r="T918" s="10">
        <v>0.45899999999999996</v>
      </c>
      <c r="U918" s="9">
        <v>3570.0</v>
      </c>
      <c r="V918" s="10">
        <f t="shared" si="6"/>
        <v>0.9908409659</v>
      </c>
      <c r="W918" s="10">
        <v>0.038</v>
      </c>
      <c r="X918" s="9">
        <v>758.0</v>
      </c>
      <c r="Y918" s="10">
        <f t="shared" si="7"/>
        <v>0.2103802387</v>
      </c>
      <c r="Z918" s="10">
        <v>0.021</v>
      </c>
      <c r="AA918" s="9">
        <v>2458.0</v>
      </c>
      <c r="AB918" s="10">
        <f t="shared" si="8"/>
        <v>0.6822092701</v>
      </c>
      <c r="AC918" s="10">
        <f t="shared" si="9"/>
        <v>0.1074104913</v>
      </c>
      <c r="AD918" s="10">
        <v>0.048</v>
      </c>
      <c r="AE918" s="9">
        <v>125173.0</v>
      </c>
      <c r="AF918" s="9">
        <v>1334.0</v>
      </c>
      <c r="AG918" s="9">
        <v>107016.0</v>
      </c>
      <c r="AH918" s="9">
        <v>2948.0</v>
      </c>
      <c r="AI918" s="10">
        <v>0.051</v>
      </c>
      <c r="AJ918" s="2">
        <v>11.34236018</v>
      </c>
      <c r="AK918" s="2">
        <v>317.6587538062118</v>
      </c>
      <c r="AL918" s="2" t="s">
        <v>77</v>
      </c>
      <c r="AM918" s="2" t="s">
        <v>64</v>
      </c>
    </row>
    <row r="919" ht="15.75" hidden="1" customHeight="1">
      <c r="A919" s="2" t="s">
        <v>1011</v>
      </c>
      <c r="B919" s="2">
        <v>42.5</v>
      </c>
      <c r="C919" s="2">
        <v>40.1</v>
      </c>
      <c r="D919" s="2">
        <v>47.1</v>
      </c>
      <c r="E919" s="2">
        <v>4392.0</v>
      </c>
      <c r="F919" s="2">
        <v>2416.0</v>
      </c>
      <c r="G919" s="2">
        <v>1976.0</v>
      </c>
      <c r="H919" s="10">
        <f t="shared" si="2"/>
        <v>0.5500910747</v>
      </c>
      <c r="I919" s="10">
        <f t="shared" si="3"/>
        <v>0.4499089253</v>
      </c>
      <c r="J919" s="9">
        <v>2056.0</v>
      </c>
      <c r="K919" s="10">
        <f t="shared" si="4"/>
        <v>0.4681238616</v>
      </c>
      <c r="L919" s="9">
        <v>1583.0</v>
      </c>
      <c r="M919" s="9">
        <v>307.0</v>
      </c>
      <c r="N919" s="9">
        <v>19.0</v>
      </c>
      <c r="O919" s="10">
        <f t="shared" ref="O919:Q919" si="924">L919/$J919</f>
        <v>0.7699416342</v>
      </c>
      <c r="P919" s="10">
        <f t="shared" si="924"/>
        <v>0.1493190661</v>
      </c>
      <c r="Q919" s="10">
        <f t="shared" si="924"/>
        <v>0.009241245136</v>
      </c>
      <c r="R919" s="10">
        <v>0.349</v>
      </c>
      <c r="S919" s="10">
        <v>0.389</v>
      </c>
      <c r="T919" s="10">
        <v>0.309</v>
      </c>
      <c r="U919" s="9">
        <v>4389.0</v>
      </c>
      <c r="V919" s="10">
        <f t="shared" si="6"/>
        <v>0.9993169399</v>
      </c>
      <c r="W919" s="10">
        <v>0.07</v>
      </c>
      <c r="X919" s="9">
        <v>913.0</v>
      </c>
      <c r="Y919" s="10">
        <f t="shared" si="7"/>
        <v>0.2078779599</v>
      </c>
      <c r="Z919" s="10">
        <v>0.07</v>
      </c>
      <c r="AA919" s="9">
        <v>2841.0</v>
      </c>
      <c r="AB919" s="10">
        <f t="shared" si="8"/>
        <v>0.6468579235</v>
      </c>
      <c r="AC919" s="10">
        <f t="shared" si="9"/>
        <v>0.1452641166</v>
      </c>
      <c r="AD919" s="10">
        <v>0.079</v>
      </c>
      <c r="AE919" s="9">
        <v>86523.0</v>
      </c>
      <c r="AF919" s="9">
        <v>1635.0</v>
      </c>
      <c r="AG919" s="9">
        <v>75953.0</v>
      </c>
      <c r="AH919" s="9">
        <v>3622.0</v>
      </c>
      <c r="AI919" s="10">
        <v>0.11199999999999999</v>
      </c>
      <c r="AJ919" s="2">
        <v>22.62883859</v>
      </c>
      <c r="AK919" s="2">
        <v>194.08861760766132</v>
      </c>
      <c r="AL919" s="2" t="s">
        <v>77</v>
      </c>
      <c r="AM919" s="2" t="s">
        <v>60</v>
      </c>
    </row>
    <row r="920" ht="15.75" hidden="1" customHeight="1">
      <c r="A920" s="2" t="s">
        <v>1012</v>
      </c>
      <c r="B920" s="2">
        <v>43.1</v>
      </c>
      <c r="C920" s="2">
        <v>40.1</v>
      </c>
      <c r="D920" s="2">
        <v>45.9</v>
      </c>
      <c r="E920" s="2">
        <v>5761.0</v>
      </c>
      <c r="F920" s="2">
        <v>3146.0</v>
      </c>
      <c r="G920" s="2">
        <v>2615.0</v>
      </c>
      <c r="H920" s="10">
        <f t="shared" si="2"/>
        <v>0.546085749</v>
      </c>
      <c r="I920" s="10">
        <f t="shared" si="3"/>
        <v>0.453914251</v>
      </c>
      <c r="J920" s="9">
        <v>2612.0</v>
      </c>
      <c r="K920" s="10">
        <f t="shared" si="4"/>
        <v>0.4533935081</v>
      </c>
      <c r="L920" s="9">
        <v>1924.0</v>
      </c>
      <c r="M920" s="9">
        <v>320.0</v>
      </c>
      <c r="N920" s="9">
        <v>173.0</v>
      </c>
      <c r="O920" s="10">
        <f t="shared" ref="O920:Q920" si="925">L920/$J920</f>
        <v>0.7366003063</v>
      </c>
      <c r="P920" s="10">
        <f t="shared" si="925"/>
        <v>0.1225114855</v>
      </c>
      <c r="Q920" s="10">
        <f t="shared" si="925"/>
        <v>0.06623277182</v>
      </c>
      <c r="R920" s="10">
        <v>0.29600000000000004</v>
      </c>
      <c r="S920" s="10">
        <v>0.303</v>
      </c>
      <c r="T920" s="10">
        <v>0.28800000000000003</v>
      </c>
      <c r="U920" s="9">
        <v>5712.0</v>
      </c>
      <c r="V920" s="10">
        <f t="shared" si="6"/>
        <v>0.9914945322</v>
      </c>
      <c r="W920" s="10">
        <v>0.11800000000000001</v>
      </c>
      <c r="X920" s="9">
        <v>1185.0</v>
      </c>
      <c r="Y920" s="10">
        <f t="shared" si="7"/>
        <v>0.205693456</v>
      </c>
      <c r="Z920" s="10">
        <v>0.17600000000000002</v>
      </c>
      <c r="AA920" s="9">
        <v>3471.0</v>
      </c>
      <c r="AB920" s="10">
        <f t="shared" si="8"/>
        <v>0.602499566</v>
      </c>
      <c r="AC920" s="10">
        <f t="shared" si="9"/>
        <v>0.191806978</v>
      </c>
      <c r="AD920" s="10">
        <v>0.092</v>
      </c>
      <c r="AE920" s="9">
        <v>79680.0</v>
      </c>
      <c r="AF920" s="9">
        <v>2267.0</v>
      </c>
      <c r="AG920" s="9">
        <v>68487.0</v>
      </c>
      <c r="AH920" s="9">
        <v>4715.0</v>
      </c>
      <c r="AI920" s="10">
        <v>0.087</v>
      </c>
      <c r="AJ920" s="2">
        <v>16.58677381</v>
      </c>
      <c r="AK920" s="2">
        <v>347.3249268357871</v>
      </c>
      <c r="AL920" s="2" t="s">
        <v>77</v>
      </c>
      <c r="AM920" s="2" t="s">
        <v>85</v>
      </c>
    </row>
    <row r="921" ht="15.75" hidden="1" customHeight="1">
      <c r="A921" s="2" t="s">
        <v>1013</v>
      </c>
      <c r="B921" s="2">
        <v>39.6</v>
      </c>
      <c r="C921" s="2">
        <v>40.1</v>
      </c>
      <c r="D921" s="2">
        <v>38.9</v>
      </c>
      <c r="E921" s="2">
        <v>7377.0</v>
      </c>
      <c r="F921" s="2">
        <v>3635.0</v>
      </c>
      <c r="G921" s="2">
        <v>3742.0</v>
      </c>
      <c r="H921" s="10">
        <f t="shared" si="2"/>
        <v>0.4927477294</v>
      </c>
      <c r="I921" s="10">
        <f t="shared" si="3"/>
        <v>0.5072522706</v>
      </c>
      <c r="J921" s="9">
        <v>4164.0</v>
      </c>
      <c r="K921" s="10">
        <f t="shared" si="4"/>
        <v>0.5644570964</v>
      </c>
      <c r="L921" s="9">
        <v>3508.0</v>
      </c>
      <c r="M921" s="9">
        <v>301.0</v>
      </c>
      <c r="N921" s="9">
        <v>154.0</v>
      </c>
      <c r="O921" s="10">
        <f t="shared" ref="O921:Q921" si="926">L921/$J921</f>
        <v>0.8424591739</v>
      </c>
      <c r="P921" s="10">
        <f t="shared" si="926"/>
        <v>0.07228626321</v>
      </c>
      <c r="Q921" s="10">
        <f t="shared" si="926"/>
        <v>0.03698366955</v>
      </c>
      <c r="R921" s="10">
        <v>0.496</v>
      </c>
      <c r="S921" s="10">
        <v>0.483</v>
      </c>
      <c r="T921" s="10">
        <v>0.51</v>
      </c>
      <c r="U921" s="9">
        <v>7377.0</v>
      </c>
      <c r="V921" s="10">
        <f t="shared" si="6"/>
        <v>1</v>
      </c>
      <c r="W921" s="10">
        <v>0.036000000000000004</v>
      </c>
      <c r="X921" s="9">
        <v>1714.0</v>
      </c>
      <c r="Y921" s="10">
        <f t="shared" si="7"/>
        <v>0.2323437712</v>
      </c>
      <c r="Z921" s="10">
        <v>0.047</v>
      </c>
      <c r="AA921" s="9">
        <v>4792.0</v>
      </c>
      <c r="AB921" s="10">
        <f t="shared" si="8"/>
        <v>0.6495865528</v>
      </c>
      <c r="AC921" s="10">
        <f t="shared" si="9"/>
        <v>0.118069676</v>
      </c>
      <c r="AD921" s="10">
        <v>0.035</v>
      </c>
      <c r="AE921" s="9">
        <v>108220.0</v>
      </c>
      <c r="AF921" s="9">
        <v>2737.0</v>
      </c>
      <c r="AG921" s="9">
        <v>100888.0</v>
      </c>
      <c r="AH921" s="9">
        <v>5777.0</v>
      </c>
      <c r="AI921" s="10">
        <v>0.045</v>
      </c>
      <c r="AJ921" s="2">
        <v>5.53132857</v>
      </c>
      <c r="AK921" s="2">
        <v>1333.6759707261433</v>
      </c>
      <c r="AL921" s="2" t="s">
        <v>66</v>
      </c>
      <c r="AM921" s="2" t="s">
        <v>64</v>
      </c>
    </row>
    <row r="922" ht="15.75" hidden="1" customHeight="1">
      <c r="A922" s="2" t="s">
        <v>1014</v>
      </c>
      <c r="B922" s="2">
        <v>40.4</v>
      </c>
      <c r="C922" s="2">
        <v>40.1</v>
      </c>
      <c r="D922" s="2">
        <v>41.3</v>
      </c>
      <c r="E922" s="2">
        <v>6018.0</v>
      </c>
      <c r="F922" s="2">
        <v>3103.0</v>
      </c>
      <c r="G922" s="2">
        <v>2915.0</v>
      </c>
      <c r="H922" s="10">
        <f t="shared" si="2"/>
        <v>0.5156198072</v>
      </c>
      <c r="I922" s="10">
        <f t="shared" si="3"/>
        <v>0.4843801928</v>
      </c>
      <c r="J922" s="9">
        <v>3121.0</v>
      </c>
      <c r="K922" s="10">
        <f t="shared" si="4"/>
        <v>0.5186108342</v>
      </c>
      <c r="L922" s="9">
        <v>2439.0</v>
      </c>
      <c r="M922" s="9">
        <v>244.0</v>
      </c>
      <c r="N922" s="9">
        <v>66.0</v>
      </c>
      <c r="O922" s="10">
        <f t="shared" ref="O922:Q922" si="927">L922/$J922</f>
        <v>0.7814802948</v>
      </c>
      <c r="P922" s="10">
        <f t="shared" si="927"/>
        <v>0.07818007049</v>
      </c>
      <c r="Q922" s="10">
        <f t="shared" si="927"/>
        <v>0.02114706825</v>
      </c>
      <c r="R922" s="10">
        <v>0.14300000000000002</v>
      </c>
      <c r="S922" s="10">
        <v>0.14300000000000002</v>
      </c>
      <c r="T922" s="10">
        <v>0.142</v>
      </c>
      <c r="U922" s="9">
        <v>5771.0</v>
      </c>
      <c r="V922" s="10">
        <f t="shared" si="6"/>
        <v>0.9589564639</v>
      </c>
      <c r="W922" s="10">
        <v>0.149</v>
      </c>
      <c r="X922" s="9">
        <v>1253.0</v>
      </c>
      <c r="Y922" s="10">
        <f t="shared" si="7"/>
        <v>0.2082087072</v>
      </c>
      <c r="Z922" s="10">
        <v>0.223</v>
      </c>
      <c r="AA922" s="9">
        <v>3823.0</v>
      </c>
      <c r="AB922" s="10">
        <f t="shared" si="8"/>
        <v>0.635260884</v>
      </c>
      <c r="AC922" s="10">
        <f t="shared" si="9"/>
        <v>0.1565304088</v>
      </c>
      <c r="AD922" s="10">
        <v>0.14400000000000002</v>
      </c>
      <c r="AE922" s="9">
        <v>66554.0</v>
      </c>
      <c r="AF922" s="9">
        <v>2337.0</v>
      </c>
      <c r="AG922" s="9">
        <v>57684.0</v>
      </c>
      <c r="AH922" s="9">
        <v>4694.0</v>
      </c>
      <c r="AI922" s="10">
        <v>0.083</v>
      </c>
      <c r="AJ922" s="2">
        <v>6.377722419</v>
      </c>
      <c r="AK922" s="2">
        <v>943.597040547211</v>
      </c>
      <c r="AL922" s="2" t="s">
        <v>66</v>
      </c>
      <c r="AM922" s="2" t="s">
        <v>64</v>
      </c>
    </row>
    <row r="923" ht="15.75" hidden="1" customHeight="1">
      <c r="A923" s="2" t="s">
        <v>1015</v>
      </c>
      <c r="B923" s="2">
        <v>42.2</v>
      </c>
      <c r="C923" s="2">
        <v>40.1</v>
      </c>
      <c r="D923" s="2">
        <v>44.0</v>
      </c>
      <c r="E923" s="2">
        <v>2526.0</v>
      </c>
      <c r="F923" s="2">
        <v>1190.0</v>
      </c>
      <c r="G923" s="2">
        <v>1336.0</v>
      </c>
      <c r="H923" s="10">
        <f t="shared" si="2"/>
        <v>0.4711005542</v>
      </c>
      <c r="I923" s="10">
        <f t="shared" si="3"/>
        <v>0.5288994458</v>
      </c>
      <c r="J923" s="9">
        <v>989.0</v>
      </c>
      <c r="K923" s="10">
        <f t="shared" si="4"/>
        <v>0.3915281077</v>
      </c>
      <c r="L923" s="9">
        <v>794.0</v>
      </c>
      <c r="M923" s="9">
        <v>101.0</v>
      </c>
      <c r="N923" s="9">
        <v>0.0</v>
      </c>
      <c r="O923" s="10">
        <f t="shared" ref="O923:Q923" si="928">L923/$J923</f>
        <v>0.8028311426</v>
      </c>
      <c r="P923" s="10">
        <f t="shared" si="928"/>
        <v>0.1021233569</v>
      </c>
      <c r="Q923" s="10">
        <f t="shared" si="928"/>
        <v>0</v>
      </c>
      <c r="R923" s="10">
        <v>0.254</v>
      </c>
      <c r="S923" s="10">
        <v>0.292</v>
      </c>
      <c r="T923" s="10">
        <v>0.221</v>
      </c>
      <c r="U923" s="9">
        <v>2526.0</v>
      </c>
      <c r="V923" s="10">
        <f t="shared" si="6"/>
        <v>1</v>
      </c>
      <c r="W923" s="10">
        <v>0.042</v>
      </c>
      <c r="X923" s="9">
        <v>613.0</v>
      </c>
      <c r="Y923" s="10">
        <f t="shared" si="7"/>
        <v>0.2426761679</v>
      </c>
      <c r="Z923" s="10">
        <v>0.038</v>
      </c>
      <c r="AA923" s="9">
        <v>1354.0</v>
      </c>
      <c r="AB923" s="10">
        <f t="shared" si="8"/>
        <v>0.5360253365</v>
      </c>
      <c r="AC923" s="10">
        <f t="shared" si="9"/>
        <v>0.2212984956</v>
      </c>
      <c r="AD923" s="10">
        <v>0.047</v>
      </c>
      <c r="AE923" s="9">
        <v>89075.0</v>
      </c>
      <c r="AF923" s="9">
        <v>909.0</v>
      </c>
      <c r="AG923" s="9">
        <v>70777.0</v>
      </c>
      <c r="AH923" s="9">
        <v>1961.0</v>
      </c>
      <c r="AI923" s="10">
        <v>0.096</v>
      </c>
      <c r="AJ923" s="2">
        <v>2.031924211</v>
      </c>
      <c r="AK923" s="2">
        <v>1243.1566031475372</v>
      </c>
      <c r="AL923" s="2" t="s">
        <v>66</v>
      </c>
      <c r="AM923" s="2" t="s">
        <v>95</v>
      </c>
    </row>
    <row r="924" ht="15.75" hidden="1" customHeight="1">
      <c r="A924" s="2" t="s">
        <v>1016</v>
      </c>
      <c r="B924" s="2">
        <v>45.1</v>
      </c>
      <c r="C924" s="2">
        <v>40.1</v>
      </c>
      <c r="D924" s="2">
        <v>48.0</v>
      </c>
      <c r="E924" s="2">
        <v>5235.0</v>
      </c>
      <c r="F924" s="2">
        <v>3031.0</v>
      </c>
      <c r="G924" s="2">
        <v>2204.0</v>
      </c>
      <c r="H924" s="10">
        <f t="shared" si="2"/>
        <v>0.5789875836</v>
      </c>
      <c r="I924" s="10">
        <f t="shared" si="3"/>
        <v>0.4210124164</v>
      </c>
      <c r="J924" s="9">
        <v>2633.0</v>
      </c>
      <c r="K924" s="10">
        <f t="shared" si="4"/>
        <v>0.5029608405</v>
      </c>
      <c r="L924" s="9">
        <v>2083.0</v>
      </c>
      <c r="M924" s="9">
        <v>184.0</v>
      </c>
      <c r="N924" s="9">
        <v>55.0</v>
      </c>
      <c r="O924" s="10">
        <f t="shared" ref="O924:Q924" si="929">L924/$J924</f>
        <v>0.7911127991</v>
      </c>
      <c r="P924" s="10">
        <f t="shared" si="929"/>
        <v>0.06988226358</v>
      </c>
      <c r="Q924" s="10">
        <f t="shared" si="929"/>
        <v>0.02088872009</v>
      </c>
      <c r="R924" s="10">
        <v>0.425</v>
      </c>
      <c r="S924" s="10">
        <v>0.451</v>
      </c>
      <c r="T924" s="10">
        <v>0.397</v>
      </c>
      <c r="U924" s="9">
        <v>5221.0</v>
      </c>
      <c r="V924" s="10">
        <f t="shared" si="6"/>
        <v>0.9973256925</v>
      </c>
      <c r="W924" s="10">
        <v>0.076</v>
      </c>
      <c r="X924" s="9">
        <v>1169.0</v>
      </c>
      <c r="Y924" s="10">
        <f t="shared" si="7"/>
        <v>0.22330468</v>
      </c>
      <c r="Z924" s="10">
        <v>0.171</v>
      </c>
      <c r="AA924" s="9">
        <v>3385.0</v>
      </c>
      <c r="AB924" s="10">
        <f t="shared" si="8"/>
        <v>0.6466093601</v>
      </c>
      <c r="AC924" s="10">
        <f t="shared" si="9"/>
        <v>0.1300859599</v>
      </c>
      <c r="AD924" s="10">
        <v>0.048</v>
      </c>
      <c r="AE924" s="9">
        <v>101715.0</v>
      </c>
      <c r="AF924" s="9">
        <v>2066.0</v>
      </c>
      <c r="AG924" s="9">
        <v>82813.0</v>
      </c>
      <c r="AH924" s="9">
        <v>4301.0</v>
      </c>
      <c r="AI924" s="10">
        <v>0.08</v>
      </c>
      <c r="AJ924" s="2">
        <v>6.278145837</v>
      </c>
      <c r="AK924" s="2">
        <v>833.8449178972138</v>
      </c>
      <c r="AL924" s="2" t="s">
        <v>66</v>
      </c>
      <c r="AM924" s="2" t="s">
        <v>144</v>
      </c>
    </row>
    <row r="925" ht="15.75" hidden="1" customHeight="1">
      <c r="A925" s="2" t="s">
        <v>1017</v>
      </c>
      <c r="B925" s="2">
        <v>39.0</v>
      </c>
      <c r="C925" s="2">
        <v>40.2</v>
      </c>
      <c r="D925" s="2">
        <v>38.3</v>
      </c>
      <c r="E925" s="2">
        <v>2903.0</v>
      </c>
      <c r="F925" s="2">
        <v>1404.0</v>
      </c>
      <c r="G925" s="2">
        <v>1499.0</v>
      </c>
      <c r="H925" s="10">
        <f t="shared" si="2"/>
        <v>0.4836376163</v>
      </c>
      <c r="I925" s="10">
        <f t="shared" si="3"/>
        <v>0.5163623837</v>
      </c>
      <c r="J925" s="9">
        <v>1711.0</v>
      </c>
      <c r="K925" s="10">
        <f t="shared" si="4"/>
        <v>0.5893902859</v>
      </c>
      <c r="L925" s="9">
        <v>865.0</v>
      </c>
      <c r="M925" s="9">
        <v>159.0</v>
      </c>
      <c r="N925" s="9">
        <v>331.0</v>
      </c>
      <c r="O925" s="10">
        <f t="shared" ref="O925:Q925" si="930">L925/$J925</f>
        <v>0.5055523086</v>
      </c>
      <c r="P925" s="10">
        <f t="shared" si="930"/>
        <v>0.09292811222</v>
      </c>
      <c r="Q925" s="10">
        <f t="shared" si="930"/>
        <v>0.1934541204</v>
      </c>
      <c r="R925" s="10">
        <v>0.747</v>
      </c>
      <c r="S925" s="10">
        <v>0.7120000000000001</v>
      </c>
      <c r="T925" s="10">
        <v>0.78</v>
      </c>
      <c r="U925" s="9">
        <v>2903.0</v>
      </c>
      <c r="V925" s="10">
        <f t="shared" si="6"/>
        <v>1</v>
      </c>
      <c r="W925" s="10">
        <v>0.045</v>
      </c>
      <c r="X925" s="9">
        <v>581.0</v>
      </c>
      <c r="Y925" s="10">
        <f t="shared" si="7"/>
        <v>0.2001377885</v>
      </c>
      <c r="Z925" s="10">
        <v>0.0</v>
      </c>
      <c r="AA925" s="9">
        <v>2018.0</v>
      </c>
      <c r="AB925" s="10">
        <f t="shared" si="8"/>
        <v>0.6951429556</v>
      </c>
      <c r="AC925" s="10">
        <f t="shared" si="9"/>
        <v>0.1047192559</v>
      </c>
      <c r="AD925" s="10">
        <v>0.05</v>
      </c>
      <c r="AE925" s="9">
        <v>116458.0</v>
      </c>
      <c r="AF925" s="9">
        <v>1234.0</v>
      </c>
      <c r="AG925" s="9">
        <v>103542.0</v>
      </c>
      <c r="AH925" s="9">
        <v>2354.0</v>
      </c>
      <c r="AI925" s="10">
        <v>0.054000000000000006</v>
      </c>
      <c r="AJ925" s="2">
        <v>0.984334425</v>
      </c>
      <c r="AK925" s="2">
        <v>2949.200928332868</v>
      </c>
      <c r="AL925" s="2" t="s">
        <v>59</v>
      </c>
      <c r="AM925" s="2" t="s">
        <v>64</v>
      </c>
    </row>
    <row r="926" ht="15.75" hidden="1" customHeight="1">
      <c r="A926" s="2" t="s">
        <v>1018</v>
      </c>
      <c r="B926" s="2">
        <v>41.2</v>
      </c>
      <c r="C926" s="2">
        <v>40.2</v>
      </c>
      <c r="D926" s="2">
        <v>42.5</v>
      </c>
      <c r="E926" s="2">
        <v>4351.0</v>
      </c>
      <c r="F926" s="2">
        <v>2172.0</v>
      </c>
      <c r="G926" s="2">
        <v>2179.0</v>
      </c>
      <c r="H926" s="10">
        <f t="shared" si="2"/>
        <v>0.4991955872</v>
      </c>
      <c r="I926" s="10">
        <f t="shared" si="3"/>
        <v>0.5008044128</v>
      </c>
      <c r="J926" s="9">
        <v>1835.0</v>
      </c>
      <c r="K926" s="10">
        <f t="shared" si="4"/>
        <v>0.4217421282</v>
      </c>
      <c r="L926" s="9">
        <v>1334.0</v>
      </c>
      <c r="M926" s="9">
        <v>277.0</v>
      </c>
      <c r="N926" s="9">
        <v>126.0</v>
      </c>
      <c r="O926" s="10">
        <f t="shared" ref="O926:Q926" si="931">L926/$J926</f>
        <v>0.7269754768</v>
      </c>
      <c r="P926" s="10">
        <f t="shared" si="931"/>
        <v>0.1509536785</v>
      </c>
      <c r="Q926" s="10">
        <f t="shared" si="931"/>
        <v>0.06866485014</v>
      </c>
      <c r="R926" s="10">
        <v>0.111</v>
      </c>
      <c r="S926" s="10">
        <v>0.094</v>
      </c>
      <c r="T926" s="10">
        <v>0.128</v>
      </c>
      <c r="U926" s="9">
        <v>4350.0</v>
      </c>
      <c r="V926" s="10">
        <f t="shared" si="6"/>
        <v>0.9997701678</v>
      </c>
      <c r="W926" s="10">
        <v>0.187</v>
      </c>
      <c r="X926" s="9">
        <v>1011.0</v>
      </c>
      <c r="Y926" s="10">
        <f t="shared" si="7"/>
        <v>0.2323603769</v>
      </c>
      <c r="Z926" s="10">
        <v>0.34700000000000003</v>
      </c>
      <c r="AA926" s="9">
        <v>2790.0</v>
      </c>
      <c r="AB926" s="10">
        <f t="shared" si="8"/>
        <v>0.6412319007</v>
      </c>
      <c r="AC926" s="10">
        <f t="shared" si="9"/>
        <v>0.1264077224</v>
      </c>
      <c r="AD926" s="10">
        <v>0.154</v>
      </c>
      <c r="AE926" s="9">
        <v>54764.0</v>
      </c>
      <c r="AF926" s="9">
        <v>1626.0</v>
      </c>
      <c r="AG926" s="9">
        <v>44754.0</v>
      </c>
      <c r="AH926" s="9">
        <v>3454.0</v>
      </c>
      <c r="AI926" s="10">
        <v>0.111</v>
      </c>
      <c r="AJ926" s="2">
        <v>1.92214475</v>
      </c>
      <c r="AK926" s="2">
        <v>2263.6172431862897</v>
      </c>
      <c r="AL926" s="2" t="s">
        <v>59</v>
      </c>
      <c r="AM926" s="2" t="s">
        <v>60</v>
      </c>
    </row>
    <row r="927" ht="15.75" hidden="1" customHeight="1">
      <c r="A927" s="2" t="s">
        <v>1019</v>
      </c>
      <c r="B927" s="2">
        <v>43.2</v>
      </c>
      <c r="C927" s="2">
        <v>40.2</v>
      </c>
      <c r="D927" s="2">
        <v>48.5</v>
      </c>
      <c r="E927" s="2">
        <v>3711.0</v>
      </c>
      <c r="F927" s="2">
        <v>1601.0</v>
      </c>
      <c r="G927" s="2">
        <v>2110.0</v>
      </c>
      <c r="H927" s="10">
        <f t="shared" si="2"/>
        <v>0.4314201024</v>
      </c>
      <c r="I927" s="10">
        <f t="shared" si="3"/>
        <v>0.5685798976</v>
      </c>
      <c r="J927" s="9">
        <v>1559.0</v>
      </c>
      <c r="K927" s="10">
        <f t="shared" si="4"/>
        <v>0.4201023983</v>
      </c>
      <c r="L927" s="9">
        <v>1169.0</v>
      </c>
      <c r="M927" s="9">
        <v>109.0</v>
      </c>
      <c r="N927" s="9">
        <v>82.0</v>
      </c>
      <c r="O927" s="10">
        <f t="shared" ref="O927:Q927" si="932">L927/$J927</f>
        <v>0.7498396408</v>
      </c>
      <c r="P927" s="10">
        <f t="shared" si="932"/>
        <v>0.06991661321</v>
      </c>
      <c r="Q927" s="10">
        <f t="shared" si="932"/>
        <v>0.05259781911</v>
      </c>
      <c r="R927" s="10">
        <v>0.201</v>
      </c>
      <c r="S927" s="10">
        <v>0.266</v>
      </c>
      <c r="T927" s="10">
        <v>0.156</v>
      </c>
      <c r="U927" s="9">
        <v>3703.0</v>
      </c>
      <c r="V927" s="10">
        <f t="shared" si="6"/>
        <v>0.9978442468</v>
      </c>
      <c r="W927" s="10">
        <v>0.105</v>
      </c>
      <c r="X927" s="9">
        <v>710.0</v>
      </c>
      <c r="Y927" s="10">
        <f t="shared" si="7"/>
        <v>0.1913230935</v>
      </c>
      <c r="Z927" s="10">
        <v>0.032</v>
      </c>
      <c r="AA927" s="9">
        <v>2334.0</v>
      </c>
      <c r="AB927" s="10">
        <f t="shared" si="8"/>
        <v>0.6289409863</v>
      </c>
      <c r="AC927" s="10">
        <f t="shared" si="9"/>
        <v>0.1797359202</v>
      </c>
      <c r="AD927" s="10">
        <v>0.131</v>
      </c>
      <c r="AE927" s="9">
        <v>57738.0</v>
      </c>
      <c r="AF927" s="9">
        <v>1576.0</v>
      </c>
      <c r="AG927" s="9">
        <v>40820.0</v>
      </c>
      <c r="AH927" s="9">
        <v>3155.0</v>
      </c>
      <c r="AI927" s="10">
        <v>0.105</v>
      </c>
      <c r="AJ927" s="2">
        <v>2.441492012</v>
      </c>
      <c r="AK927" s="2">
        <v>1519.9722062412384</v>
      </c>
      <c r="AL927" s="2" t="s">
        <v>59</v>
      </c>
      <c r="AM927" s="2" t="s">
        <v>95</v>
      </c>
    </row>
    <row r="928" ht="15.75" hidden="1" customHeight="1">
      <c r="A928" s="2" t="s">
        <v>1020</v>
      </c>
      <c r="B928" s="2">
        <v>40.2</v>
      </c>
      <c r="C928" s="2">
        <v>40.2</v>
      </c>
      <c r="D928" s="2">
        <v>40.1</v>
      </c>
      <c r="E928" s="2">
        <v>3868.0</v>
      </c>
      <c r="F928" s="2">
        <v>2008.0</v>
      </c>
      <c r="G928" s="2">
        <v>1860.0</v>
      </c>
      <c r="H928" s="10">
        <f t="shared" si="2"/>
        <v>0.519131334</v>
      </c>
      <c r="I928" s="10">
        <f t="shared" si="3"/>
        <v>0.480868666</v>
      </c>
      <c r="J928" s="9">
        <v>1595.0</v>
      </c>
      <c r="K928" s="10">
        <f t="shared" si="4"/>
        <v>0.4123578077</v>
      </c>
      <c r="L928" s="9">
        <v>1336.0</v>
      </c>
      <c r="M928" s="9">
        <v>125.0</v>
      </c>
      <c r="N928" s="9">
        <v>12.0</v>
      </c>
      <c r="O928" s="10">
        <f t="shared" ref="O928:Q928" si="933">L928/$J928</f>
        <v>0.8376175549</v>
      </c>
      <c r="P928" s="10">
        <f t="shared" si="933"/>
        <v>0.07836990596</v>
      </c>
      <c r="Q928" s="10">
        <f t="shared" si="933"/>
        <v>0.007523510972</v>
      </c>
      <c r="R928" s="10">
        <v>0.17800000000000002</v>
      </c>
      <c r="S928" s="10">
        <v>0.158</v>
      </c>
      <c r="T928" s="10">
        <v>0.19899999999999998</v>
      </c>
      <c r="U928" s="9">
        <v>3834.0</v>
      </c>
      <c r="V928" s="10">
        <f t="shared" si="6"/>
        <v>0.9912099276</v>
      </c>
      <c r="W928" s="10">
        <v>0.11599999999999999</v>
      </c>
      <c r="X928" s="9">
        <v>838.0</v>
      </c>
      <c r="Y928" s="10">
        <f t="shared" si="7"/>
        <v>0.2166494312</v>
      </c>
      <c r="Z928" s="10">
        <v>0.111</v>
      </c>
      <c r="AA928" s="9">
        <v>2420.0</v>
      </c>
      <c r="AB928" s="10">
        <f t="shared" si="8"/>
        <v>0.6256463289</v>
      </c>
      <c r="AC928" s="10">
        <f t="shared" si="9"/>
        <v>0.1577042399</v>
      </c>
      <c r="AD928" s="10">
        <v>0.11599999999999999</v>
      </c>
      <c r="AE928" s="9">
        <v>68963.0</v>
      </c>
      <c r="AF928" s="9">
        <v>1339.0</v>
      </c>
      <c r="AG928" s="9">
        <v>55040.0</v>
      </c>
      <c r="AH928" s="9">
        <v>3109.0</v>
      </c>
      <c r="AI928" s="10">
        <v>0.14300000000000002</v>
      </c>
      <c r="AJ928" s="2">
        <v>49.66266583</v>
      </c>
      <c r="AK928" s="2">
        <v>77.88546859809196</v>
      </c>
      <c r="AL928" s="2" t="s">
        <v>77</v>
      </c>
      <c r="AM928" s="2" t="s">
        <v>60</v>
      </c>
    </row>
    <row r="929" ht="15.75" hidden="1" customHeight="1">
      <c r="A929" s="2" t="s">
        <v>1021</v>
      </c>
      <c r="B929" s="2">
        <v>42.8</v>
      </c>
      <c r="C929" s="2">
        <v>40.2</v>
      </c>
      <c r="D929" s="2">
        <v>47.4</v>
      </c>
      <c r="E929" s="2">
        <v>2981.0</v>
      </c>
      <c r="F929" s="2">
        <v>1502.0</v>
      </c>
      <c r="G929" s="2">
        <v>1479.0</v>
      </c>
      <c r="H929" s="10">
        <f t="shared" si="2"/>
        <v>0.5038577659</v>
      </c>
      <c r="I929" s="10">
        <f t="shared" si="3"/>
        <v>0.4961422341</v>
      </c>
      <c r="J929" s="9">
        <v>1009.0</v>
      </c>
      <c r="K929" s="10">
        <f t="shared" si="4"/>
        <v>0.3384770211</v>
      </c>
      <c r="L929" s="9">
        <v>838.0</v>
      </c>
      <c r="M929" s="9">
        <v>27.0</v>
      </c>
      <c r="N929" s="9">
        <v>22.0</v>
      </c>
      <c r="O929" s="10">
        <f t="shared" ref="O929:Q929" si="934">L929/$J929</f>
        <v>0.8305252725</v>
      </c>
      <c r="P929" s="10">
        <f t="shared" si="934"/>
        <v>0.02675916749</v>
      </c>
      <c r="Q929" s="10">
        <f t="shared" si="934"/>
        <v>0.02180376611</v>
      </c>
      <c r="R929" s="10">
        <v>0.205</v>
      </c>
      <c r="S929" s="10">
        <v>0.22699999999999998</v>
      </c>
      <c r="T929" s="10">
        <v>0.185</v>
      </c>
      <c r="U929" s="9">
        <v>2981.0</v>
      </c>
      <c r="V929" s="10">
        <f t="shared" si="6"/>
        <v>1</v>
      </c>
      <c r="W929" s="10">
        <v>0.182</v>
      </c>
      <c r="X929" s="9">
        <v>715.0</v>
      </c>
      <c r="Y929" s="10">
        <f t="shared" si="7"/>
        <v>0.2398523985</v>
      </c>
      <c r="Z929" s="10">
        <v>0.235</v>
      </c>
      <c r="AA929" s="9">
        <v>1604.0</v>
      </c>
      <c r="AB929" s="10">
        <f t="shared" si="8"/>
        <v>0.5380744717</v>
      </c>
      <c r="AC929" s="10">
        <f t="shared" si="9"/>
        <v>0.2220731298</v>
      </c>
      <c r="AD929" s="10">
        <v>0.2</v>
      </c>
      <c r="AE929" s="9">
        <v>55398.0</v>
      </c>
      <c r="AF929" s="9">
        <v>1249.0</v>
      </c>
      <c r="AG929" s="9">
        <v>51750.0</v>
      </c>
      <c r="AH929" s="9">
        <v>2381.0</v>
      </c>
      <c r="AI929" s="10">
        <v>0.172</v>
      </c>
      <c r="AJ929" s="2">
        <v>11.07408225</v>
      </c>
      <c r="AK929" s="2">
        <v>269.18709223059994</v>
      </c>
      <c r="AL929" s="2" t="s">
        <v>77</v>
      </c>
      <c r="AM929" s="2" t="s">
        <v>541</v>
      </c>
    </row>
    <row r="930" ht="15.75" hidden="1" customHeight="1">
      <c r="A930" s="2" t="s">
        <v>1022</v>
      </c>
      <c r="B930" s="2">
        <v>39.6</v>
      </c>
      <c r="C930" s="2">
        <v>40.2</v>
      </c>
      <c r="D930" s="2">
        <v>39.1</v>
      </c>
      <c r="E930" s="2">
        <v>5782.0</v>
      </c>
      <c r="F930" s="2">
        <v>2966.0</v>
      </c>
      <c r="G930" s="2">
        <v>2816.0</v>
      </c>
      <c r="H930" s="10">
        <f t="shared" si="2"/>
        <v>0.5129712902</v>
      </c>
      <c r="I930" s="10">
        <f t="shared" si="3"/>
        <v>0.4870287098</v>
      </c>
      <c r="J930" s="9">
        <v>2515.0</v>
      </c>
      <c r="K930" s="10">
        <f t="shared" si="4"/>
        <v>0.4349705984</v>
      </c>
      <c r="L930" s="9">
        <v>1999.0</v>
      </c>
      <c r="M930" s="9">
        <v>123.0</v>
      </c>
      <c r="N930" s="9">
        <v>62.0</v>
      </c>
      <c r="O930" s="10">
        <f t="shared" ref="O930:Q930" si="935">L930/$J930</f>
        <v>0.7948310139</v>
      </c>
      <c r="P930" s="10">
        <f t="shared" si="935"/>
        <v>0.04890656064</v>
      </c>
      <c r="Q930" s="10">
        <f t="shared" si="935"/>
        <v>0.02465208748</v>
      </c>
      <c r="R930" s="10">
        <v>0.7509999999999999</v>
      </c>
      <c r="S930" s="10">
        <v>0.779</v>
      </c>
      <c r="T930" s="10">
        <v>0.7240000000000001</v>
      </c>
      <c r="U930" s="9">
        <v>5782.0</v>
      </c>
      <c r="V930" s="10">
        <f t="shared" si="6"/>
        <v>1</v>
      </c>
      <c r="W930" s="10">
        <v>0.019</v>
      </c>
      <c r="X930" s="9">
        <v>1971.0</v>
      </c>
      <c r="Y930" s="10">
        <f t="shared" si="7"/>
        <v>0.3408855067</v>
      </c>
      <c r="Z930" s="10">
        <v>0.023</v>
      </c>
      <c r="AA930" s="9">
        <v>3327.0</v>
      </c>
      <c r="AB930" s="10">
        <f t="shared" si="8"/>
        <v>0.5754064338</v>
      </c>
      <c r="AC930" s="10">
        <f t="shared" si="9"/>
        <v>0.08370805949</v>
      </c>
      <c r="AD930" s="10">
        <v>0.02</v>
      </c>
      <c r="AE930" s="9">
        <v>185701.0</v>
      </c>
      <c r="AF930" s="9">
        <v>1852.0</v>
      </c>
      <c r="AG930" s="9">
        <v>163186.0</v>
      </c>
      <c r="AH930" s="9">
        <v>3984.0</v>
      </c>
      <c r="AI930" s="10">
        <v>0.05</v>
      </c>
      <c r="AJ930" s="2">
        <v>8.835695925</v>
      </c>
      <c r="AK930" s="2">
        <v>654.3910122167316</v>
      </c>
      <c r="AL930" s="2" t="s">
        <v>66</v>
      </c>
      <c r="AM930" s="2" t="s">
        <v>64</v>
      </c>
    </row>
    <row r="931" ht="15.75" hidden="1" customHeight="1">
      <c r="A931" s="2" t="s">
        <v>1023</v>
      </c>
      <c r="B931" s="2">
        <v>38.4</v>
      </c>
      <c r="C931" s="2">
        <v>40.3</v>
      </c>
      <c r="D931" s="2">
        <v>35.1</v>
      </c>
      <c r="E931" s="2">
        <v>5083.0</v>
      </c>
      <c r="F931" s="2">
        <v>2351.0</v>
      </c>
      <c r="G931" s="2">
        <v>2732.0</v>
      </c>
      <c r="H931" s="10">
        <f t="shared" si="2"/>
        <v>0.4625221326</v>
      </c>
      <c r="I931" s="10">
        <f t="shared" si="3"/>
        <v>0.5374778674</v>
      </c>
      <c r="J931" s="9">
        <v>2924.0</v>
      </c>
      <c r="K931" s="10">
        <f t="shared" si="4"/>
        <v>0.5752508361</v>
      </c>
      <c r="L931" s="9">
        <v>1927.0</v>
      </c>
      <c r="M931" s="9">
        <v>336.0</v>
      </c>
      <c r="N931" s="9">
        <v>158.0</v>
      </c>
      <c r="O931" s="10">
        <f t="shared" ref="O931:Q931" si="936">L931/$J931</f>
        <v>0.6590287278</v>
      </c>
      <c r="P931" s="10">
        <f t="shared" si="936"/>
        <v>0.1149110807</v>
      </c>
      <c r="Q931" s="10">
        <f t="shared" si="936"/>
        <v>0.05403556772</v>
      </c>
      <c r="R931" s="10">
        <v>0.43700000000000006</v>
      </c>
      <c r="S931" s="10">
        <v>0.529</v>
      </c>
      <c r="T931" s="10">
        <v>0.358</v>
      </c>
      <c r="U931" s="9">
        <v>5083.0</v>
      </c>
      <c r="V931" s="10">
        <f t="shared" si="6"/>
        <v>1</v>
      </c>
      <c r="W931" s="10">
        <v>0.099</v>
      </c>
      <c r="X931" s="9">
        <v>1044.0</v>
      </c>
      <c r="Y931" s="10">
        <f t="shared" si="7"/>
        <v>0.2053905174</v>
      </c>
      <c r="Z931" s="10">
        <v>0.11800000000000001</v>
      </c>
      <c r="AA931" s="9">
        <v>3525.0</v>
      </c>
      <c r="AB931" s="10">
        <f t="shared" si="8"/>
        <v>0.6934880976</v>
      </c>
      <c r="AC931" s="10">
        <f t="shared" si="9"/>
        <v>0.101121385</v>
      </c>
      <c r="AD931" s="10">
        <v>0.064</v>
      </c>
      <c r="AE931" s="9">
        <v>95246.0</v>
      </c>
      <c r="AF931" s="9">
        <v>2235.0</v>
      </c>
      <c r="AG931" s="9">
        <v>79871.0</v>
      </c>
      <c r="AH931" s="9">
        <v>4158.0</v>
      </c>
      <c r="AI931" s="10">
        <v>0.046</v>
      </c>
      <c r="AJ931" s="2">
        <v>2.04858962</v>
      </c>
      <c r="AK931" s="2">
        <v>2481.219249758768</v>
      </c>
      <c r="AL931" s="2" t="s">
        <v>59</v>
      </c>
      <c r="AM931" s="2" t="s">
        <v>64</v>
      </c>
    </row>
    <row r="932" ht="15.75" hidden="1" customHeight="1">
      <c r="A932" s="2" t="s">
        <v>1024</v>
      </c>
      <c r="B932" s="2">
        <v>39.3</v>
      </c>
      <c r="C932" s="2">
        <v>40.3</v>
      </c>
      <c r="D932" s="2">
        <v>38.3</v>
      </c>
      <c r="E932" s="2">
        <v>3472.0</v>
      </c>
      <c r="F932" s="2">
        <v>1754.0</v>
      </c>
      <c r="G932" s="2">
        <v>1718.0</v>
      </c>
      <c r="H932" s="10">
        <f t="shared" si="2"/>
        <v>0.5051843318</v>
      </c>
      <c r="I932" s="10">
        <f t="shared" si="3"/>
        <v>0.4948156682</v>
      </c>
      <c r="J932" s="9">
        <v>2063.0</v>
      </c>
      <c r="K932" s="10">
        <f t="shared" si="4"/>
        <v>0.5941820276</v>
      </c>
      <c r="L932" s="9">
        <v>1139.0</v>
      </c>
      <c r="M932" s="9">
        <v>225.0</v>
      </c>
      <c r="N932" s="9">
        <v>338.0</v>
      </c>
      <c r="O932" s="10">
        <f t="shared" ref="O932:Q932" si="937">L932/$J932</f>
        <v>0.5521085797</v>
      </c>
      <c r="P932" s="10">
        <f t="shared" si="937"/>
        <v>0.1090644692</v>
      </c>
      <c r="Q932" s="10">
        <f t="shared" si="937"/>
        <v>0.1638390693</v>
      </c>
      <c r="R932" s="10">
        <v>0.657</v>
      </c>
      <c r="S932" s="10">
        <v>0.687</v>
      </c>
      <c r="T932" s="10">
        <v>0.626</v>
      </c>
      <c r="U932" s="9">
        <v>3472.0</v>
      </c>
      <c r="V932" s="10">
        <f t="shared" si="6"/>
        <v>1</v>
      </c>
      <c r="W932" s="10">
        <v>0.09699999999999999</v>
      </c>
      <c r="X932" s="9">
        <v>562.0</v>
      </c>
      <c r="Y932" s="10">
        <f t="shared" si="7"/>
        <v>0.1618663594</v>
      </c>
      <c r="Z932" s="10">
        <v>0.094</v>
      </c>
      <c r="AA932" s="9">
        <v>2467.0</v>
      </c>
      <c r="AB932" s="10">
        <f t="shared" si="8"/>
        <v>0.7105414747</v>
      </c>
      <c r="AC932" s="10">
        <f t="shared" si="9"/>
        <v>0.1275921659</v>
      </c>
      <c r="AD932" s="10">
        <v>0.102</v>
      </c>
      <c r="AE932" s="9">
        <v>99949.0</v>
      </c>
      <c r="AF932" s="9">
        <v>1576.0</v>
      </c>
      <c r="AG932" s="9">
        <v>75278.0</v>
      </c>
      <c r="AH932" s="9">
        <v>2986.0</v>
      </c>
      <c r="AI932" s="10">
        <v>0.052000000000000005</v>
      </c>
      <c r="AJ932" s="2">
        <v>1.132004119</v>
      </c>
      <c r="AK932" s="2">
        <v>3067.1266488563015</v>
      </c>
      <c r="AL932" s="2" t="s">
        <v>59</v>
      </c>
      <c r="AM932" s="2" t="s">
        <v>64</v>
      </c>
    </row>
    <row r="933" ht="15.75" hidden="1" customHeight="1">
      <c r="A933" s="2" t="s">
        <v>1025</v>
      </c>
      <c r="B933" s="2">
        <v>41.0</v>
      </c>
      <c r="C933" s="2">
        <v>40.3</v>
      </c>
      <c r="D933" s="2">
        <v>41.8</v>
      </c>
      <c r="E933" s="2">
        <v>7790.0</v>
      </c>
      <c r="F933" s="2">
        <v>3666.0</v>
      </c>
      <c r="G933" s="2">
        <v>4124.0</v>
      </c>
      <c r="H933" s="10">
        <f t="shared" si="2"/>
        <v>0.4706033376</v>
      </c>
      <c r="I933" s="10">
        <f t="shared" si="3"/>
        <v>0.5293966624</v>
      </c>
      <c r="J933" s="9">
        <v>4436.0</v>
      </c>
      <c r="K933" s="10">
        <f t="shared" si="4"/>
        <v>0.5694480103</v>
      </c>
      <c r="L933" s="9">
        <v>2961.0</v>
      </c>
      <c r="M933" s="9">
        <v>258.0</v>
      </c>
      <c r="N933" s="9">
        <v>645.0</v>
      </c>
      <c r="O933" s="10">
        <f t="shared" ref="O933:Q933" si="938">L933/$J933</f>
        <v>0.6674932372</v>
      </c>
      <c r="P933" s="10">
        <f t="shared" si="938"/>
        <v>0.05816050496</v>
      </c>
      <c r="Q933" s="10">
        <f t="shared" si="938"/>
        <v>0.1454012624</v>
      </c>
      <c r="R933" s="10">
        <v>0.55</v>
      </c>
      <c r="S933" s="10">
        <v>0.584</v>
      </c>
      <c r="T933" s="10">
        <v>0.521</v>
      </c>
      <c r="U933" s="9">
        <v>7767.0</v>
      </c>
      <c r="V933" s="10">
        <f t="shared" si="6"/>
        <v>0.9970474968</v>
      </c>
      <c r="W933" s="10">
        <v>0.079</v>
      </c>
      <c r="X933" s="9">
        <v>1462.0</v>
      </c>
      <c r="Y933" s="10">
        <f t="shared" si="7"/>
        <v>0.1876765083</v>
      </c>
      <c r="Z933" s="10">
        <v>0.07</v>
      </c>
      <c r="AA933" s="9">
        <v>5434.0</v>
      </c>
      <c r="AB933" s="10">
        <f t="shared" si="8"/>
        <v>0.6975609756</v>
      </c>
      <c r="AC933" s="10">
        <f t="shared" si="9"/>
        <v>0.114762516</v>
      </c>
      <c r="AD933" s="10">
        <v>0.094</v>
      </c>
      <c r="AE933" s="9">
        <v>105578.0</v>
      </c>
      <c r="AF933" s="9">
        <v>3537.0</v>
      </c>
      <c r="AG933" s="9">
        <v>85179.0</v>
      </c>
      <c r="AH933" s="9">
        <v>6426.0</v>
      </c>
      <c r="AI933" s="10">
        <v>0.043</v>
      </c>
      <c r="AJ933" s="2">
        <v>3.411430888</v>
      </c>
      <c r="AK933" s="2">
        <v>2283.499286883399</v>
      </c>
      <c r="AL933" s="2" t="s">
        <v>59</v>
      </c>
      <c r="AM933" s="2" t="s">
        <v>64</v>
      </c>
    </row>
    <row r="934" ht="15.75" hidden="1" customHeight="1">
      <c r="A934" s="2" t="s">
        <v>1026</v>
      </c>
      <c r="B934" s="2">
        <v>42.6</v>
      </c>
      <c r="C934" s="2">
        <v>40.3</v>
      </c>
      <c r="D934" s="2">
        <v>45.3</v>
      </c>
      <c r="E934" s="2">
        <v>6423.0</v>
      </c>
      <c r="F934" s="2">
        <v>2778.0</v>
      </c>
      <c r="G934" s="2">
        <v>3645.0</v>
      </c>
      <c r="H934" s="10">
        <f t="shared" si="2"/>
        <v>0.4325081738</v>
      </c>
      <c r="I934" s="10">
        <f t="shared" si="3"/>
        <v>0.5674918262</v>
      </c>
      <c r="J934" s="9">
        <v>2647.0</v>
      </c>
      <c r="K934" s="10">
        <f t="shared" si="4"/>
        <v>0.4121127199</v>
      </c>
      <c r="L934" s="9">
        <v>1850.0</v>
      </c>
      <c r="M934" s="9">
        <v>443.0</v>
      </c>
      <c r="N934" s="9">
        <v>48.0</v>
      </c>
      <c r="O934" s="10">
        <f t="shared" ref="O934:Q934" si="939">L934/$J934</f>
        <v>0.6989044201</v>
      </c>
      <c r="P934" s="10">
        <f t="shared" si="939"/>
        <v>0.1673592747</v>
      </c>
      <c r="Q934" s="10">
        <f t="shared" si="939"/>
        <v>0.01813373631</v>
      </c>
      <c r="R934" s="10">
        <v>0.276</v>
      </c>
      <c r="S934" s="10">
        <v>0.301</v>
      </c>
      <c r="T934" s="10">
        <v>0.256</v>
      </c>
      <c r="U934" s="9">
        <v>6409.0</v>
      </c>
      <c r="V934" s="10">
        <f t="shared" si="6"/>
        <v>0.9978203332</v>
      </c>
      <c r="W934" s="10">
        <v>0.1</v>
      </c>
      <c r="X934" s="9">
        <v>902.0</v>
      </c>
      <c r="Y934" s="10">
        <f t="shared" si="7"/>
        <v>0.1404328196</v>
      </c>
      <c r="Z934" s="10">
        <v>0.154</v>
      </c>
      <c r="AA934" s="9">
        <v>3783.0</v>
      </c>
      <c r="AB934" s="10">
        <f t="shared" si="8"/>
        <v>0.5889771135</v>
      </c>
      <c r="AC934" s="10">
        <f t="shared" si="9"/>
        <v>0.2705900669</v>
      </c>
      <c r="AD934" s="10">
        <v>0.098</v>
      </c>
      <c r="AE934" s="9">
        <v>52764.0</v>
      </c>
      <c r="AF934" s="9">
        <v>3219.0</v>
      </c>
      <c r="AG934" s="9">
        <v>43051.0</v>
      </c>
      <c r="AH934" s="9">
        <v>5533.0</v>
      </c>
      <c r="AI934" s="10">
        <v>0.159</v>
      </c>
      <c r="AJ934" s="2">
        <v>3.199743435</v>
      </c>
      <c r="AK934" s="2">
        <v>2007.3484422978433</v>
      </c>
      <c r="AL934" s="2" t="s">
        <v>59</v>
      </c>
      <c r="AM934" s="2" t="s">
        <v>95</v>
      </c>
    </row>
    <row r="935" ht="15.75" hidden="1" customHeight="1">
      <c r="A935" s="2" t="s">
        <v>1027</v>
      </c>
      <c r="B935" s="2">
        <v>40.7</v>
      </c>
      <c r="C935" s="2">
        <v>40.3</v>
      </c>
      <c r="D935" s="2">
        <v>45.1</v>
      </c>
      <c r="E935" s="2">
        <v>3938.0</v>
      </c>
      <c r="F935" s="2">
        <v>2136.0</v>
      </c>
      <c r="G935" s="2">
        <v>1802.0</v>
      </c>
      <c r="H935" s="10">
        <f t="shared" si="2"/>
        <v>0.5424073134</v>
      </c>
      <c r="I935" s="10">
        <f t="shared" si="3"/>
        <v>0.4575926866</v>
      </c>
      <c r="J935" s="9">
        <v>1463.0</v>
      </c>
      <c r="K935" s="10">
        <f t="shared" si="4"/>
        <v>0.3715083799</v>
      </c>
      <c r="L935" s="9">
        <v>1149.0</v>
      </c>
      <c r="M935" s="9">
        <v>257.0</v>
      </c>
      <c r="N935" s="9">
        <v>0.0</v>
      </c>
      <c r="O935" s="10">
        <f t="shared" ref="O935:Q935" si="940">L935/$J935</f>
        <v>0.7853725222</v>
      </c>
      <c r="P935" s="10">
        <f t="shared" si="940"/>
        <v>0.1756664388</v>
      </c>
      <c r="Q935" s="10">
        <f t="shared" si="940"/>
        <v>0</v>
      </c>
      <c r="R935" s="10">
        <v>0.16</v>
      </c>
      <c r="S935" s="10">
        <v>0.192</v>
      </c>
      <c r="T935" s="10">
        <v>0.124</v>
      </c>
      <c r="U935" s="9">
        <v>3870.0</v>
      </c>
      <c r="V935" s="10">
        <f t="shared" si="6"/>
        <v>0.9827323514</v>
      </c>
      <c r="W935" s="10">
        <v>0.212</v>
      </c>
      <c r="X935" s="9">
        <v>747.0</v>
      </c>
      <c r="Y935" s="10">
        <f t="shared" si="7"/>
        <v>0.1896901981</v>
      </c>
      <c r="Z935" s="10">
        <v>0.249</v>
      </c>
      <c r="AA935" s="9">
        <v>2336.0</v>
      </c>
      <c r="AB935" s="10">
        <f t="shared" si="8"/>
        <v>0.593194515</v>
      </c>
      <c r="AC935" s="10">
        <f t="shared" si="9"/>
        <v>0.2171152869</v>
      </c>
      <c r="AD935" s="10">
        <v>0.259</v>
      </c>
      <c r="AE935" s="9">
        <v>64699.0</v>
      </c>
      <c r="AF935" s="9">
        <v>1483.0</v>
      </c>
      <c r="AG935" s="9">
        <v>55843.0</v>
      </c>
      <c r="AH935" s="9">
        <v>3174.0</v>
      </c>
      <c r="AI935" s="10">
        <v>0.162</v>
      </c>
      <c r="AJ935" s="2">
        <v>185.1934819</v>
      </c>
      <c r="AK935" s="2">
        <v>21.264247313663148</v>
      </c>
      <c r="AL935" s="2" t="s">
        <v>77</v>
      </c>
      <c r="AM935" s="2" t="s">
        <v>389</v>
      </c>
    </row>
    <row r="936" ht="15.75" hidden="1" customHeight="1">
      <c r="A936" s="2" t="s">
        <v>1028</v>
      </c>
      <c r="B936" s="2">
        <v>38.5</v>
      </c>
      <c r="C936" s="2">
        <v>40.3</v>
      </c>
      <c r="D936" s="2">
        <v>36.8</v>
      </c>
      <c r="E936" s="2">
        <v>6328.0</v>
      </c>
      <c r="F936" s="2">
        <v>2864.0</v>
      </c>
      <c r="G936" s="2">
        <v>3464.0</v>
      </c>
      <c r="H936" s="10">
        <f t="shared" si="2"/>
        <v>0.4525916561</v>
      </c>
      <c r="I936" s="10">
        <f t="shared" si="3"/>
        <v>0.5474083439</v>
      </c>
      <c r="J936" s="9">
        <v>2953.0</v>
      </c>
      <c r="K936" s="10">
        <f t="shared" si="4"/>
        <v>0.4666561315</v>
      </c>
      <c r="L936" s="9">
        <v>2269.0</v>
      </c>
      <c r="M936" s="9">
        <v>348.0</v>
      </c>
      <c r="N936" s="9">
        <v>212.0</v>
      </c>
      <c r="O936" s="10">
        <f t="shared" ref="O936:Q936" si="941">L936/$J936</f>
        <v>0.768371148</v>
      </c>
      <c r="P936" s="10">
        <f t="shared" si="941"/>
        <v>0.117846258</v>
      </c>
      <c r="Q936" s="10">
        <f t="shared" si="941"/>
        <v>0.07179139858</v>
      </c>
      <c r="R936" s="10">
        <v>0.615</v>
      </c>
      <c r="S936" s="10">
        <v>0.6609999999999999</v>
      </c>
      <c r="T936" s="10">
        <v>0.575</v>
      </c>
      <c r="U936" s="9">
        <v>6328.0</v>
      </c>
      <c r="V936" s="10">
        <f t="shared" si="6"/>
        <v>1</v>
      </c>
      <c r="W936" s="10">
        <v>0.053</v>
      </c>
      <c r="X936" s="9">
        <v>1811.0</v>
      </c>
      <c r="Y936" s="10">
        <f t="shared" si="7"/>
        <v>0.2861883692</v>
      </c>
      <c r="Z936" s="10">
        <v>0.063</v>
      </c>
      <c r="AA936" s="9">
        <v>3998.0</v>
      </c>
      <c r="AB936" s="10">
        <f t="shared" si="8"/>
        <v>0.631795196</v>
      </c>
      <c r="AC936" s="10">
        <f t="shared" si="9"/>
        <v>0.08201643489</v>
      </c>
      <c r="AD936" s="10">
        <v>0.051</v>
      </c>
      <c r="AE936" s="9">
        <v>111683.0</v>
      </c>
      <c r="AF936" s="9">
        <v>2304.0</v>
      </c>
      <c r="AG936" s="9">
        <v>97778.0</v>
      </c>
      <c r="AH936" s="9">
        <v>4678.0</v>
      </c>
      <c r="AI936" s="10">
        <v>0.067</v>
      </c>
      <c r="AJ936" s="2">
        <v>4.672942288</v>
      </c>
      <c r="AK936" s="2">
        <v>1354.1789326716375</v>
      </c>
      <c r="AL936" s="2" t="s">
        <v>66</v>
      </c>
      <c r="AM936" s="2" t="s">
        <v>64</v>
      </c>
    </row>
    <row r="937" ht="15.75" hidden="1" customHeight="1">
      <c r="A937" s="2" t="s">
        <v>1029</v>
      </c>
      <c r="B937" s="2">
        <v>40.4</v>
      </c>
      <c r="C937" s="2">
        <v>40.3</v>
      </c>
      <c r="D937" s="2">
        <v>40.5</v>
      </c>
      <c r="E937" s="2">
        <v>4602.0</v>
      </c>
      <c r="F937" s="2">
        <v>2257.0</v>
      </c>
      <c r="G937" s="2">
        <v>2345.0</v>
      </c>
      <c r="H937" s="10">
        <f t="shared" si="2"/>
        <v>0.4904389396</v>
      </c>
      <c r="I937" s="10">
        <f t="shared" si="3"/>
        <v>0.5095610604</v>
      </c>
      <c r="J937" s="9">
        <v>2243.0</v>
      </c>
      <c r="K937" s="10">
        <f t="shared" si="4"/>
        <v>0.487396784</v>
      </c>
      <c r="L937" s="9">
        <v>1646.0</v>
      </c>
      <c r="M937" s="9">
        <v>166.0</v>
      </c>
      <c r="N937" s="9">
        <v>148.0</v>
      </c>
      <c r="O937" s="10">
        <f t="shared" ref="O937:Q937" si="942">L937/$J937</f>
        <v>0.733838609</v>
      </c>
      <c r="P937" s="10">
        <f t="shared" si="942"/>
        <v>0.07400802497</v>
      </c>
      <c r="Q937" s="10">
        <f t="shared" si="942"/>
        <v>0.0659830584</v>
      </c>
      <c r="R937" s="10">
        <v>0.733</v>
      </c>
      <c r="S937" s="10">
        <v>0.795</v>
      </c>
      <c r="T937" s="10">
        <v>0.677</v>
      </c>
      <c r="U937" s="9">
        <v>4579.0</v>
      </c>
      <c r="V937" s="10">
        <f t="shared" si="6"/>
        <v>0.995002173</v>
      </c>
      <c r="W937" s="10">
        <v>0.02</v>
      </c>
      <c r="X937" s="9">
        <v>1498.0</v>
      </c>
      <c r="Y937" s="10">
        <f t="shared" si="7"/>
        <v>0.3255106475</v>
      </c>
      <c r="Z937" s="10">
        <v>0.027000000000000003</v>
      </c>
      <c r="AA937" s="9">
        <v>2762.0</v>
      </c>
      <c r="AB937" s="10">
        <f t="shared" si="8"/>
        <v>0.6001738375</v>
      </c>
      <c r="AC937" s="10">
        <f t="shared" si="9"/>
        <v>0.07431551499</v>
      </c>
      <c r="AD937" s="10">
        <v>0.017</v>
      </c>
      <c r="AE937" s="9">
        <v>168817.0</v>
      </c>
      <c r="AF937" s="9">
        <v>1440.0</v>
      </c>
      <c r="AG937" s="9">
        <v>145870.0</v>
      </c>
      <c r="AH937" s="9">
        <v>3235.0</v>
      </c>
      <c r="AI937" s="10">
        <v>0.040999999999999995</v>
      </c>
      <c r="AJ937" s="2">
        <v>4.424197349</v>
      </c>
      <c r="AK937" s="2">
        <v>1040.1886798834119</v>
      </c>
      <c r="AL937" s="2" t="s">
        <v>66</v>
      </c>
      <c r="AM937" s="2" t="s">
        <v>64</v>
      </c>
    </row>
    <row r="938" ht="15.75" hidden="1" customHeight="1">
      <c r="A938" s="2" t="s">
        <v>1030</v>
      </c>
      <c r="B938" s="2">
        <v>41.7</v>
      </c>
      <c r="C938" s="2">
        <v>40.4</v>
      </c>
      <c r="D938" s="2">
        <v>43.1</v>
      </c>
      <c r="E938" s="2">
        <v>2784.0</v>
      </c>
      <c r="F938" s="2">
        <v>1475.0</v>
      </c>
      <c r="G938" s="2">
        <v>1309.0</v>
      </c>
      <c r="H938" s="10">
        <f t="shared" si="2"/>
        <v>0.5298132184</v>
      </c>
      <c r="I938" s="10">
        <f t="shared" si="3"/>
        <v>0.4701867816</v>
      </c>
      <c r="J938" s="9">
        <v>1036.0</v>
      </c>
      <c r="K938" s="10">
        <f t="shared" si="4"/>
        <v>0.3721264368</v>
      </c>
      <c r="L938" s="9">
        <v>782.0</v>
      </c>
      <c r="M938" s="9">
        <v>134.0</v>
      </c>
      <c r="N938" s="9">
        <v>53.0</v>
      </c>
      <c r="O938" s="10">
        <f t="shared" ref="O938:Q938" si="943">L938/$J938</f>
        <v>0.7548262548</v>
      </c>
      <c r="P938" s="10">
        <f t="shared" si="943"/>
        <v>0.1293436293</v>
      </c>
      <c r="Q938" s="10">
        <f t="shared" si="943"/>
        <v>0.05115830116</v>
      </c>
      <c r="R938" s="10">
        <v>0.21</v>
      </c>
      <c r="S938" s="10">
        <v>0.168</v>
      </c>
      <c r="T938" s="10">
        <v>0.257</v>
      </c>
      <c r="U938" s="9">
        <v>2684.0</v>
      </c>
      <c r="V938" s="10">
        <f t="shared" si="6"/>
        <v>0.9640804598</v>
      </c>
      <c r="W938" s="10">
        <v>0.175</v>
      </c>
      <c r="X938" s="9">
        <v>461.0</v>
      </c>
      <c r="Y938" s="10">
        <f t="shared" si="7"/>
        <v>0.1655890805</v>
      </c>
      <c r="Z938" s="10">
        <v>0.111</v>
      </c>
      <c r="AA938" s="9">
        <v>1679.0</v>
      </c>
      <c r="AB938" s="10">
        <f t="shared" si="8"/>
        <v>0.6030890805</v>
      </c>
      <c r="AC938" s="10">
        <f t="shared" si="9"/>
        <v>0.2313218391</v>
      </c>
      <c r="AD938" s="10">
        <v>0.21</v>
      </c>
      <c r="AE938" s="9">
        <v>45609.0</v>
      </c>
      <c r="AF938" s="9">
        <v>1282.0</v>
      </c>
      <c r="AG938" s="9">
        <v>30949.0</v>
      </c>
      <c r="AH938" s="9">
        <v>2367.0</v>
      </c>
      <c r="AI938" s="10">
        <v>0.166</v>
      </c>
      <c r="AJ938" s="2">
        <v>1.668866133</v>
      </c>
      <c r="AK938" s="2">
        <v>1668.1985121211635</v>
      </c>
      <c r="AL938" s="2" t="s">
        <v>59</v>
      </c>
      <c r="AM938" s="2" t="s">
        <v>78</v>
      </c>
    </row>
    <row r="939" ht="15.75" hidden="1" customHeight="1">
      <c r="A939" s="2" t="s">
        <v>1031</v>
      </c>
      <c r="B939" s="2">
        <v>34.5</v>
      </c>
      <c r="C939" s="2">
        <v>40.4</v>
      </c>
      <c r="D939" s="2">
        <v>32.1</v>
      </c>
      <c r="E939" s="2">
        <v>2352.0</v>
      </c>
      <c r="F939" s="2">
        <v>1035.0</v>
      </c>
      <c r="G939" s="2">
        <v>1317.0</v>
      </c>
      <c r="H939" s="10">
        <f t="shared" si="2"/>
        <v>0.4400510204</v>
      </c>
      <c r="I939" s="10">
        <f t="shared" si="3"/>
        <v>0.5599489796</v>
      </c>
      <c r="J939" s="9">
        <v>916.0</v>
      </c>
      <c r="K939" s="10">
        <f t="shared" si="4"/>
        <v>0.3894557823</v>
      </c>
      <c r="L939" s="9">
        <v>747.0</v>
      </c>
      <c r="M939" s="9">
        <v>57.0</v>
      </c>
      <c r="N939" s="9">
        <v>62.0</v>
      </c>
      <c r="O939" s="10">
        <f t="shared" ref="O939:Q939" si="944">L939/$J939</f>
        <v>0.8155021834</v>
      </c>
      <c r="P939" s="10">
        <f t="shared" si="944"/>
        <v>0.06222707424</v>
      </c>
      <c r="Q939" s="10">
        <f t="shared" si="944"/>
        <v>0.06768558952</v>
      </c>
      <c r="R939" s="10">
        <v>0.09699999999999999</v>
      </c>
      <c r="S939" s="10">
        <v>0.154</v>
      </c>
      <c r="T939" s="10">
        <v>0.045</v>
      </c>
      <c r="U939" s="9">
        <v>2340.0</v>
      </c>
      <c r="V939" s="10">
        <f t="shared" si="6"/>
        <v>0.9948979592</v>
      </c>
      <c r="W939" s="10">
        <v>0.17</v>
      </c>
      <c r="X939" s="9">
        <v>548.0</v>
      </c>
      <c r="Y939" s="10">
        <f t="shared" si="7"/>
        <v>0.2329931973</v>
      </c>
      <c r="Z939" s="10">
        <v>0.239</v>
      </c>
      <c r="AA939" s="9">
        <v>1559.0</v>
      </c>
      <c r="AB939" s="10">
        <f t="shared" si="8"/>
        <v>0.6628401361</v>
      </c>
      <c r="AC939" s="10">
        <f t="shared" si="9"/>
        <v>0.1041666667</v>
      </c>
      <c r="AD939" s="10">
        <v>0.16399999999999998</v>
      </c>
      <c r="AE939" s="9">
        <v>52444.0</v>
      </c>
      <c r="AF939" s="9">
        <v>823.0</v>
      </c>
      <c r="AG939" s="9">
        <v>45750.0</v>
      </c>
      <c r="AH939" s="9">
        <v>1814.0</v>
      </c>
      <c r="AI939" s="10">
        <v>0.153</v>
      </c>
      <c r="AJ939" s="2">
        <v>33.67954402</v>
      </c>
      <c r="AK939" s="2">
        <v>69.83467467977911</v>
      </c>
      <c r="AL939" s="2" t="s">
        <v>77</v>
      </c>
      <c r="AM939" s="2" t="s">
        <v>95</v>
      </c>
    </row>
    <row r="940" ht="15.75" hidden="1" customHeight="1">
      <c r="A940" s="2" t="s">
        <v>1032</v>
      </c>
      <c r="B940" s="2">
        <v>40.1</v>
      </c>
      <c r="C940" s="2">
        <v>40.4</v>
      </c>
      <c r="D940" s="2">
        <v>39.9</v>
      </c>
      <c r="E940" s="2">
        <v>5711.0</v>
      </c>
      <c r="F940" s="2">
        <v>2896.0</v>
      </c>
      <c r="G940" s="2">
        <v>2815.0</v>
      </c>
      <c r="H940" s="10">
        <f t="shared" si="2"/>
        <v>0.5070915777</v>
      </c>
      <c r="I940" s="10">
        <f t="shared" si="3"/>
        <v>0.4929084223</v>
      </c>
      <c r="J940" s="9">
        <v>2199.0</v>
      </c>
      <c r="K940" s="10">
        <f t="shared" si="4"/>
        <v>0.3850464017</v>
      </c>
      <c r="L940" s="9">
        <v>1730.0</v>
      </c>
      <c r="M940" s="9">
        <v>380.0</v>
      </c>
      <c r="N940" s="9">
        <v>7.0</v>
      </c>
      <c r="O940" s="10">
        <f t="shared" ref="O940:Q940" si="945">L940/$J940</f>
        <v>0.7867212369</v>
      </c>
      <c r="P940" s="10">
        <f t="shared" si="945"/>
        <v>0.1728058208</v>
      </c>
      <c r="Q940" s="10">
        <f t="shared" si="945"/>
        <v>0.003183265121</v>
      </c>
      <c r="R940" s="10">
        <v>0.14400000000000002</v>
      </c>
      <c r="S940" s="10">
        <v>0.125</v>
      </c>
      <c r="T940" s="10">
        <v>0.162</v>
      </c>
      <c r="U940" s="9">
        <v>5702.0</v>
      </c>
      <c r="V940" s="10">
        <f t="shared" si="6"/>
        <v>0.9984240939</v>
      </c>
      <c r="W940" s="10">
        <v>0.203</v>
      </c>
      <c r="X940" s="9">
        <v>1466.0</v>
      </c>
      <c r="Y940" s="10">
        <f t="shared" si="7"/>
        <v>0.2566976011</v>
      </c>
      <c r="Z940" s="10">
        <v>0.396</v>
      </c>
      <c r="AA940" s="9">
        <v>3353.0</v>
      </c>
      <c r="AB940" s="10">
        <f t="shared" si="8"/>
        <v>0.5871125897</v>
      </c>
      <c r="AC940" s="10">
        <f t="shared" si="9"/>
        <v>0.1561898091</v>
      </c>
      <c r="AD940" s="10">
        <v>0.135</v>
      </c>
      <c r="AE940" s="9">
        <v>59081.0</v>
      </c>
      <c r="AF940" s="9">
        <v>2095.0</v>
      </c>
      <c r="AG940" s="9">
        <v>51250.0</v>
      </c>
      <c r="AH940" s="9">
        <v>4410.0</v>
      </c>
      <c r="AI940" s="10">
        <v>0.087</v>
      </c>
      <c r="AJ940" s="2">
        <v>166.1555369</v>
      </c>
      <c r="AK940" s="2">
        <v>34.371409503116</v>
      </c>
      <c r="AL940" s="2" t="s">
        <v>77</v>
      </c>
      <c r="AM940" s="2" t="s">
        <v>111</v>
      </c>
    </row>
    <row r="941" ht="15.75" hidden="1" customHeight="1">
      <c r="A941" s="2" t="s">
        <v>1033</v>
      </c>
      <c r="B941" s="2">
        <v>41.2</v>
      </c>
      <c r="C941" s="2">
        <v>40.4</v>
      </c>
      <c r="D941" s="2">
        <v>41.6</v>
      </c>
      <c r="E941" s="2">
        <v>2359.0</v>
      </c>
      <c r="F941" s="2">
        <v>1181.0</v>
      </c>
      <c r="G941" s="2">
        <v>1178.0</v>
      </c>
      <c r="H941" s="10">
        <f t="shared" si="2"/>
        <v>0.5006358627</v>
      </c>
      <c r="I941" s="10">
        <f t="shared" si="3"/>
        <v>0.4993641373</v>
      </c>
      <c r="J941" s="9">
        <v>1017.0</v>
      </c>
      <c r="K941" s="10">
        <f t="shared" si="4"/>
        <v>0.4311148792</v>
      </c>
      <c r="L941" s="9">
        <v>784.0</v>
      </c>
      <c r="M941" s="9">
        <v>149.0</v>
      </c>
      <c r="N941" s="9">
        <v>0.0</v>
      </c>
      <c r="O941" s="10">
        <f t="shared" ref="O941:Q941" si="946">L941/$J941</f>
        <v>0.7708947886</v>
      </c>
      <c r="P941" s="10">
        <f t="shared" si="946"/>
        <v>0.1465093412</v>
      </c>
      <c r="Q941" s="10">
        <f t="shared" si="946"/>
        <v>0</v>
      </c>
      <c r="R941" s="10">
        <v>0.256</v>
      </c>
      <c r="S941" s="10">
        <v>0.302</v>
      </c>
      <c r="T941" s="10">
        <v>0.213</v>
      </c>
      <c r="U941" s="9">
        <v>2359.0</v>
      </c>
      <c r="V941" s="10">
        <f t="shared" si="6"/>
        <v>1</v>
      </c>
      <c r="W941" s="10">
        <v>0.08800000000000001</v>
      </c>
      <c r="X941" s="9">
        <v>613.0</v>
      </c>
      <c r="Y941" s="10">
        <f t="shared" si="7"/>
        <v>0.2598558711</v>
      </c>
      <c r="Z941" s="10">
        <v>0.135</v>
      </c>
      <c r="AA941" s="9">
        <v>1423.0</v>
      </c>
      <c r="AB941" s="10">
        <f t="shared" si="8"/>
        <v>0.6032217041</v>
      </c>
      <c r="AC941" s="10">
        <f t="shared" si="9"/>
        <v>0.1369224248</v>
      </c>
      <c r="AD941" s="10">
        <v>0.063</v>
      </c>
      <c r="AE941" s="9">
        <v>72205.0</v>
      </c>
      <c r="AF941" s="9">
        <v>916.0</v>
      </c>
      <c r="AG941" s="9">
        <v>61410.0</v>
      </c>
      <c r="AH941" s="9">
        <v>1807.0</v>
      </c>
      <c r="AI941" s="10">
        <v>0.062</v>
      </c>
      <c r="AJ941" s="2">
        <v>8.640845927</v>
      </c>
      <c r="AK941" s="2">
        <v>273.0056779080907</v>
      </c>
      <c r="AL941" s="2" t="s">
        <v>77</v>
      </c>
      <c r="AM941" s="2" t="s">
        <v>111</v>
      </c>
    </row>
    <row r="942" ht="15.75" hidden="1" customHeight="1">
      <c r="A942" s="2" t="s">
        <v>1034</v>
      </c>
      <c r="B942" s="2">
        <v>41.6</v>
      </c>
      <c r="C942" s="2">
        <v>40.4</v>
      </c>
      <c r="D942" s="2">
        <v>43.5</v>
      </c>
      <c r="E942" s="2">
        <v>7487.0</v>
      </c>
      <c r="F942" s="2">
        <v>3679.0</v>
      </c>
      <c r="G942" s="2">
        <v>3808.0</v>
      </c>
      <c r="H942" s="10">
        <f t="shared" si="2"/>
        <v>0.4913850675</v>
      </c>
      <c r="I942" s="10">
        <f t="shared" si="3"/>
        <v>0.5086149325</v>
      </c>
      <c r="J942" s="9">
        <v>2814.0</v>
      </c>
      <c r="K942" s="10">
        <f t="shared" si="4"/>
        <v>0.3758514759</v>
      </c>
      <c r="L942" s="9">
        <v>2234.0</v>
      </c>
      <c r="M942" s="9">
        <v>423.0</v>
      </c>
      <c r="N942" s="9">
        <v>0.0</v>
      </c>
      <c r="O942" s="10">
        <f t="shared" ref="O942:Q942" si="947">L942/$J942</f>
        <v>0.7938877043</v>
      </c>
      <c r="P942" s="10">
        <f t="shared" si="947"/>
        <v>0.1503198294</v>
      </c>
      <c r="Q942" s="10">
        <f t="shared" si="947"/>
        <v>0</v>
      </c>
      <c r="R942" s="10">
        <v>0.10800000000000001</v>
      </c>
      <c r="S942" s="10">
        <v>0.095</v>
      </c>
      <c r="T942" s="10">
        <v>0.12</v>
      </c>
      <c r="U942" s="9">
        <v>7440.0</v>
      </c>
      <c r="V942" s="10">
        <f t="shared" si="6"/>
        <v>0.9937224523</v>
      </c>
      <c r="W942" s="10">
        <v>0.136</v>
      </c>
      <c r="X942" s="9">
        <v>1649.0</v>
      </c>
      <c r="Y942" s="10">
        <f t="shared" si="7"/>
        <v>0.2202484306</v>
      </c>
      <c r="Z942" s="10">
        <v>0.138</v>
      </c>
      <c r="AA942" s="9">
        <v>4638.0</v>
      </c>
      <c r="AB942" s="10">
        <f t="shared" si="8"/>
        <v>0.6194737545</v>
      </c>
      <c r="AC942" s="10">
        <f t="shared" si="9"/>
        <v>0.1602778149</v>
      </c>
      <c r="AD942" s="10">
        <v>0.14800000000000002</v>
      </c>
      <c r="AE942" s="9">
        <v>55509.0</v>
      </c>
      <c r="AF942" s="9">
        <v>2685.0</v>
      </c>
      <c r="AG942" s="9">
        <v>45380.0</v>
      </c>
      <c r="AH942" s="9">
        <v>5979.0</v>
      </c>
      <c r="AI942" s="10">
        <v>0.12</v>
      </c>
      <c r="AJ942" s="2">
        <v>708.7399018</v>
      </c>
      <c r="AK942" s="2">
        <v>10.563818942584051</v>
      </c>
      <c r="AL942" s="2" t="s">
        <v>77</v>
      </c>
      <c r="AM942" s="2" t="s">
        <v>136</v>
      </c>
    </row>
    <row r="943" ht="15.75" hidden="1" customHeight="1">
      <c r="A943" s="2" t="s">
        <v>1035</v>
      </c>
      <c r="B943" s="2">
        <v>42.2</v>
      </c>
      <c r="C943" s="2">
        <v>40.4</v>
      </c>
      <c r="D943" s="2">
        <v>44.5</v>
      </c>
      <c r="E943" s="2">
        <v>5430.0</v>
      </c>
      <c r="F943" s="2">
        <v>2409.0</v>
      </c>
      <c r="G943" s="2">
        <v>3021.0</v>
      </c>
      <c r="H943" s="10">
        <f t="shared" si="2"/>
        <v>0.4436464088</v>
      </c>
      <c r="I943" s="10">
        <f t="shared" si="3"/>
        <v>0.5563535912</v>
      </c>
      <c r="J943" s="9">
        <v>2673.0</v>
      </c>
      <c r="K943" s="10">
        <f t="shared" si="4"/>
        <v>0.4922651934</v>
      </c>
      <c r="L943" s="9">
        <v>2192.0</v>
      </c>
      <c r="M943" s="9">
        <v>252.0</v>
      </c>
      <c r="N943" s="9">
        <v>81.0</v>
      </c>
      <c r="O943" s="10">
        <f t="shared" ref="O943:Q943" si="948">L943/$J943</f>
        <v>0.8200523756</v>
      </c>
      <c r="P943" s="10">
        <f t="shared" si="948"/>
        <v>0.09427609428</v>
      </c>
      <c r="Q943" s="10">
        <f t="shared" si="948"/>
        <v>0.0303030303</v>
      </c>
      <c r="R943" s="10">
        <v>0.391</v>
      </c>
      <c r="S943" s="10">
        <v>0.401</v>
      </c>
      <c r="T943" s="10">
        <v>0.38299999999999995</v>
      </c>
      <c r="U943" s="9">
        <v>5421.0</v>
      </c>
      <c r="V943" s="10">
        <f t="shared" si="6"/>
        <v>0.9983425414</v>
      </c>
      <c r="W943" s="10">
        <v>0.092</v>
      </c>
      <c r="X943" s="9">
        <v>1200.0</v>
      </c>
      <c r="Y943" s="10">
        <f t="shared" si="7"/>
        <v>0.2209944751</v>
      </c>
      <c r="Z943" s="10">
        <v>0.193</v>
      </c>
      <c r="AA943" s="9">
        <v>3190.0</v>
      </c>
      <c r="AB943" s="10">
        <f t="shared" si="8"/>
        <v>0.5874769797</v>
      </c>
      <c r="AC943" s="10">
        <f t="shared" si="9"/>
        <v>0.1915285451</v>
      </c>
      <c r="AD943" s="10">
        <v>0.071</v>
      </c>
      <c r="AE943" s="9">
        <v>82734.0</v>
      </c>
      <c r="AF943" s="9">
        <v>2305.0</v>
      </c>
      <c r="AG943" s="9">
        <v>76317.0</v>
      </c>
      <c r="AH943" s="9">
        <v>4322.0</v>
      </c>
      <c r="AI943" s="10">
        <v>0.036000000000000004</v>
      </c>
      <c r="AJ943" s="2">
        <v>29.17680815</v>
      </c>
      <c r="AK943" s="2">
        <v>186.10671777680383</v>
      </c>
      <c r="AL943" s="2" t="s">
        <v>77</v>
      </c>
      <c r="AM943" s="2" t="s">
        <v>93</v>
      </c>
    </row>
    <row r="944" ht="15.75" hidden="1" customHeight="1">
      <c r="A944" s="2" t="s">
        <v>1036</v>
      </c>
      <c r="B944" s="2">
        <v>44.2</v>
      </c>
      <c r="C944" s="2">
        <v>40.4</v>
      </c>
      <c r="D944" s="2">
        <v>47.3</v>
      </c>
      <c r="E944" s="2">
        <v>6031.0</v>
      </c>
      <c r="F944" s="2">
        <v>3143.0</v>
      </c>
      <c r="G944" s="2">
        <v>2888.0</v>
      </c>
      <c r="H944" s="10">
        <f t="shared" si="2"/>
        <v>0.5211407727</v>
      </c>
      <c r="I944" s="10">
        <f t="shared" si="3"/>
        <v>0.4788592273</v>
      </c>
      <c r="J944" s="9">
        <v>3005.0</v>
      </c>
      <c r="K944" s="10">
        <f t="shared" si="4"/>
        <v>0.4982589952</v>
      </c>
      <c r="L944" s="9">
        <v>2374.0</v>
      </c>
      <c r="M944" s="9">
        <v>152.0</v>
      </c>
      <c r="N944" s="9">
        <v>154.0</v>
      </c>
      <c r="O944" s="10">
        <f t="shared" ref="O944:Q944" si="949">L944/$J944</f>
        <v>0.7900166389</v>
      </c>
      <c r="P944" s="10">
        <f t="shared" si="949"/>
        <v>0.05058236273</v>
      </c>
      <c r="Q944" s="10">
        <f t="shared" si="949"/>
        <v>0.05124792013</v>
      </c>
      <c r="R944" s="10">
        <v>0.371</v>
      </c>
      <c r="S944" s="10">
        <v>0.451</v>
      </c>
      <c r="T944" s="10">
        <v>0.298</v>
      </c>
      <c r="U944" s="9">
        <v>5997.0</v>
      </c>
      <c r="V944" s="10">
        <f t="shared" si="6"/>
        <v>0.9943624606</v>
      </c>
      <c r="W944" s="10">
        <v>0.053</v>
      </c>
      <c r="X944" s="9">
        <v>1495.0</v>
      </c>
      <c r="Y944" s="10">
        <f t="shared" si="7"/>
        <v>0.2478859227</v>
      </c>
      <c r="Z944" s="10">
        <v>0.07200000000000001</v>
      </c>
      <c r="AA944" s="9">
        <v>3765.0</v>
      </c>
      <c r="AB944" s="10">
        <f t="shared" si="8"/>
        <v>0.6242745813</v>
      </c>
      <c r="AC944" s="10">
        <f t="shared" si="9"/>
        <v>0.1278394959</v>
      </c>
      <c r="AD944" s="10">
        <v>0.055999999999999994</v>
      </c>
      <c r="AE944" s="9">
        <v>92059.0</v>
      </c>
      <c r="AF944" s="9">
        <v>2301.0</v>
      </c>
      <c r="AG944" s="9">
        <v>85351.0</v>
      </c>
      <c r="AH944" s="9">
        <v>4820.0</v>
      </c>
      <c r="AI944" s="10">
        <v>0.028999999999999998</v>
      </c>
      <c r="AJ944" s="2">
        <v>31.51446354</v>
      </c>
      <c r="AK944" s="2">
        <v>191.37244688760455</v>
      </c>
      <c r="AL944" s="2" t="s">
        <v>77</v>
      </c>
      <c r="AM944" s="2" t="s">
        <v>78</v>
      </c>
    </row>
    <row r="945" ht="15.75" hidden="1" customHeight="1">
      <c r="A945" s="2" t="s">
        <v>1037</v>
      </c>
      <c r="B945" s="2">
        <v>38.4</v>
      </c>
      <c r="C945" s="2">
        <v>40.4</v>
      </c>
      <c r="D945" s="2">
        <v>37.7</v>
      </c>
      <c r="E945" s="2">
        <v>3104.0</v>
      </c>
      <c r="F945" s="2">
        <v>1434.0</v>
      </c>
      <c r="G945" s="2">
        <v>1670.0</v>
      </c>
      <c r="H945" s="10">
        <f t="shared" si="2"/>
        <v>0.4619845361</v>
      </c>
      <c r="I945" s="10">
        <f t="shared" si="3"/>
        <v>0.5380154639</v>
      </c>
      <c r="J945" s="9">
        <v>1548.0</v>
      </c>
      <c r="K945" s="10">
        <f t="shared" si="4"/>
        <v>0.4987113402</v>
      </c>
      <c r="L945" s="9">
        <v>867.0</v>
      </c>
      <c r="M945" s="9">
        <v>131.0</v>
      </c>
      <c r="N945" s="9">
        <v>292.0</v>
      </c>
      <c r="O945" s="10">
        <f t="shared" ref="O945:Q945" si="950">L945/$J945</f>
        <v>0.5600775194</v>
      </c>
      <c r="P945" s="10">
        <f t="shared" si="950"/>
        <v>0.084625323</v>
      </c>
      <c r="Q945" s="10">
        <f t="shared" si="950"/>
        <v>0.188630491</v>
      </c>
      <c r="R945" s="10">
        <v>0.7829999999999999</v>
      </c>
      <c r="S945" s="10">
        <v>0.7340000000000001</v>
      </c>
      <c r="T945" s="10">
        <v>0.825</v>
      </c>
      <c r="U945" s="9">
        <v>3025.0</v>
      </c>
      <c r="V945" s="10">
        <f t="shared" si="6"/>
        <v>0.9745489691</v>
      </c>
      <c r="W945" s="10">
        <v>0.193</v>
      </c>
      <c r="X945" s="9">
        <v>664.0</v>
      </c>
      <c r="Y945" s="10">
        <f t="shared" si="7"/>
        <v>0.2139175258</v>
      </c>
      <c r="Z945" s="10">
        <v>0.212</v>
      </c>
      <c r="AA945" s="9">
        <v>1949.0</v>
      </c>
      <c r="AB945" s="10">
        <f t="shared" si="8"/>
        <v>0.6278994845</v>
      </c>
      <c r="AC945" s="10">
        <f t="shared" si="9"/>
        <v>0.1581829897</v>
      </c>
      <c r="AD945" s="10">
        <v>0.196</v>
      </c>
      <c r="AE945" s="9">
        <v>120818.0</v>
      </c>
      <c r="AF945" s="9">
        <v>1333.0</v>
      </c>
      <c r="AG945" s="9">
        <v>76344.0</v>
      </c>
      <c r="AH945" s="9">
        <v>2423.0</v>
      </c>
      <c r="AI945" s="10">
        <v>0.086</v>
      </c>
      <c r="AJ945" s="2">
        <v>6.48875289</v>
      </c>
      <c r="AK945" s="2">
        <v>478.3661903327621</v>
      </c>
      <c r="AL945" s="2" t="s">
        <v>66</v>
      </c>
      <c r="AM945" s="2" t="s">
        <v>64</v>
      </c>
    </row>
    <row r="946" ht="15.75" hidden="1" customHeight="1">
      <c r="A946" s="2" t="s">
        <v>1038</v>
      </c>
      <c r="B946" s="2">
        <v>40.9</v>
      </c>
      <c r="C946" s="2">
        <v>40.4</v>
      </c>
      <c r="D946" s="2">
        <v>42.1</v>
      </c>
      <c r="E946" s="2">
        <v>7340.0</v>
      </c>
      <c r="F946" s="2">
        <v>3565.0</v>
      </c>
      <c r="G946" s="2">
        <v>3775.0</v>
      </c>
      <c r="H946" s="10">
        <f t="shared" si="2"/>
        <v>0.4856948229</v>
      </c>
      <c r="I946" s="10">
        <f t="shared" si="3"/>
        <v>0.5143051771</v>
      </c>
      <c r="J946" s="9">
        <v>3254.0</v>
      </c>
      <c r="K946" s="10">
        <f t="shared" si="4"/>
        <v>0.4433242507</v>
      </c>
      <c r="L946" s="9">
        <v>2812.0</v>
      </c>
      <c r="M946" s="9">
        <v>308.0</v>
      </c>
      <c r="N946" s="9">
        <v>0.0</v>
      </c>
      <c r="O946" s="10">
        <f t="shared" ref="O946:Q946" si="951">L946/$J946</f>
        <v>0.8641671789</v>
      </c>
      <c r="P946" s="10">
        <f t="shared" si="951"/>
        <v>0.0946527351</v>
      </c>
      <c r="Q946" s="10">
        <f t="shared" si="951"/>
        <v>0</v>
      </c>
      <c r="R946" s="10">
        <v>0.516</v>
      </c>
      <c r="S946" s="10">
        <v>0.62</v>
      </c>
      <c r="T946" s="10">
        <v>0.418</v>
      </c>
      <c r="U946" s="9">
        <v>7340.0</v>
      </c>
      <c r="V946" s="10">
        <f t="shared" si="6"/>
        <v>1</v>
      </c>
      <c r="W946" s="10">
        <v>0.044000000000000004</v>
      </c>
      <c r="X946" s="9">
        <v>1896.0</v>
      </c>
      <c r="Y946" s="10">
        <f t="shared" si="7"/>
        <v>0.2583106267</v>
      </c>
      <c r="Z946" s="10">
        <v>0.076</v>
      </c>
      <c r="AA946" s="9">
        <v>4295.0</v>
      </c>
      <c r="AB946" s="10">
        <f t="shared" si="8"/>
        <v>0.5851498638</v>
      </c>
      <c r="AC946" s="10">
        <f t="shared" si="9"/>
        <v>0.1565395095</v>
      </c>
      <c r="AD946" s="10">
        <v>0.04</v>
      </c>
      <c r="AE946" s="9">
        <v>116881.0</v>
      </c>
      <c r="AF946" s="9">
        <v>2688.0</v>
      </c>
      <c r="AG946" s="9">
        <v>96860.0</v>
      </c>
      <c r="AH946" s="9">
        <v>5602.0</v>
      </c>
      <c r="AI946" s="10">
        <v>0.048</v>
      </c>
      <c r="AJ946" s="2">
        <v>11.8195435</v>
      </c>
      <c r="AK946" s="2">
        <v>621.0053713157365</v>
      </c>
      <c r="AL946" s="2" t="s">
        <v>66</v>
      </c>
      <c r="AM946" s="2" t="s">
        <v>111</v>
      </c>
    </row>
    <row r="947" ht="15.75" hidden="1" customHeight="1">
      <c r="A947" s="2" t="s">
        <v>1039</v>
      </c>
      <c r="B947" s="2">
        <v>41.8</v>
      </c>
      <c r="C947" s="2">
        <v>40.4</v>
      </c>
      <c r="D947" s="2">
        <v>44.1</v>
      </c>
      <c r="E947" s="2">
        <v>7148.0</v>
      </c>
      <c r="F947" s="2">
        <v>3510.0</v>
      </c>
      <c r="G947" s="2">
        <v>3638.0</v>
      </c>
      <c r="H947" s="10">
        <f t="shared" si="2"/>
        <v>0.4910464466</v>
      </c>
      <c r="I947" s="10">
        <f t="shared" si="3"/>
        <v>0.5089535534</v>
      </c>
      <c r="J947" s="9">
        <v>3369.0</v>
      </c>
      <c r="K947" s="10">
        <f t="shared" si="4"/>
        <v>0.4713206491</v>
      </c>
      <c r="L947" s="9">
        <v>1890.0</v>
      </c>
      <c r="M947" s="9">
        <v>252.0</v>
      </c>
      <c r="N947" s="9">
        <v>454.0</v>
      </c>
      <c r="O947" s="10">
        <f t="shared" ref="O947:Q947" si="952">L947/$J947</f>
        <v>0.5609973286</v>
      </c>
      <c r="P947" s="10">
        <f t="shared" si="952"/>
        <v>0.07479964381</v>
      </c>
      <c r="Q947" s="10">
        <f t="shared" si="952"/>
        <v>0.1347580885</v>
      </c>
      <c r="R947" s="10">
        <v>0.6609999999999999</v>
      </c>
      <c r="S947" s="10">
        <v>0.667</v>
      </c>
      <c r="T947" s="10">
        <v>0.6559999999999999</v>
      </c>
      <c r="U947" s="9">
        <v>7127.0</v>
      </c>
      <c r="V947" s="10">
        <f t="shared" si="6"/>
        <v>0.9970621153</v>
      </c>
      <c r="W947" s="10">
        <v>0.111</v>
      </c>
      <c r="X947" s="9">
        <v>1582.0</v>
      </c>
      <c r="Y947" s="10">
        <f t="shared" si="7"/>
        <v>0.2213206491</v>
      </c>
      <c r="Z947" s="10">
        <v>0.141</v>
      </c>
      <c r="AA947" s="9">
        <v>4333.0</v>
      </c>
      <c r="AB947" s="10">
        <f t="shared" si="8"/>
        <v>0.6061835478</v>
      </c>
      <c r="AC947" s="10">
        <f t="shared" si="9"/>
        <v>0.172495803</v>
      </c>
      <c r="AD947" s="10">
        <v>0.114</v>
      </c>
      <c r="AE947" s="9">
        <v>164523.0</v>
      </c>
      <c r="AF947" s="9">
        <v>2827.0</v>
      </c>
      <c r="AG947" s="9">
        <v>112670.0</v>
      </c>
      <c r="AH947" s="9">
        <v>5779.0</v>
      </c>
      <c r="AI947" s="10">
        <v>0.035</v>
      </c>
      <c r="AJ947" s="2">
        <v>8.869979421</v>
      </c>
      <c r="AK947" s="2">
        <v>805.8643273824118</v>
      </c>
      <c r="AL947" s="2" t="s">
        <v>66</v>
      </c>
      <c r="AM947" s="2" t="s">
        <v>64</v>
      </c>
    </row>
    <row r="948" ht="15.75" hidden="1" customHeight="1">
      <c r="A948" s="2" t="s">
        <v>1040</v>
      </c>
      <c r="B948" s="2">
        <v>42.5</v>
      </c>
      <c r="C948" s="2">
        <v>40.4</v>
      </c>
      <c r="D948" s="2">
        <v>43.6</v>
      </c>
      <c r="E948" s="2">
        <v>2630.0</v>
      </c>
      <c r="F948" s="2">
        <v>1362.0</v>
      </c>
      <c r="G948" s="2">
        <v>1268.0</v>
      </c>
      <c r="H948" s="10">
        <f t="shared" si="2"/>
        <v>0.5178707224</v>
      </c>
      <c r="I948" s="10">
        <f t="shared" si="3"/>
        <v>0.4821292776</v>
      </c>
      <c r="J948" s="9">
        <v>1211.0</v>
      </c>
      <c r="K948" s="10">
        <f t="shared" si="4"/>
        <v>0.4604562738</v>
      </c>
      <c r="L948" s="9">
        <v>943.0</v>
      </c>
      <c r="M948" s="9">
        <v>94.0</v>
      </c>
      <c r="N948" s="9">
        <v>7.0</v>
      </c>
      <c r="O948" s="10">
        <f t="shared" ref="O948:Q948" si="953">L948/$J948</f>
        <v>0.7786952931</v>
      </c>
      <c r="P948" s="10">
        <f t="shared" si="953"/>
        <v>0.07762180017</v>
      </c>
      <c r="Q948" s="10">
        <f t="shared" si="953"/>
        <v>0.005780346821</v>
      </c>
      <c r="R948" s="10">
        <v>0.23199999999999998</v>
      </c>
      <c r="S948" s="10">
        <v>0.21</v>
      </c>
      <c r="T948" s="10">
        <v>0.254</v>
      </c>
      <c r="U948" s="9">
        <v>2560.0</v>
      </c>
      <c r="V948" s="10">
        <f t="shared" si="6"/>
        <v>0.9733840304</v>
      </c>
      <c r="W948" s="10">
        <v>0.139</v>
      </c>
      <c r="X948" s="9">
        <v>407.0</v>
      </c>
      <c r="Y948" s="10">
        <f t="shared" si="7"/>
        <v>0.1547528517</v>
      </c>
      <c r="Z948" s="10">
        <v>0.066</v>
      </c>
      <c r="AA948" s="9">
        <v>1845.0</v>
      </c>
      <c r="AB948" s="10">
        <f t="shared" si="8"/>
        <v>0.7015209125</v>
      </c>
      <c r="AC948" s="10">
        <f t="shared" si="9"/>
        <v>0.1437262357</v>
      </c>
      <c r="AD948" s="10">
        <v>0.17800000000000002</v>
      </c>
      <c r="AE948" s="9">
        <v>62082.0</v>
      </c>
      <c r="AF948" s="9">
        <v>1064.0</v>
      </c>
      <c r="AG948" s="9">
        <v>50583.0</v>
      </c>
      <c r="AH948" s="9">
        <v>2265.0</v>
      </c>
      <c r="AI948" s="10">
        <v>0.124</v>
      </c>
      <c r="AJ948" s="2">
        <v>4.797182799</v>
      </c>
      <c r="AK948" s="2">
        <v>548.238437056899</v>
      </c>
      <c r="AL948" s="2" t="s">
        <v>66</v>
      </c>
      <c r="AM948" s="2" t="s">
        <v>95</v>
      </c>
    </row>
    <row r="949" ht="15.75" hidden="1" customHeight="1">
      <c r="A949" s="2" t="s">
        <v>1041</v>
      </c>
      <c r="B949" s="2">
        <v>44.2</v>
      </c>
      <c r="C949" s="2">
        <v>40.4</v>
      </c>
      <c r="D949" s="2">
        <v>45.3</v>
      </c>
      <c r="E949" s="2">
        <v>3654.0</v>
      </c>
      <c r="F949" s="2">
        <v>1818.0</v>
      </c>
      <c r="G949" s="2">
        <v>1836.0</v>
      </c>
      <c r="H949" s="10">
        <f t="shared" si="2"/>
        <v>0.4975369458</v>
      </c>
      <c r="I949" s="10">
        <f t="shared" si="3"/>
        <v>0.5024630542</v>
      </c>
      <c r="J949" s="9">
        <v>1776.0</v>
      </c>
      <c r="K949" s="10">
        <f t="shared" si="4"/>
        <v>0.4860426929</v>
      </c>
      <c r="L949" s="9">
        <v>1102.0</v>
      </c>
      <c r="M949" s="9">
        <v>141.0</v>
      </c>
      <c r="N949" s="9">
        <v>337.0</v>
      </c>
      <c r="O949" s="10">
        <f t="shared" ref="O949:Q949" si="954">L949/$J949</f>
        <v>0.6204954955</v>
      </c>
      <c r="P949" s="10">
        <f t="shared" si="954"/>
        <v>0.07939189189</v>
      </c>
      <c r="Q949" s="10">
        <f t="shared" si="954"/>
        <v>0.1897522523</v>
      </c>
      <c r="R949" s="10">
        <v>0.516</v>
      </c>
      <c r="S949" s="10">
        <v>0.5660000000000001</v>
      </c>
      <c r="T949" s="10">
        <v>0.465</v>
      </c>
      <c r="U949" s="9">
        <v>3567.0</v>
      </c>
      <c r="V949" s="10">
        <f t="shared" si="6"/>
        <v>0.9761904762</v>
      </c>
      <c r="W949" s="10">
        <v>0.08800000000000001</v>
      </c>
      <c r="X949" s="9">
        <v>638.0</v>
      </c>
      <c r="Y949" s="10">
        <f t="shared" si="7"/>
        <v>0.1746031746</v>
      </c>
      <c r="Z949" s="10">
        <v>0.053</v>
      </c>
      <c r="AA949" s="9">
        <v>2341.0</v>
      </c>
      <c r="AB949" s="10">
        <f t="shared" si="8"/>
        <v>0.6406677614</v>
      </c>
      <c r="AC949" s="10">
        <f t="shared" si="9"/>
        <v>0.184729064</v>
      </c>
      <c r="AD949" s="10">
        <v>0.10300000000000001</v>
      </c>
      <c r="AE949" s="9">
        <v>122851.0</v>
      </c>
      <c r="AF949" s="9">
        <v>1399.0</v>
      </c>
      <c r="AG949" s="9">
        <v>57036.0</v>
      </c>
      <c r="AH949" s="9">
        <v>3091.0</v>
      </c>
      <c r="AI949" s="10">
        <v>0.06</v>
      </c>
      <c r="AJ949" s="2">
        <v>5.404446433</v>
      </c>
      <c r="AK949" s="2">
        <v>676.1099485949886</v>
      </c>
      <c r="AL949" s="2" t="s">
        <v>66</v>
      </c>
      <c r="AM949" s="2" t="s">
        <v>64</v>
      </c>
    </row>
    <row r="950" ht="15.75" hidden="1" customHeight="1">
      <c r="A950" s="2" t="s">
        <v>1042</v>
      </c>
      <c r="B950" s="2">
        <v>40.5</v>
      </c>
      <c r="C950" s="2">
        <v>40.5</v>
      </c>
      <c r="D950" s="2">
        <v>40.5</v>
      </c>
      <c r="E950" s="2">
        <v>5555.0</v>
      </c>
      <c r="F950" s="2">
        <v>2877.0</v>
      </c>
      <c r="G950" s="2">
        <v>2678.0</v>
      </c>
      <c r="H950" s="10">
        <f t="shared" si="2"/>
        <v>0.5179117912</v>
      </c>
      <c r="I950" s="10">
        <f t="shared" si="3"/>
        <v>0.4820882088</v>
      </c>
      <c r="J950" s="9">
        <v>2446.0</v>
      </c>
      <c r="K950" s="10">
        <f t="shared" si="4"/>
        <v>0.4403240324</v>
      </c>
      <c r="L950" s="9">
        <v>1887.0</v>
      </c>
      <c r="M950" s="9">
        <v>209.0</v>
      </c>
      <c r="N950" s="9">
        <v>80.0</v>
      </c>
      <c r="O950" s="10">
        <f t="shared" ref="O950:Q950" si="955">L950/$J950</f>
        <v>0.7714636141</v>
      </c>
      <c r="P950" s="10">
        <f t="shared" si="955"/>
        <v>0.08544562551</v>
      </c>
      <c r="Q950" s="10">
        <f t="shared" si="955"/>
        <v>0.03270645953</v>
      </c>
      <c r="R950" s="10">
        <v>0.154</v>
      </c>
      <c r="S950" s="10">
        <v>0.13699999999999998</v>
      </c>
      <c r="T950" s="10">
        <v>0.17</v>
      </c>
      <c r="U950" s="9">
        <v>5479.0</v>
      </c>
      <c r="V950" s="10">
        <f t="shared" si="6"/>
        <v>0.9863186319</v>
      </c>
      <c r="W950" s="10">
        <v>0.16899999999999998</v>
      </c>
      <c r="X950" s="9">
        <v>1224.0</v>
      </c>
      <c r="Y950" s="10">
        <f t="shared" si="7"/>
        <v>0.2203420342</v>
      </c>
      <c r="Z950" s="10">
        <v>0.222</v>
      </c>
      <c r="AA950" s="9">
        <v>3475.0</v>
      </c>
      <c r="AB950" s="10">
        <f t="shared" si="8"/>
        <v>0.6255625563</v>
      </c>
      <c r="AC950" s="10">
        <f t="shared" si="9"/>
        <v>0.1540954095</v>
      </c>
      <c r="AD950" s="10">
        <v>0.183</v>
      </c>
      <c r="AE950" s="9">
        <v>68457.0</v>
      </c>
      <c r="AF950" s="9">
        <v>2022.0</v>
      </c>
      <c r="AG950" s="9">
        <v>55741.0</v>
      </c>
      <c r="AH950" s="9">
        <v>4455.0</v>
      </c>
      <c r="AI950" s="10">
        <v>0.135</v>
      </c>
      <c r="AJ950" s="2">
        <v>3.323588906</v>
      </c>
      <c r="AK950" s="2">
        <v>1671.3860098556968</v>
      </c>
      <c r="AL950" s="2" t="s">
        <v>59</v>
      </c>
      <c r="AM950" s="2" t="s">
        <v>144</v>
      </c>
    </row>
    <row r="951" ht="15.75" hidden="1" customHeight="1">
      <c r="A951" s="2" t="s">
        <v>1043</v>
      </c>
      <c r="B951" s="2">
        <v>40.7</v>
      </c>
      <c r="C951" s="2">
        <v>40.5</v>
      </c>
      <c r="D951" s="2">
        <v>41.0</v>
      </c>
      <c r="E951" s="2">
        <v>5927.0</v>
      </c>
      <c r="F951" s="2">
        <v>2933.0</v>
      </c>
      <c r="G951" s="2">
        <v>2994.0</v>
      </c>
      <c r="H951" s="10">
        <f t="shared" si="2"/>
        <v>0.4948540577</v>
      </c>
      <c r="I951" s="10">
        <f t="shared" si="3"/>
        <v>0.5051459423</v>
      </c>
      <c r="J951" s="9">
        <v>2544.0</v>
      </c>
      <c r="K951" s="10">
        <f t="shared" si="4"/>
        <v>0.4292222035</v>
      </c>
      <c r="L951" s="9">
        <v>2055.0</v>
      </c>
      <c r="M951" s="9">
        <v>188.0</v>
      </c>
      <c r="N951" s="9">
        <v>0.0</v>
      </c>
      <c r="O951" s="10">
        <f t="shared" ref="O951:Q951" si="956">L951/$J951</f>
        <v>0.8077830189</v>
      </c>
      <c r="P951" s="10">
        <f t="shared" si="956"/>
        <v>0.07389937107</v>
      </c>
      <c r="Q951" s="10">
        <f t="shared" si="956"/>
        <v>0</v>
      </c>
      <c r="R951" s="10">
        <v>0.205</v>
      </c>
      <c r="S951" s="10">
        <v>0.26899999999999996</v>
      </c>
      <c r="T951" s="10">
        <v>0.138</v>
      </c>
      <c r="U951" s="9">
        <v>5508.0</v>
      </c>
      <c r="V951" s="10">
        <f t="shared" si="6"/>
        <v>0.9293065632</v>
      </c>
      <c r="W951" s="10">
        <v>0.038</v>
      </c>
      <c r="X951" s="9">
        <v>1228.0</v>
      </c>
      <c r="Y951" s="10">
        <f t="shared" si="7"/>
        <v>0.2071874473</v>
      </c>
      <c r="Z951" s="10">
        <v>0.069</v>
      </c>
      <c r="AA951" s="9">
        <v>3516.0</v>
      </c>
      <c r="AB951" s="10">
        <f t="shared" si="8"/>
        <v>0.5932174793</v>
      </c>
      <c r="AC951" s="10">
        <f t="shared" si="9"/>
        <v>0.1995950734</v>
      </c>
      <c r="AD951" s="10">
        <v>0.031</v>
      </c>
      <c r="AE951" s="9">
        <v>65061.0</v>
      </c>
      <c r="AF951" s="9">
        <v>2107.0</v>
      </c>
      <c r="AG951" s="9">
        <v>55823.0</v>
      </c>
      <c r="AH951" s="9">
        <v>4796.0</v>
      </c>
      <c r="AI951" s="10">
        <v>0.07</v>
      </c>
      <c r="AJ951" s="2">
        <v>110.7213543</v>
      </c>
      <c r="AK951" s="2">
        <v>53.53077586046109</v>
      </c>
      <c r="AL951" s="2" t="s">
        <v>77</v>
      </c>
      <c r="AM951" s="2" t="s">
        <v>151</v>
      </c>
    </row>
    <row r="952" ht="15.75" hidden="1" customHeight="1">
      <c r="A952" s="2" t="s">
        <v>1044</v>
      </c>
      <c r="B952" s="2">
        <v>40.8</v>
      </c>
      <c r="C952" s="2">
        <v>40.5</v>
      </c>
      <c r="D952" s="2">
        <v>41.0</v>
      </c>
      <c r="E952" s="2">
        <v>4090.0</v>
      </c>
      <c r="F952" s="2">
        <v>2011.0</v>
      </c>
      <c r="G952" s="2">
        <v>2079.0</v>
      </c>
      <c r="H952" s="10">
        <f t="shared" si="2"/>
        <v>0.4916870416</v>
      </c>
      <c r="I952" s="10">
        <f t="shared" si="3"/>
        <v>0.5083129584</v>
      </c>
      <c r="J952" s="9">
        <v>1991.0</v>
      </c>
      <c r="K952" s="10">
        <f t="shared" si="4"/>
        <v>0.486797066</v>
      </c>
      <c r="L952" s="9">
        <v>1524.0</v>
      </c>
      <c r="M952" s="9">
        <v>255.0</v>
      </c>
      <c r="N952" s="9">
        <v>63.0</v>
      </c>
      <c r="O952" s="10">
        <f t="shared" ref="O952:Q952" si="957">L952/$J952</f>
        <v>0.7654445003</v>
      </c>
      <c r="P952" s="10">
        <f t="shared" si="957"/>
        <v>0.1280763435</v>
      </c>
      <c r="Q952" s="10">
        <f t="shared" si="957"/>
        <v>0.03164239076</v>
      </c>
      <c r="R952" s="10">
        <v>0.27399999999999997</v>
      </c>
      <c r="S952" s="10">
        <v>0.278</v>
      </c>
      <c r="T952" s="10">
        <v>0.27</v>
      </c>
      <c r="U952" s="9">
        <v>4083.0</v>
      </c>
      <c r="V952" s="10">
        <f t="shared" si="6"/>
        <v>0.9982885086</v>
      </c>
      <c r="W952" s="10">
        <v>0.09</v>
      </c>
      <c r="X952" s="9">
        <v>946.0</v>
      </c>
      <c r="Y952" s="10">
        <f t="shared" si="7"/>
        <v>0.2312958435</v>
      </c>
      <c r="Z952" s="10">
        <v>0.084</v>
      </c>
      <c r="AA952" s="9">
        <v>2654.0</v>
      </c>
      <c r="AB952" s="10">
        <f t="shared" si="8"/>
        <v>0.6488997555</v>
      </c>
      <c r="AC952" s="10">
        <f t="shared" si="9"/>
        <v>0.119804401</v>
      </c>
      <c r="AD952" s="10">
        <v>0.092</v>
      </c>
      <c r="AE952" s="9">
        <v>85378.0</v>
      </c>
      <c r="AF952" s="9">
        <v>1578.0</v>
      </c>
      <c r="AG952" s="9">
        <v>81250.0</v>
      </c>
      <c r="AH952" s="9">
        <v>3259.0</v>
      </c>
      <c r="AI952" s="10">
        <v>0.063</v>
      </c>
      <c r="AJ952" s="2">
        <v>25.52716622</v>
      </c>
      <c r="AK952" s="2">
        <v>160.22146621177131</v>
      </c>
      <c r="AL952" s="2" t="s">
        <v>77</v>
      </c>
      <c r="AM952" s="2" t="s">
        <v>85</v>
      </c>
    </row>
    <row r="953" ht="15.75" hidden="1" customHeight="1">
      <c r="A953" s="2" t="s">
        <v>1045</v>
      </c>
      <c r="B953" s="2">
        <v>41.9</v>
      </c>
      <c r="C953" s="2">
        <v>40.5</v>
      </c>
      <c r="D953" s="2">
        <v>42.8</v>
      </c>
      <c r="E953" s="2">
        <v>5545.0</v>
      </c>
      <c r="F953" s="2">
        <v>2955.0</v>
      </c>
      <c r="G953" s="2">
        <v>2590.0</v>
      </c>
      <c r="H953" s="10">
        <f t="shared" si="2"/>
        <v>0.5329125338</v>
      </c>
      <c r="I953" s="10">
        <f t="shared" si="3"/>
        <v>0.4670874662</v>
      </c>
      <c r="J953" s="9">
        <v>2746.0</v>
      </c>
      <c r="K953" s="10">
        <f t="shared" si="4"/>
        <v>0.4952209197</v>
      </c>
      <c r="L953" s="9">
        <v>2108.0</v>
      </c>
      <c r="M953" s="9">
        <v>400.0</v>
      </c>
      <c r="N953" s="9">
        <v>36.0</v>
      </c>
      <c r="O953" s="10">
        <f t="shared" ref="O953:Q953" si="958">L953/$J953</f>
        <v>0.7676620539</v>
      </c>
      <c r="P953" s="10">
        <f t="shared" si="958"/>
        <v>0.1456664239</v>
      </c>
      <c r="Q953" s="10">
        <f t="shared" si="958"/>
        <v>0.01310997815</v>
      </c>
      <c r="R953" s="10">
        <v>0.239</v>
      </c>
      <c r="S953" s="10">
        <v>0.272</v>
      </c>
      <c r="T953" s="10">
        <v>0.20199999999999999</v>
      </c>
      <c r="U953" s="9">
        <v>5531.0</v>
      </c>
      <c r="V953" s="10">
        <f t="shared" si="6"/>
        <v>0.9974752029</v>
      </c>
      <c r="W953" s="10">
        <v>0.049</v>
      </c>
      <c r="X953" s="9">
        <v>1237.0</v>
      </c>
      <c r="Y953" s="10">
        <f t="shared" si="7"/>
        <v>0.2230838593</v>
      </c>
      <c r="Z953" s="10">
        <v>0.05</v>
      </c>
      <c r="AA953" s="9">
        <v>3587.0</v>
      </c>
      <c r="AB953" s="10">
        <f t="shared" si="8"/>
        <v>0.6468890893</v>
      </c>
      <c r="AC953" s="10">
        <f t="shared" si="9"/>
        <v>0.1300270514</v>
      </c>
      <c r="AD953" s="10">
        <v>0.047</v>
      </c>
      <c r="AE953" s="9">
        <v>92455.0</v>
      </c>
      <c r="AF953" s="9">
        <v>1973.0</v>
      </c>
      <c r="AG953" s="9">
        <v>85099.0</v>
      </c>
      <c r="AH953" s="9">
        <v>4387.0</v>
      </c>
      <c r="AI953" s="10">
        <v>0.053</v>
      </c>
      <c r="AJ953" s="2">
        <v>89.5232668</v>
      </c>
      <c r="AK953" s="2">
        <v>61.93920528378216</v>
      </c>
      <c r="AL953" s="2" t="s">
        <v>77</v>
      </c>
      <c r="AM953" s="2" t="s">
        <v>144</v>
      </c>
    </row>
    <row r="954" ht="15.75" hidden="1" customHeight="1">
      <c r="A954" s="2" t="s">
        <v>1046</v>
      </c>
      <c r="B954" s="2">
        <v>42.7</v>
      </c>
      <c r="C954" s="2">
        <v>40.5</v>
      </c>
      <c r="D954" s="2">
        <v>45.8</v>
      </c>
      <c r="E954" s="2">
        <v>2354.0</v>
      </c>
      <c r="F954" s="2">
        <v>1269.0</v>
      </c>
      <c r="G954" s="2">
        <v>1085.0</v>
      </c>
      <c r="H954" s="10">
        <f t="shared" si="2"/>
        <v>0.5390824129</v>
      </c>
      <c r="I954" s="10">
        <f t="shared" si="3"/>
        <v>0.4609175871</v>
      </c>
      <c r="J954" s="9">
        <v>892.0</v>
      </c>
      <c r="K954" s="10">
        <f t="shared" si="4"/>
        <v>0.3789294817</v>
      </c>
      <c r="L954" s="9">
        <v>721.0</v>
      </c>
      <c r="M954" s="9">
        <v>77.0</v>
      </c>
      <c r="N954" s="9">
        <v>16.0</v>
      </c>
      <c r="O954" s="10">
        <f t="shared" ref="O954:Q954" si="959">L954/$J954</f>
        <v>0.8082959641</v>
      </c>
      <c r="P954" s="10">
        <f t="shared" si="959"/>
        <v>0.08632286996</v>
      </c>
      <c r="Q954" s="10">
        <f t="shared" si="959"/>
        <v>0.01793721973</v>
      </c>
      <c r="R954" s="10">
        <v>0.222</v>
      </c>
      <c r="S954" s="10">
        <v>0.204</v>
      </c>
      <c r="T954" s="10">
        <v>0.243</v>
      </c>
      <c r="U954" s="9">
        <v>2340.0</v>
      </c>
      <c r="V954" s="10">
        <f t="shared" si="6"/>
        <v>0.9940526763</v>
      </c>
      <c r="W954" s="10">
        <v>0.242</v>
      </c>
      <c r="X954" s="9">
        <v>591.0</v>
      </c>
      <c r="Y954" s="10">
        <f t="shared" si="7"/>
        <v>0.2510620221</v>
      </c>
      <c r="Z954" s="10">
        <v>0.267</v>
      </c>
      <c r="AA954" s="9">
        <v>1343.0</v>
      </c>
      <c r="AB954" s="10">
        <f t="shared" si="8"/>
        <v>0.5705182668</v>
      </c>
      <c r="AC954" s="10">
        <f t="shared" si="9"/>
        <v>0.1784197111</v>
      </c>
      <c r="AD954" s="10">
        <v>0.29</v>
      </c>
      <c r="AE954" s="9">
        <v>71069.0</v>
      </c>
      <c r="AF954" s="9">
        <v>843.0</v>
      </c>
      <c r="AG954" s="9">
        <v>50134.0</v>
      </c>
      <c r="AH954" s="9">
        <v>1851.0</v>
      </c>
      <c r="AI954" s="10">
        <v>0.17800000000000002</v>
      </c>
      <c r="AJ954" s="2">
        <v>512.0978429</v>
      </c>
      <c r="AK954" s="2">
        <v>4.596777808454228</v>
      </c>
      <c r="AL954" s="2" t="s">
        <v>77</v>
      </c>
      <c r="AM954" s="2" t="s">
        <v>541</v>
      </c>
    </row>
    <row r="955" ht="15.75" hidden="1" customHeight="1">
      <c r="A955" s="2" t="s">
        <v>1047</v>
      </c>
      <c r="B955" s="2">
        <v>41.9</v>
      </c>
      <c r="C955" s="2">
        <v>40.5</v>
      </c>
      <c r="D955" s="2">
        <v>43.8</v>
      </c>
      <c r="E955" s="2">
        <v>6836.0</v>
      </c>
      <c r="F955" s="2">
        <v>3503.0</v>
      </c>
      <c r="G955" s="2">
        <v>3333.0</v>
      </c>
      <c r="H955" s="10">
        <f t="shared" si="2"/>
        <v>0.512434172</v>
      </c>
      <c r="I955" s="10">
        <f t="shared" si="3"/>
        <v>0.487565828</v>
      </c>
      <c r="J955" s="9">
        <v>3389.0</v>
      </c>
      <c r="K955" s="10">
        <f t="shared" si="4"/>
        <v>0.4957577531</v>
      </c>
      <c r="L955" s="9">
        <v>2407.0</v>
      </c>
      <c r="M955" s="9">
        <v>617.0</v>
      </c>
      <c r="N955" s="9">
        <v>200.0</v>
      </c>
      <c r="O955" s="10">
        <f t="shared" ref="O955:Q955" si="960">L955/$J955</f>
        <v>0.7102390086</v>
      </c>
      <c r="P955" s="10">
        <f t="shared" si="960"/>
        <v>0.1820596046</v>
      </c>
      <c r="Q955" s="10">
        <f t="shared" si="960"/>
        <v>0.05901445854</v>
      </c>
      <c r="R955" s="10">
        <v>0.39799999999999996</v>
      </c>
      <c r="S955" s="10">
        <v>0.418</v>
      </c>
      <c r="T955" s="10">
        <v>0.381</v>
      </c>
      <c r="U955" s="9">
        <v>6836.0</v>
      </c>
      <c r="V955" s="10">
        <f t="shared" si="6"/>
        <v>1</v>
      </c>
      <c r="W955" s="10">
        <v>0.08</v>
      </c>
      <c r="X955" s="9">
        <v>1514.0</v>
      </c>
      <c r="Y955" s="10">
        <f t="shared" si="7"/>
        <v>0.2214745465</v>
      </c>
      <c r="Z955" s="10">
        <v>0.09699999999999999</v>
      </c>
      <c r="AA955" s="9">
        <v>4283.0</v>
      </c>
      <c r="AB955" s="10">
        <f t="shared" si="8"/>
        <v>0.626535986</v>
      </c>
      <c r="AC955" s="10">
        <f t="shared" si="9"/>
        <v>0.1519894675</v>
      </c>
      <c r="AD955" s="10">
        <v>0.09</v>
      </c>
      <c r="AE955" s="9">
        <v>93458.0</v>
      </c>
      <c r="AF955" s="9">
        <v>2336.0</v>
      </c>
      <c r="AG955" s="9">
        <v>82667.0</v>
      </c>
      <c r="AH955" s="9">
        <v>5525.0</v>
      </c>
      <c r="AI955" s="10">
        <v>0.078</v>
      </c>
      <c r="AJ955" s="2">
        <v>14.37991597</v>
      </c>
      <c r="AK955" s="2">
        <v>475.3852535899067</v>
      </c>
      <c r="AL955" s="2" t="s">
        <v>66</v>
      </c>
      <c r="AM955" s="2" t="s">
        <v>72</v>
      </c>
    </row>
    <row r="956" ht="15.75" hidden="1" customHeight="1">
      <c r="A956" s="2" t="s">
        <v>1048</v>
      </c>
      <c r="B956" s="2">
        <v>45.1</v>
      </c>
      <c r="C956" s="2">
        <v>40.5</v>
      </c>
      <c r="D956" s="2">
        <v>45.9</v>
      </c>
      <c r="E956" s="2">
        <v>2725.0</v>
      </c>
      <c r="F956" s="2">
        <v>1287.0</v>
      </c>
      <c r="G956" s="2">
        <v>1438.0</v>
      </c>
      <c r="H956" s="10">
        <f t="shared" si="2"/>
        <v>0.472293578</v>
      </c>
      <c r="I956" s="10">
        <f t="shared" si="3"/>
        <v>0.527706422</v>
      </c>
      <c r="J956" s="9">
        <v>1257.0</v>
      </c>
      <c r="K956" s="10">
        <f t="shared" si="4"/>
        <v>0.4612844037</v>
      </c>
      <c r="L956" s="9">
        <v>955.0</v>
      </c>
      <c r="M956" s="9">
        <v>64.0</v>
      </c>
      <c r="N956" s="9">
        <v>42.0</v>
      </c>
      <c r="O956" s="10">
        <f t="shared" ref="O956:Q956" si="961">L956/$J956</f>
        <v>0.7597454256</v>
      </c>
      <c r="P956" s="10">
        <f t="shared" si="961"/>
        <v>0.05091487669</v>
      </c>
      <c r="Q956" s="10">
        <f t="shared" si="961"/>
        <v>0.03341288783</v>
      </c>
      <c r="R956" s="10">
        <v>0.237</v>
      </c>
      <c r="S956" s="10">
        <v>0.18899999999999997</v>
      </c>
      <c r="T956" s="10">
        <v>0.285</v>
      </c>
      <c r="U956" s="9">
        <v>2680.0</v>
      </c>
      <c r="V956" s="10">
        <f t="shared" si="6"/>
        <v>0.9834862385</v>
      </c>
      <c r="W956" s="10">
        <v>0.17800000000000002</v>
      </c>
      <c r="X956" s="9">
        <v>467.0</v>
      </c>
      <c r="Y956" s="10">
        <f t="shared" si="7"/>
        <v>0.1713761468</v>
      </c>
      <c r="Z956" s="10">
        <v>0.20600000000000002</v>
      </c>
      <c r="AA956" s="9">
        <v>1762.0</v>
      </c>
      <c r="AB956" s="10">
        <f t="shared" si="8"/>
        <v>0.6466055046</v>
      </c>
      <c r="AC956" s="10">
        <f t="shared" si="9"/>
        <v>0.1820183486</v>
      </c>
      <c r="AD956" s="10">
        <v>0.204</v>
      </c>
      <c r="AE956" s="9">
        <v>47374.0</v>
      </c>
      <c r="AF956" s="9">
        <v>1287.0</v>
      </c>
      <c r="AG956" s="9">
        <v>36736.0</v>
      </c>
      <c r="AH956" s="9">
        <v>2288.0</v>
      </c>
      <c r="AI956" s="10">
        <v>0.07400000000000001</v>
      </c>
      <c r="AJ956" s="2">
        <v>2.3172498</v>
      </c>
      <c r="AK956" s="2">
        <v>1175.962988539259</v>
      </c>
      <c r="AL956" s="2" t="s">
        <v>66</v>
      </c>
      <c r="AM956" s="2" t="s">
        <v>541</v>
      </c>
    </row>
    <row r="957" ht="15.75" hidden="1" customHeight="1">
      <c r="A957" s="2" t="s">
        <v>1049</v>
      </c>
      <c r="B957" s="2">
        <v>39.7</v>
      </c>
      <c r="C957" s="2">
        <v>40.6</v>
      </c>
      <c r="D957" s="2">
        <v>35.6</v>
      </c>
      <c r="E957" s="2">
        <v>3171.0</v>
      </c>
      <c r="F957" s="2">
        <v>1606.0</v>
      </c>
      <c r="G957" s="2">
        <v>1565.0</v>
      </c>
      <c r="H957" s="10">
        <f t="shared" si="2"/>
        <v>0.5064648376</v>
      </c>
      <c r="I957" s="10">
        <f t="shared" si="3"/>
        <v>0.4935351624</v>
      </c>
      <c r="J957" s="9">
        <v>1642.0</v>
      </c>
      <c r="K957" s="10">
        <f t="shared" si="4"/>
        <v>0.5178177231</v>
      </c>
      <c r="L957" s="9">
        <v>1212.0</v>
      </c>
      <c r="M957" s="9">
        <v>190.0</v>
      </c>
      <c r="N957" s="9">
        <v>88.0</v>
      </c>
      <c r="O957" s="10">
        <f t="shared" ref="O957:Q957" si="962">L957/$J957</f>
        <v>0.7381242387</v>
      </c>
      <c r="P957" s="10">
        <f t="shared" si="962"/>
        <v>0.1157125457</v>
      </c>
      <c r="Q957" s="10">
        <f t="shared" si="962"/>
        <v>0.05359317905</v>
      </c>
      <c r="R957" s="10">
        <v>0.304</v>
      </c>
      <c r="S957" s="10">
        <v>0.348</v>
      </c>
      <c r="T957" s="10">
        <v>0.26</v>
      </c>
      <c r="U957" s="9">
        <v>3159.0</v>
      </c>
      <c r="V957" s="10">
        <f t="shared" si="6"/>
        <v>0.9962157048</v>
      </c>
      <c r="W957" s="10">
        <v>0.107</v>
      </c>
      <c r="X957" s="9">
        <v>622.0</v>
      </c>
      <c r="Y957" s="10">
        <f t="shared" si="7"/>
        <v>0.1961526332</v>
      </c>
      <c r="Z957" s="10">
        <v>0.154</v>
      </c>
      <c r="AA957" s="9">
        <v>2119.0</v>
      </c>
      <c r="AB957" s="10">
        <f t="shared" si="8"/>
        <v>0.6682434563</v>
      </c>
      <c r="AC957" s="10">
        <f t="shared" si="9"/>
        <v>0.1356039104</v>
      </c>
      <c r="AD957" s="10">
        <v>0.11</v>
      </c>
      <c r="AE957" s="9">
        <v>66128.0</v>
      </c>
      <c r="AF957" s="9">
        <v>1518.0</v>
      </c>
      <c r="AG957" s="9">
        <v>47105.0</v>
      </c>
      <c r="AH957" s="9">
        <v>2568.0</v>
      </c>
      <c r="AI957" s="10">
        <v>0.114</v>
      </c>
      <c r="AJ957" s="2">
        <v>1.626879801</v>
      </c>
      <c r="AK957" s="2">
        <v>1949.1298607622211</v>
      </c>
      <c r="AL957" s="2" t="s">
        <v>59</v>
      </c>
      <c r="AM957" s="2" t="s">
        <v>144</v>
      </c>
    </row>
    <row r="958" ht="15.75" hidden="1" customHeight="1">
      <c r="A958" s="2" t="s">
        <v>1050</v>
      </c>
      <c r="B958" s="2">
        <v>40.1</v>
      </c>
      <c r="C958" s="2">
        <v>40.6</v>
      </c>
      <c r="D958" s="2">
        <v>37.6</v>
      </c>
      <c r="E958" s="2">
        <v>3410.0</v>
      </c>
      <c r="F958" s="2">
        <v>1771.0</v>
      </c>
      <c r="G958" s="2">
        <v>1639.0</v>
      </c>
      <c r="H958" s="10">
        <f t="shared" si="2"/>
        <v>0.5193548387</v>
      </c>
      <c r="I958" s="10">
        <f t="shared" si="3"/>
        <v>0.4806451613</v>
      </c>
      <c r="J958" s="9">
        <v>1978.0</v>
      </c>
      <c r="K958" s="10">
        <f t="shared" si="4"/>
        <v>0.580058651</v>
      </c>
      <c r="L958" s="9">
        <v>1419.0</v>
      </c>
      <c r="M958" s="9">
        <v>145.0</v>
      </c>
      <c r="N958" s="9">
        <v>230.0</v>
      </c>
      <c r="O958" s="10">
        <f t="shared" ref="O958:Q958" si="963">L958/$J958</f>
        <v>0.7173913043</v>
      </c>
      <c r="P958" s="10">
        <f t="shared" si="963"/>
        <v>0.07330637007</v>
      </c>
      <c r="Q958" s="10">
        <f t="shared" si="963"/>
        <v>0.1162790698</v>
      </c>
      <c r="R958" s="10">
        <v>0.467</v>
      </c>
      <c r="S958" s="10">
        <v>0.44799999999999995</v>
      </c>
      <c r="T958" s="10">
        <v>0.486</v>
      </c>
      <c r="U958" s="9">
        <v>3410.0</v>
      </c>
      <c r="V958" s="10">
        <f t="shared" si="6"/>
        <v>1</v>
      </c>
      <c r="W958" s="10">
        <v>0.052000000000000005</v>
      </c>
      <c r="X958" s="9">
        <v>758.0</v>
      </c>
      <c r="Y958" s="10">
        <f t="shared" si="7"/>
        <v>0.22228739</v>
      </c>
      <c r="Z958" s="10">
        <v>0.057</v>
      </c>
      <c r="AA958" s="9">
        <v>2318.0</v>
      </c>
      <c r="AB958" s="10">
        <f t="shared" si="8"/>
        <v>0.6797653959</v>
      </c>
      <c r="AC958" s="10">
        <f t="shared" si="9"/>
        <v>0.09794721408</v>
      </c>
      <c r="AD958" s="10">
        <v>0.057</v>
      </c>
      <c r="AE958" s="9">
        <v>95264.0</v>
      </c>
      <c r="AF958" s="9">
        <v>1451.0</v>
      </c>
      <c r="AG958" s="9">
        <v>85893.0</v>
      </c>
      <c r="AH958" s="9">
        <v>2709.0</v>
      </c>
      <c r="AI958" s="10">
        <v>0.068</v>
      </c>
      <c r="AJ958" s="2">
        <v>1.447511584</v>
      </c>
      <c r="AK958" s="2">
        <v>2355.766985005351</v>
      </c>
      <c r="AL958" s="2" t="s">
        <v>59</v>
      </c>
      <c r="AM958" s="2" t="s">
        <v>64</v>
      </c>
    </row>
    <row r="959" ht="15.75" hidden="1" customHeight="1">
      <c r="A959" s="2" t="s">
        <v>1051</v>
      </c>
      <c r="B959" s="2">
        <v>43.0</v>
      </c>
      <c r="C959" s="2">
        <v>40.6</v>
      </c>
      <c r="D959" s="2">
        <v>44.9</v>
      </c>
      <c r="E959" s="2">
        <v>3203.0</v>
      </c>
      <c r="F959" s="2">
        <v>1650.0</v>
      </c>
      <c r="G959" s="2">
        <v>1553.0</v>
      </c>
      <c r="H959" s="10">
        <f t="shared" si="2"/>
        <v>0.5151420543</v>
      </c>
      <c r="I959" s="10">
        <f t="shared" si="3"/>
        <v>0.4848579457</v>
      </c>
      <c r="J959" s="9">
        <v>1761.0</v>
      </c>
      <c r="K959" s="10">
        <f t="shared" si="4"/>
        <v>0.5497970653</v>
      </c>
      <c r="L959" s="9">
        <v>1307.0</v>
      </c>
      <c r="M959" s="9">
        <v>198.0</v>
      </c>
      <c r="N959" s="9">
        <v>108.0</v>
      </c>
      <c r="O959" s="10">
        <f t="shared" ref="O959:Q959" si="964">L959/$J959</f>
        <v>0.7421919364</v>
      </c>
      <c r="P959" s="10">
        <f t="shared" si="964"/>
        <v>0.1124361158</v>
      </c>
      <c r="Q959" s="10">
        <f t="shared" si="964"/>
        <v>0.06132879046</v>
      </c>
      <c r="R959" s="10">
        <v>0.46399999999999997</v>
      </c>
      <c r="S959" s="10">
        <v>0.528</v>
      </c>
      <c r="T959" s="10">
        <v>0.39899999999999997</v>
      </c>
      <c r="U959" s="9">
        <v>3175.0</v>
      </c>
      <c r="V959" s="10">
        <f t="shared" si="6"/>
        <v>0.9912581954</v>
      </c>
      <c r="W959" s="10">
        <v>0.047</v>
      </c>
      <c r="X959" s="9">
        <v>629.0</v>
      </c>
      <c r="Y959" s="10">
        <f t="shared" si="7"/>
        <v>0.1963783953</v>
      </c>
      <c r="Z959" s="10">
        <v>0.068</v>
      </c>
      <c r="AA959" s="9">
        <v>2173.0</v>
      </c>
      <c r="AB959" s="10">
        <f t="shared" si="8"/>
        <v>0.6784264752</v>
      </c>
      <c r="AC959" s="10">
        <f t="shared" si="9"/>
        <v>0.1251951296</v>
      </c>
      <c r="AD959" s="10">
        <v>0.046</v>
      </c>
      <c r="AE959" s="9">
        <v>111139.0</v>
      </c>
      <c r="AF959" s="9">
        <v>1168.0</v>
      </c>
      <c r="AG959" s="9">
        <v>108108.0</v>
      </c>
      <c r="AH959" s="9">
        <v>2695.0</v>
      </c>
      <c r="AI959" s="10">
        <v>0.075</v>
      </c>
      <c r="AJ959" s="2">
        <v>1.916057632</v>
      </c>
      <c r="AK959" s="2">
        <v>1671.6616173265502</v>
      </c>
      <c r="AL959" s="2" t="s">
        <v>59</v>
      </c>
      <c r="AM959" s="2" t="s">
        <v>64</v>
      </c>
    </row>
    <row r="960" ht="15.75" hidden="1" customHeight="1">
      <c r="A960" s="2" t="s">
        <v>1052</v>
      </c>
      <c r="B960" s="2">
        <v>41.7</v>
      </c>
      <c r="C960" s="2">
        <v>40.6</v>
      </c>
      <c r="D960" s="2">
        <v>42.7</v>
      </c>
      <c r="E960" s="2">
        <v>5508.0</v>
      </c>
      <c r="F960" s="2">
        <v>2779.0</v>
      </c>
      <c r="G960" s="2">
        <v>2729.0</v>
      </c>
      <c r="H960" s="10">
        <f t="shared" si="2"/>
        <v>0.5045388526</v>
      </c>
      <c r="I960" s="10">
        <f t="shared" si="3"/>
        <v>0.4954611474</v>
      </c>
      <c r="J960" s="9">
        <v>2486.0</v>
      </c>
      <c r="K960" s="10">
        <f t="shared" si="4"/>
        <v>0.4513435004</v>
      </c>
      <c r="L960" s="9">
        <v>1939.0</v>
      </c>
      <c r="M960" s="9">
        <v>243.0</v>
      </c>
      <c r="N960" s="9">
        <v>164.0</v>
      </c>
      <c r="O960" s="10">
        <f t="shared" ref="O960:Q960" si="965">L960/$J960</f>
        <v>0.7799678198</v>
      </c>
      <c r="P960" s="10">
        <f t="shared" si="965"/>
        <v>0.09774738536</v>
      </c>
      <c r="Q960" s="10">
        <f t="shared" si="965"/>
        <v>0.0659694288</v>
      </c>
      <c r="R960" s="10">
        <v>0.191</v>
      </c>
      <c r="S960" s="10">
        <v>0.205</v>
      </c>
      <c r="T960" s="10">
        <v>0.17800000000000002</v>
      </c>
      <c r="U960" s="9">
        <v>5508.0</v>
      </c>
      <c r="V960" s="10">
        <f t="shared" si="6"/>
        <v>1</v>
      </c>
      <c r="W960" s="10">
        <v>0.11699999999999999</v>
      </c>
      <c r="X960" s="9">
        <v>1319.0</v>
      </c>
      <c r="Y960" s="10">
        <f t="shared" si="7"/>
        <v>0.239469862</v>
      </c>
      <c r="Z960" s="10">
        <v>0.156</v>
      </c>
      <c r="AA960" s="9">
        <v>3526.0</v>
      </c>
      <c r="AB960" s="10">
        <f t="shared" si="8"/>
        <v>0.6401597676</v>
      </c>
      <c r="AC960" s="10">
        <f t="shared" si="9"/>
        <v>0.1203703704</v>
      </c>
      <c r="AD960" s="10">
        <v>0.11199999999999999</v>
      </c>
      <c r="AE960" s="9">
        <v>72175.0</v>
      </c>
      <c r="AF960" s="9">
        <v>1934.0</v>
      </c>
      <c r="AG960" s="9">
        <v>63438.0</v>
      </c>
      <c r="AH960" s="9">
        <v>4380.0</v>
      </c>
      <c r="AI960" s="10">
        <v>0.085</v>
      </c>
      <c r="AJ960" s="2">
        <v>27.83376056</v>
      </c>
      <c r="AK960" s="2">
        <v>197.88917807662565</v>
      </c>
      <c r="AL960" s="2" t="s">
        <v>77</v>
      </c>
      <c r="AM960" s="2" t="s">
        <v>85</v>
      </c>
    </row>
    <row r="961" ht="15.75" hidden="1" customHeight="1">
      <c r="A961" s="2" t="s">
        <v>1053</v>
      </c>
      <c r="B961" s="2">
        <v>42.5</v>
      </c>
      <c r="C961" s="2">
        <v>40.6</v>
      </c>
      <c r="D961" s="2">
        <v>43.9</v>
      </c>
      <c r="E961" s="2">
        <v>3455.0</v>
      </c>
      <c r="F961" s="2">
        <v>1680.0</v>
      </c>
      <c r="G961" s="2">
        <v>1775.0</v>
      </c>
      <c r="H961" s="10">
        <f t="shared" si="2"/>
        <v>0.486251809</v>
      </c>
      <c r="I961" s="10">
        <f t="shared" si="3"/>
        <v>0.513748191</v>
      </c>
      <c r="J961" s="9">
        <v>1656.0</v>
      </c>
      <c r="K961" s="10">
        <f t="shared" si="4"/>
        <v>0.4793053546</v>
      </c>
      <c r="L961" s="9">
        <v>1161.0</v>
      </c>
      <c r="M961" s="9">
        <v>119.0</v>
      </c>
      <c r="N961" s="9">
        <v>173.0</v>
      </c>
      <c r="O961" s="10">
        <f t="shared" ref="O961:Q961" si="966">L961/$J961</f>
        <v>0.7010869565</v>
      </c>
      <c r="P961" s="10">
        <f t="shared" si="966"/>
        <v>0.07185990338</v>
      </c>
      <c r="Q961" s="10">
        <f t="shared" si="966"/>
        <v>0.104468599</v>
      </c>
      <c r="R961" s="10">
        <v>0.375</v>
      </c>
      <c r="S961" s="10">
        <v>0.364</v>
      </c>
      <c r="T961" s="10">
        <v>0.385</v>
      </c>
      <c r="U961" s="9">
        <v>3434.0</v>
      </c>
      <c r="V961" s="10">
        <f t="shared" si="6"/>
        <v>0.9939218524</v>
      </c>
      <c r="W961" s="10">
        <v>0.115</v>
      </c>
      <c r="X961" s="9">
        <v>742.0</v>
      </c>
      <c r="Y961" s="10">
        <f t="shared" si="7"/>
        <v>0.2147612156</v>
      </c>
      <c r="Z961" s="10">
        <v>0.166</v>
      </c>
      <c r="AA961" s="9">
        <v>2230.0</v>
      </c>
      <c r="AB961" s="10">
        <f t="shared" si="8"/>
        <v>0.6454413893</v>
      </c>
      <c r="AC961" s="10">
        <f t="shared" si="9"/>
        <v>0.1397973951</v>
      </c>
      <c r="AD961" s="10">
        <v>0.111</v>
      </c>
      <c r="AE961" s="9">
        <v>77889.0</v>
      </c>
      <c r="AF961" s="9">
        <v>1399.0</v>
      </c>
      <c r="AG961" s="9">
        <v>65898.0</v>
      </c>
      <c r="AH961" s="9">
        <v>2781.0</v>
      </c>
      <c r="AI961" s="10">
        <v>0.061</v>
      </c>
      <c r="AJ961" s="2">
        <v>15.767233</v>
      </c>
      <c r="AK961" s="2">
        <v>219.12532148158147</v>
      </c>
      <c r="AL961" s="2" t="s">
        <v>77</v>
      </c>
      <c r="AM961" s="2" t="s">
        <v>85</v>
      </c>
    </row>
    <row r="962" ht="15.75" hidden="1" customHeight="1">
      <c r="A962" s="2" t="s">
        <v>1054</v>
      </c>
      <c r="B962" s="2">
        <v>43.1</v>
      </c>
      <c r="C962" s="2">
        <v>40.6</v>
      </c>
      <c r="D962" s="2">
        <v>44.2</v>
      </c>
      <c r="E962" s="2">
        <v>5660.0</v>
      </c>
      <c r="F962" s="2">
        <v>2777.0</v>
      </c>
      <c r="G962" s="2">
        <v>2883.0</v>
      </c>
      <c r="H962" s="10">
        <f t="shared" si="2"/>
        <v>0.4906360424</v>
      </c>
      <c r="I962" s="10">
        <f t="shared" si="3"/>
        <v>0.5093639576</v>
      </c>
      <c r="J962" s="9">
        <v>2955.0</v>
      </c>
      <c r="K962" s="10">
        <f t="shared" si="4"/>
        <v>0.5220848057</v>
      </c>
      <c r="L962" s="9">
        <v>2474.0</v>
      </c>
      <c r="M962" s="9">
        <v>267.0</v>
      </c>
      <c r="N962" s="9">
        <v>0.0</v>
      </c>
      <c r="O962" s="10">
        <f t="shared" ref="O962:Q962" si="967">L962/$J962</f>
        <v>0.8372250423</v>
      </c>
      <c r="P962" s="10">
        <f t="shared" si="967"/>
        <v>0.09035532995</v>
      </c>
      <c r="Q962" s="10">
        <f t="shared" si="967"/>
        <v>0</v>
      </c>
      <c r="R962" s="10">
        <v>0.344</v>
      </c>
      <c r="S962" s="10">
        <v>0.33899999999999997</v>
      </c>
      <c r="T962" s="10">
        <v>0.34700000000000003</v>
      </c>
      <c r="U962" s="9">
        <v>5612.0</v>
      </c>
      <c r="V962" s="10">
        <f t="shared" si="6"/>
        <v>0.9915194346</v>
      </c>
      <c r="W962" s="10">
        <v>0.013999999999999999</v>
      </c>
      <c r="X962" s="9">
        <v>1367.0</v>
      </c>
      <c r="Y962" s="10">
        <f t="shared" si="7"/>
        <v>0.2415194346</v>
      </c>
      <c r="Z962" s="10">
        <v>0.023</v>
      </c>
      <c r="AA962" s="9">
        <v>3480.0</v>
      </c>
      <c r="AB962" s="10">
        <f t="shared" si="8"/>
        <v>0.6148409894</v>
      </c>
      <c r="AC962" s="10">
        <f t="shared" si="9"/>
        <v>0.143639576</v>
      </c>
      <c r="AD962" s="10">
        <v>0.013999999999999999</v>
      </c>
      <c r="AE962" s="9">
        <v>94272.0</v>
      </c>
      <c r="AF962" s="9">
        <v>1989.0</v>
      </c>
      <c r="AG962" s="9">
        <v>81419.0</v>
      </c>
      <c r="AH962" s="9">
        <v>4417.0</v>
      </c>
      <c r="AI962" s="10">
        <v>0.055999999999999994</v>
      </c>
      <c r="AJ962" s="2">
        <v>64.06678089</v>
      </c>
      <c r="AK962" s="2">
        <v>88.34531595583029</v>
      </c>
      <c r="AL962" s="2" t="s">
        <v>77</v>
      </c>
      <c r="AM962" s="2" t="s">
        <v>78</v>
      </c>
    </row>
    <row r="963" ht="15.75" hidden="1" customHeight="1">
      <c r="A963" s="2" t="s">
        <v>1055</v>
      </c>
      <c r="B963" s="2">
        <v>39.1</v>
      </c>
      <c r="C963" s="2">
        <v>40.6</v>
      </c>
      <c r="D963" s="2">
        <v>35.4</v>
      </c>
      <c r="E963" s="2">
        <v>6630.0</v>
      </c>
      <c r="F963" s="2">
        <v>2989.0</v>
      </c>
      <c r="G963" s="2">
        <v>3641.0</v>
      </c>
      <c r="H963" s="10">
        <f t="shared" si="2"/>
        <v>0.4508295626</v>
      </c>
      <c r="I963" s="10">
        <f t="shared" si="3"/>
        <v>0.5491704374</v>
      </c>
      <c r="J963" s="9">
        <v>3557.0</v>
      </c>
      <c r="K963" s="10">
        <f t="shared" si="4"/>
        <v>0.5365007541</v>
      </c>
      <c r="L963" s="9">
        <v>1860.0</v>
      </c>
      <c r="M963" s="9">
        <v>471.0</v>
      </c>
      <c r="N963" s="9">
        <v>606.0</v>
      </c>
      <c r="O963" s="10">
        <f t="shared" ref="O963:Q963" si="968">L963/$J963</f>
        <v>0.5229125668</v>
      </c>
      <c r="P963" s="10">
        <f t="shared" si="968"/>
        <v>0.1324149564</v>
      </c>
      <c r="Q963" s="10">
        <f t="shared" si="968"/>
        <v>0.1703682879</v>
      </c>
      <c r="R963" s="10">
        <v>0.7020000000000001</v>
      </c>
      <c r="S963" s="10">
        <v>0.705</v>
      </c>
      <c r="T963" s="10">
        <v>0.698</v>
      </c>
      <c r="U963" s="9">
        <v>6624.0</v>
      </c>
      <c r="V963" s="10">
        <f t="shared" si="6"/>
        <v>0.9990950226</v>
      </c>
      <c r="W963" s="10">
        <v>0.035</v>
      </c>
      <c r="X963" s="9">
        <v>1488.0</v>
      </c>
      <c r="Y963" s="10">
        <f t="shared" si="7"/>
        <v>0.2244343891</v>
      </c>
      <c r="Z963" s="10">
        <v>0.006</v>
      </c>
      <c r="AA963" s="9">
        <v>4293.0</v>
      </c>
      <c r="AB963" s="10">
        <f t="shared" si="8"/>
        <v>0.6475113122</v>
      </c>
      <c r="AC963" s="10">
        <f t="shared" si="9"/>
        <v>0.1280542986</v>
      </c>
      <c r="AD963" s="10">
        <v>0.044000000000000004</v>
      </c>
      <c r="AE963" s="9">
        <v>128810.0</v>
      </c>
      <c r="AF963" s="9">
        <v>2727.0</v>
      </c>
      <c r="AG963" s="9">
        <v>88080.0</v>
      </c>
      <c r="AH963" s="9">
        <v>5231.0</v>
      </c>
      <c r="AI963" s="10">
        <v>0.036000000000000004</v>
      </c>
      <c r="AJ963" s="2">
        <v>7.405439995</v>
      </c>
      <c r="AK963" s="2">
        <v>895.2877890410886</v>
      </c>
      <c r="AL963" s="2" t="s">
        <v>66</v>
      </c>
      <c r="AM963" s="2" t="s">
        <v>64</v>
      </c>
    </row>
    <row r="964" ht="15.75" hidden="1" customHeight="1">
      <c r="A964" s="2" t="s">
        <v>1056</v>
      </c>
      <c r="B964" s="2">
        <v>43.6</v>
      </c>
      <c r="C964" s="2">
        <v>40.6</v>
      </c>
      <c r="D964" s="2">
        <v>47.5</v>
      </c>
      <c r="E964" s="2">
        <v>2444.0</v>
      </c>
      <c r="F964" s="2">
        <v>1221.0</v>
      </c>
      <c r="G964" s="2">
        <v>1223.0</v>
      </c>
      <c r="H964" s="10">
        <f t="shared" si="2"/>
        <v>0.4995908347</v>
      </c>
      <c r="I964" s="10">
        <f t="shared" si="3"/>
        <v>0.5004091653</v>
      </c>
      <c r="J964" s="9">
        <v>987.0</v>
      </c>
      <c r="K964" s="10">
        <f t="shared" si="4"/>
        <v>0.4038461538</v>
      </c>
      <c r="L964" s="9">
        <v>826.0</v>
      </c>
      <c r="M964" s="9">
        <v>56.0</v>
      </c>
      <c r="N964" s="9">
        <v>8.0</v>
      </c>
      <c r="O964" s="10">
        <f t="shared" ref="O964:Q964" si="969">L964/$J964</f>
        <v>0.8368794326</v>
      </c>
      <c r="P964" s="10">
        <f t="shared" si="969"/>
        <v>0.05673758865</v>
      </c>
      <c r="Q964" s="10">
        <f t="shared" si="969"/>
        <v>0.008105369807</v>
      </c>
      <c r="R964" s="10">
        <v>0.32</v>
      </c>
      <c r="S964" s="10">
        <v>0.322</v>
      </c>
      <c r="T964" s="10">
        <v>0.318</v>
      </c>
      <c r="U964" s="9">
        <v>2435.0</v>
      </c>
      <c r="V964" s="10">
        <f t="shared" si="6"/>
        <v>0.9963175123</v>
      </c>
      <c r="W964" s="10">
        <v>0.111</v>
      </c>
      <c r="X964" s="9">
        <v>507.0</v>
      </c>
      <c r="Y964" s="10">
        <f t="shared" si="7"/>
        <v>0.2074468085</v>
      </c>
      <c r="Z964" s="10">
        <v>0.174</v>
      </c>
      <c r="AA964" s="9">
        <v>1484.0</v>
      </c>
      <c r="AB964" s="10">
        <f t="shared" si="8"/>
        <v>0.6072013093</v>
      </c>
      <c r="AC964" s="10">
        <f t="shared" si="9"/>
        <v>0.1853518822</v>
      </c>
      <c r="AD964" s="10">
        <v>0.111</v>
      </c>
      <c r="AE964" s="9">
        <v>79952.0</v>
      </c>
      <c r="AF964" s="9">
        <v>981.0</v>
      </c>
      <c r="AG964" s="9">
        <v>57235.0</v>
      </c>
      <c r="AH964" s="9">
        <v>1948.0</v>
      </c>
      <c r="AI964" s="10">
        <v>0.095</v>
      </c>
      <c r="AJ964" s="2">
        <v>1.947576822</v>
      </c>
      <c r="AK964" s="2">
        <v>1254.8927325445445</v>
      </c>
      <c r="AL964" s="2" t="s">
        <v>66</v>
      </c>
      <c r="AM964" s="2" t="s">
        <v>60</v>
      </c>
    </row>
    <row r="965" ht="15.75" hidden="1" customHeight="1">
      <c r="A965" s="2" t="s">
        <v>1057</v>
      </c>
      <c r="B965" s="2">
        <v>38.0</v>
      </c>
      <c r="C965" s="2">
        <v>40.7</v>
      </c>
      <c r="D965" s="2">
        <v>35.5</v>
      </c>
      <c r="E965" s="2">
        <v>4257.0</v>
      </c>
      <c r="F965" s="2">
        <v>2510.0</v>
      </c>
      <c r="G965" s="2">
        <v>1747.0</v>
      </c>
      <c r="H965" s="10">
        <f t="shared" si="2"/>
        <v>0.5896171012</v>
      </c>
      <c r="I965" s="10">
        <f t="shared" si="3"/>
        <v>0.4103828988</v>
      </c>
      <c r="J965" s="9">
        <v>2806.0</v>
      </c>
      <c r="K965" s="10">
        <f t="shared" si="4"/>
        <v>0.6591496359</v>
      </c>
      <c r="L965" s="9">
        <v>1332.0</v>
      </c>
      <c r="M965" s="9">
        <v>120.0</v>
      </c>
      <c r="N965" s="9">
        <v>450.0</v>
      </c>
      <c r="O965" s="10">
        <f t="shared" ref="O965:Q965" si="970">L965/$J965</f>
        <v>0.4746970777</v>
      </c>
      <c r="P965" s="10">
        <f t="shared" si="970"/>
        <v>0.04276550249</v>
      </c>
      <c r="Q965" s="10">
        <f t="shared" si="970"/>
        <v>0.1603706344</v>
      </c>
      <c r="R965" s="10">
        <v>0.758</v>
      </c>
      <c r="S965" s="10">
        <v>0.703</v>
      </c>
      <c r="T965" s="10">
        <v>0.841</v>
      </c>
      <c r="U965" s="9">
        <v>4257.0</v>
      </c>
      <c r="V965" s="10">
        <f t="shared" si="6"/>
        <v>1</v>
      </c>
      <c r="W965" s="10">
        <v>0.057999999999999996</v>
      </c>
      <c r="X965" s="9">
        <v>489.0</v>
      </c>
      <c r="Y965" s="10">
        <f t="shared" si="7"/>
        <v>0.1148696265</v>
      </c>
      <c r="Z965" s="10">
        <v>0.0</v>
      </c>
      <c r="AA965" s="9">
        <v>3319.0</v>
      </c>
      <c r="AB965" s="10">
        <f t="shared" si="8"/>
        <v>0.7796570355</v>
      </c>
      <c r="AC965" s="10">
        <f t="shared" si="9"/>
        <v>0.105473338</v>
      </c>
      <c r="AD965" s="10">
        <v>0.063</v>
      </c>
      <c r="AE965" s="9">
        <v>159425.0</v>
      </c>
      <c r="AF965" s="9">
        <v>2398.0</v>
      </c>
      <c r="AG965" s="9">
        <v>93500.0</v>
      </c>
      <c r="AH965" s="9">
        <v>3812.0</v>
      </c>
      <c r="AI965" s="10">
        <v>0.054000000000000006</v>
      </c>
      <c r="AJ965" s="2">
        <v>1.14761588</v>
      </c>
      <c r="AK965" s="2">
        <v>3709.4293257775416</v>
      </c>
      <c r="AL965" s="2" t="s">
        <v>59</v>
      </c>
      <c r="AM965" s="2" t="s">
        <v>64</v>
      </c>
    </row>
    <row r="966" ht="15.75" hidden="1" customHeight="1">
      <c r="A966" s="2" t="s">
        <v>1058</v>
      </c>
      <c r="B966" s="2">
        <v>42.7</v>
      </c>
      <c r="C966" s="2">
        <v>40.7</v>
      </c>
      <c r="D966" s="2">
        <v>46.5</v>
      </c>
      <c r="E966" s="2">
        <v>7335.0</v>
      </c>
      <c r="F966" s="2">
        <v>3594.0</v>
      </c>
      <c r="G966" s="2">
        <v>3741.0</v>
      </c>
      <c r="H966" s="10">
        <f t="shared" si="2"/>
        <v>0.4899795501</v>
      </c>
      <c r="I966" s="10">
        <f t="shared" si="3"/>
        <v>0.5100204499</v>
      </c>
      <c r="J966" s="9">
        <v>4084.0</v>
      </c>
      <c r="K966" s="10">
        <f t="shared" si="4"/>
        <v>0.5567825494</v>
      </c>
      <c r="L966" s="9">
        <v>2999.0</v>
      </c>
      <c r="M966" s="9">
        <v>166.0</v>
      </c>
      <c r="N966" s="9">
        <v>373.0</v>
      </c>
      <c r="O966" s="10">
        <f t="shared" ref="O966:Q966" si="971">L966/$J966</f>
        <v>0.7343290891</v>
      </c>
      <c r="P966" s="10">
        <f t="shared" si="971"/>
        <v>0.04064642507</v>
      </c>
      <c r="Q966" s="10">
        <f t="shared" si="971"/>
        <v>0.09133202742</v>
      </c>
      <c r="R966" s="10">
        <v>0.649</v>
      </c>
      <c r="S966" s="10">
        <v>0.727</v>
      </c>
      <c r="T966" s="10">
        <v>0.5760000000000001</v>
      </c>
      <c r="U966" s="9">
        <v>7335.0</v>
      </c>
      <c r="V966" s="10">
        <f t="shared" si="6"/>
        <v>1</v>
      </c>
      <c r="W966" s="10">
        <v>0.034</v>
      </c>
      <c r="X966" s="9">
        <v>1215.0</v>
      </c>
      <c r="Y966" s="10">
        <f t="shared" si="7"/>
        <v>0.1656441718</v>
      </c>
      <c r="Z966" s="10">
        <v>0.026000000000000002</v>
      </c>
      <c r="AA966" s="9">
        <v>4956.0</v>
      </c>
      <c r="AB966" s="10">
        <f t="shared" si="8"/>
        <v>0.6756646217</v>
      </c>
      <c r="AC966" s="10">
        <f t="shared" si="9"/>
        <v>0.1586912065</v>
      </c>
      <c r="AD966" s="10">
        <v>0.042</v>
      </c>
      <c r="AE966" s="9">
        <v>115520.0</v>
      </c>
      <c r="AF966" s="9">
        <v>3685.0</v>
      </c>
      <c r="AG966" s="9">
        <v>97997.0</v>
      </c>
      <c r="AH966" s="9">
        <v>6225.0</v>
      </c>
      <c r="AI966" s="10">
        <v>0.038</v>
      </c>
      <c r="AJ966" s="2">
        <v>3.963477185</v>
      </c>
      <c r="AK966" s="2">
        <v>1850.6477160407826</v>
      </c>
      <c r="AL966" s="2" t="s">
        <v>59</v>
      </c>
      <c r="AM966" s="2" t="s">
        <v>64</v>
      </c>
    </row>
    <row r="967" ht="15.75" hidden="1" customHeight="1">
      <c r="A967" s="2" t="s">
        <v>1059</v>
      </c>
      <c r="B967" s="2">
        <v>39.1</v>
      </c>
      <c r="C967" s="2">
        <v>40.7</v>
      </c>
      <c r="D967" s="2">
        <v>35.6</v>
      </c>
      <c r="E967" s="2">
        <v>3973.0</v>
      </c>
      <c r="F967" s="2">
        <v>2000.0</v>
      </c>
      <c r="G967" s="2">
        <v>1973.0</v>
      </c>
      <c r="H967" s="10">
        <f t="shared" si="2"/>
        <v>0.5033979361</v>
      </c>
      <c r="I967" s="10">
        <f t="shared" si="3"/>
        <v>0.4966020639</v>
      </c>
      <c r="J967" s="9">
        <v>1628.0</v>
      </c>
      <c r="K967" s="10">
        <f t="shared" si="4"/>
        <v>0.40976592</v>
      </c>
      <c r="L967" s="9">
        <v>1291.0</v>
      </c>
      <c r="M967" s="9">
        <v>223.0</v>
      </c>
      <c r="N967" s="9">
        <v>0.0</v>
      </c>
      <c r="O967" s="10">
        <f t="shared" ref="O967:Q967" si="972">L967/$J967</f>
        <v>0.792997543</v>
      </c>
      <c r="P967" s="10">
        <f t="shared" si="972"/>
        <v>0.136977887</v>
      </c>
      <c r="Q967" s="10">
        <f t="shared" si="972"/>
        <v>0</v>
      </c>
      <c r="R967" s="10">
        <v>0.2</v>
      </c>
      <c r="S967" s="10">
        <v>0.165</v>
      </c>
      <c r="T967" s="10">
        <v>0.23800000000000002</v>
      </c>
      <c r="U967" s="9">
        <v>3960.0</v>
      </c>
      <c r="V967" s="10">
        <f t="shared" si="6"/>
        <v>0.9967279134</v>
      </c>
      <c r="W967" s="10">
        <v>0.063</v>
      </c>
      <c r="X967" s="9">
        <v>1172.0</v>
      </c>
      <c r="Y967" s="10">
        <f t="shared" si="7"/>
        <v>0.2949911905</v>
      </c>
      <c r="Z967" s="10">
        <v>0.05</v>
      </c>
      <c r="AA967" s="9">
        <v>2406.0</v>
      </c>
      <c r="AB967" s="10">
        <f t="shared" si="8"/>
        <v>0.6055877171</v>
      </c>
      <c r="AC967" s="10">
        <f t="shared" si="9"/>
        <v>0.09942109237</v>
      </c>
      <c r="AD967" s="10">
        <v>0.077</v>
      </c>
      <c r="AE967" s="9">
        <v>79882.0</v>
      </c>
      <c r="AF967" s="9">
        <v>1276.0</v>
      </c>
      <c r="AG967" s="9">
        <v>69688.0</v>
      </c>
      <c r="AH967" s="9">
        <v>2950.0</v>
      </c>
      <c r="AI967" s="10">
        <v>0.009000000000000001</v>
      </c>
      <c r="AJ967" s="2">
        <v>70.36490039</v>
      </c>
      <c r="AK967" s="2">
        <v>56.46280998025299</v>
      </c>
      <c r="AL967" s="2" t="s">
        <v>77</v>
      </c>
      <c r="AM967" s="2" t="s">
        <v>95</v>
      </c>
    </row>
    <row r="968" ht="15.75" hidden="1" customHeight="1">
      <c r="A968" s="2" t="s">
        <v>1060</v>
      </c>
      <c r="B968" s="2">
        <v>39.2</v>
      </c>
      <c r="C968" s="2">
        <v>40.7</v>
      </c>
      <c r="D968" s="2">
        <v>37.1</v>
      </c>
      <c r="E968" s="2">
        <v>6990.0</v>
      </c>
      <c r="F968" s="2">
        <v>3377.0</v>
      </c>
      <c r="G968" s="2">
        <v>3613.0</v>
      </c>
      <c r="H968" s="10">
        <f t="shared" si="2"/>
        <v>0.4831187411</v>
      </c>
      <c r="I968" s="10">
        <f t="shared" si="3"/>
        <v>0.5168812589</v>
      </c>
      <c r="J968" s="9">
        <v>2883.0</v>
      </c>
      <c r="K968" s="10">
        <f t="shared" si="4"/>
        <v>0.4124463519</v>
      </c>
      <c r="L968" s="9">
        <v>2425.0</v>
      </c>
      <c r="M968" s="9">
        <v>285.0</v>
      </c>
      <c r="N968" s="9">
        <v>77.0</v>
      </c>
      <c r="O968" s="10">
        <f t="shared" ref="O968:Q968" si="973">L968/$J968</f>
        <v>0.8411377038</v>
      </c>
      <c r="P968" s="10">
        <f t="shared" si="973"/>
        <v>0.098855359</v>
      </c>
      <c r="Q968" s="10">
        <f t="shared" si="973"/>
        <v>0.02670828998</v>
      </c>
      <c r="R968" s="10">
        <v>0.337</v>
      </c>
      <c r="S968" s="10">
        <v>0.332</v>
      </c>
      <c r="T968" s="10">
        <v>0.341</v>
      </c>
      <c r="U968" s="9">
        <v>6901.0</v>
      </c>
      <c r="V968" s="10">
        <f t="shared" si="6"/>
        <v>0.987267525</v>
      </c>
      <c r="W968" s="10">
        <v>0.106</v>
      </c>
      <c r="X968" s="9">
        <v>1517.0</v>
      </c>
      <c r="Y968" s="10">
        <f t="shared" si="7"/>
        <v>0.2170243205</v>
      </c>
      <c r="Z968" s="10">
        <v>0.151</v>
      </c>
      <c r="AA968" s="9">
        <v>4322.0</v>
      </c>
      <c r="AB968" s="10">
        <f t="shared" si="8"/>
        <v>0.6183118741</v>
      </c>
      <c r="AC968" s="10">
        <f t="shared" si="9"/>
        <v>0.1646638054</v>
      </c>
      <c r="AD968" s="10">
        <v>0.08900000000000001</v>
      </c>
      <c r="AE968" s="9">
        <v>85799.0</v>
      </c>
      <c r="AF968" s="9">
        <v>2529.0</v>
      </c>
      <c r="AG968" s="9">
        <v>76266.0</v>
      </c>
      <c r="AH968" s="9">
        <v>5662.0</v>
      </c>
      <c r="AI968" s="10">
        <v>0.09</v>
      </c>
      <c r="AJ968" s="2">
        <v>72.01624178</v>
      </c>
      <c r="AK968" s="2">
        <v>97.06143818714557</v>
      </c>
      <c r="AL968" s="2" t="s">
        <v>77</v>
      </c>
      <c r="AM968" s="2" t="s">
        <v>85</v>
      </c>
    </row>
    <row r="969" ht="15.75" hidden="1" customHeight="1">
      <c r="A969" s="2" t="s">
        <v>1061</v>
      </c>
      <c r="B969" s="2">
        <v>40.8</v>
      </c>
      <c r="C969" s="2">
        <v>40.7</v>
      </c>
      <c r="D969" s="2">
        <v>41.0</v>
      </c>
      <c r="E969" s="2">
        <v>1621.0</v>
      </c>
      <c r="F969" s="2">
        <v>835.0</v>
      </c>
      <c r="G969" s="2">
        <v>786.0</v>
      </c>
      <c r="H969" s="10">
        <f t="shared" si="2"/>
        <v>0.5151141271</v>
      </c>
      <c r="I969" s="10">
        <f t="shared" si="3"/>
        <v>0.4848858729</v>
      </c>
      <c r="J969" s="9">
        <v>459.0</v>
      </c>
      <c r="K969" s="10">
        <f t="shared" si="4"/>
        <v>0.2831585441</v>
      </c>
      <c r="L969" s="9">
        <v>357.0</v>
      </c>
      <c r="M969" s="9">
        <v>51.0</v>
      </c>
      <c r="N969" s="9">
        <v>5.0</v>
      </c>
      <c r="O969" s="10">
        <f t="shared" ref="O969:Q969" si="974">L969/$J969</f>
        <v>0.7777777778</v>
      </c>
      <c r="P969" s="10">
        <f t="shared" si="974"/>
        <v>0.1111111111</v>
      </c>
      <c r="Q969" s="10">
        <f t="shared" si="974"/>
        <v>0.01089324619</v>
      </c>
      <c r="R969" s="10">
        <v>0.124</v>
      </c>
      <c r="S969" s="10">
        <v>0.10099999999999999</v>
      </c>
      <c r="T969" s="10">
        <v>0.14800000000000002</v>
      </c>
      <c r="U969" s="9">
        <v>1609.0</v>
      </c>
      <c r="V969" s="10">
        <f t="shared" si="6"/>
        <v>0.9925971622</v>
      </c>
      <c r="W969" s="10">
        <v>0.29100000000000004</v>
      </c>
      <c r="X969" s="9">
        <v>408.0</v>
      </c>
      <c r="Y969" s="10">
        <f t="shared" si="7"/>
        <v>0.2516964837</v>
      </c>
      <c r="Z969" s="10">
        <v>0.41700000000000004</v>
      </c>
      <c r="AA969" s="9">
        <v>908.0</v>
      </c>
      <c r="AB969" s="10">
        <f t="shared" si="8"/>
        <v>0.5601480568</v>
      </c>
      <c r="AC969" s="10">
        <f t="shared" si="9"/>
        <v>0.1881554596</v>
      </c>
      <c r="AD969" s="10">
        <v>0.294</v>
      </c>
      <c r="AE969" s="9">
        <v>36699.0</v>
      </c>
      <c r="AF969" s="9">
        <v>627.0</v>
      </c>
      <c r="AG969" s="9">
        <v>25511.0</v>
      </c>
      <c r="AH969" s="9">
        <v>1250.0</v>
      </c>
      <c r="AI969" s="10">
        <v>0.235</v>
      </c>
      <c r="AJ969" s="2">
        <v>2928.598464</v>
      </c>
      <c r="AK969" s="2">
        <v>0.5535070853605419</v>
      </c>
      <c r="AL969" s="2" t="s">
        <v>77</v>
      </c>
      <c r="AM969" s="2" t="s">
        <v>1062</v>
      </c>
    </row>
    <row r="970" ht="15.75" hidden="1" customHeight="1">
      <c r="A970" s="2" t="s">
        <v>1063</v>
      </c>
      <c r="B970" s="2">
        <v>41.9</v>
      </c>
      <c r="C970" s="2">
        <v>40.7</v>
      </c>
      <c r="D970" s="2">
        <v>45.8</v>
      </c>
      <c r="E970" s="2">
        <v>3483.0</v>
      </c>
      <c r="F970" s="2">
        <v>1767.0</v>
      </c>
      <c r="G970" s="2">
        <v>1716.0</v>
      </c>
      <c r="H970" s="10">
        <f t="shared" si="2"/>
        <v>0.5073212748</v>
      </c>
      <c r="I970" s="10">
        <f t="shared" si="3"/>
        <v>0.4926787252</v>
      </c>
      <c r="J970" s="9">
        <v>1517.0</v>
      </c>
      <c r="K970" s="10">
        <f t="shared" si="4"/>
        <v>0.4355440712</v>
      </c>
      <c r="L970" s="9">
        <v>1178.0</v>
      </c>
      <c r="M970" s="9">
        <v>135.0</v>
      </c>
      <c r="N970" s="9">
        <v>7.0</v>
      </c>
      <c r="O970" s="10">
        <f t="shared" ref="O970:Q970" si="975">L970/$J970</f>
        <v>0.7765326302</v>
      </c>
      <c r="P970" s="10">
        <f t="shared" si="975"/>
        <v>0.08899143045</v>
      </c>
      <c r="Q970" s="10">
        <f t="shared" si="975"/>
        <v>0.004614370468</v>
      </c>
      <c r="R970" s="10">
        <v>0.109</v>
      </c>
      <c r="S970" s="10">
        <v>0.12</v>
      </c>
      <c r="T970" s="10">
        <v>0.09699999999999999</v>
      </c>
      <c r="U970" s="9">
        <v>3446.0</v>
      </c>
      <c r="V970" s="10">
        <f t="shared" si="6"/>
        <v>0.9893769739</v>
      </c>
      <c r="W970" s="10">
        <v>0.09300000000000001</v>
      </c>
      <c r="X970" s="9">
        <v>682.0</v>
      </c>
      <c r="Y970" s="10">
        <f t="shared" si="7"/>
        <v>0.1958082113</v>
      </c>
      <c r="Z970" s="10">
        <v>0.07</v>
      </c>
      <c r="AA970" s="9">
        <v>2261.0</v>
      </c>
      <c r="AB970" s="10">
        <f t="shared" si="8"/>
        <v>0.649153029</v>
      </c>
      <c r="AC970" s="10">
        <f t="shared" si="9"/>
        <v>0.1550387597</v>
      </c>
      <c r="AD970" s="10">
        <v>0.075</v>
      </c>
      <c r="AE970" s="9">
        <v>73185.0</v>
      </c>
      <c r="AF970" s="9">
        <v>1292.0</v>
      </c>
      <c r="AG970" s="9">
        <v>70638.0</v>
      </c>
      <c r="AH970" s="9">
        <v>2839.0</v>
      </c>
      <c r="AI970" s="10">
        <v>0.135</v>
      </c>
      <c r="AJ970" s="2">
        <v>121.7732152</v>
      </c>
      <c r="AK970" s="2">
        <v>28.60234899997943</v>
      </c>
      <c r="AL970" s="2" t="s">
        <v>77</v>
      </c>
      <c r="AM970" s="2" t="s">
        <v>60</v>
      </c>
    </row>
    <row r="971" ht="15.75" hidden="1" customHeight="1">
      <c r="A971" s="2" t="s">
        <v>1064</v>
      </c>
      <c r="B971" s="2">
        <v>39.8</v>
      </c>
      <c r="C971" s="2">
        <v>40.7</v>
      </c>
      <c r="D971" s="2">
        <v>37.6</v>
      </c>
      <c r="E971" s="2">
        <v>1760.0</v>
      </c>
      <c r="F971" s="2">
        <v>877.0</v>
      </c>
      <c r="G971" s="2">
        <v>883.0</v>
      </c>
      <c r="H971" s="10">
        <f t="shared" si="2"/>
        <v>0.4982954545</v>
      </c>
      <c r="I971" s="10">
        <f t="shared" si="3"/>
        <v>0.5017045455</v>
      </c>
      <c r="J971" s="9">
        <v>838.0</v>
      </c>
      <c r="K971" s="10">
        <f t="shared" si="4"/>
        <v>0.4761363636</v>
      </c>
      <c r="L971" s="9">
        <v>672.0</v>
      </c>
      <c r="M971" s="9">
        <v>91.0</v>
      </c>
      <c r="N971" s="9">
        <v>12.0</v>
      </c>
      <c r="O971" s="10">
        <f t="shared" ref="O971:Q971" si="976">L971/$J971</f>
        <v>0.8019093079</v>
      </c>
      <c r="P971" s="10">
        <f t="shared" si="976"/>
        <v>0.1085918854</v>
      </c>
      <c r="Q971" s="10">
        <f t="shared" si="976"/>
        <v>0.01431980907</v>
      </c>
      <c r="R971" s="10">
        <v>0.22</v>
      </c>
      <c r="S971" s="10">
        <v>0.196</v>
      </c>
      <c r="T971" s="10">
        <v>0.24600000000000002</v>
      </c>
      <c r="U971" s="9">
        <v>1760.0</v>
      </c>
      <c r="V971" s="10">
        <f t="shared" si="6"/>
        <v>1</v>
      </c>
      <c r="W971" s="10">
        <v>0.141</v>
      </c>
      <c r="X971" s="9">
        <v>392.0</v>
      </c>
      <c r="Y971" s="10">
        <f t="shared" si="7"/>
        <v>0.2227272727</v>
      </c>
      <c r="Z971" s="10">
        <v>0.255</v>
      </c>
      <c r="AA971" s="9">
        <v>1134.0</v>
      </c>
      <c r="AB971" s="10">
        <f t="shared" si="8"/>
        <v>0.6443181818</v>
      </c>
      <c r="AC971" s="10">
        <f t="shared" si="9"/>
        <v>0.1329545455</v>
      </c>
      <c r="AD971" s="10">
        <v>0.11599999999999999</v>
      </c>
      <c r="AE971" s="9">
        <v>57654.0</v>
      </c>
      <c r="AF971" s="9">
        <v>747.0</v>
      </c>
      <c r="AG971" s="9">
        <v>50337.0</v>
      </c>
      <c r="AH971" s="9">
        <v>1415.0</v>
      </c>
      <c r="AI971" s="10">
        <v>0.052000000000000005</v>
      </c>
      <c r="AJ971" s="2">
        <v>1.903269736</v>
      </c>
      <c r="AK971" s="2">
        <v>924.7244185676476</v>
      </c>
      <c r="AL971" s="2" t="s">
        <v>66</v>
      </c>
      <c r="AM971" s="2" t="s">
        <v>78</v>
      </c>
    </row>
    <row r="972" ht="15.75" hidden="1" customHeight="1">
      <c r="A972" s="2" t="s">
        <v>1065</v>
      </c>
      <c r="B972" s="2">
        <v>40.8</v>
      </c>
      <c r="C972" s="2">
        <v>40.7</v>
      </c>
      <c r="D972" s="2">
        <v>40.9</v>
      </c>
      <c r="E972" s="2">
        <v>4284.0</v>
      </c>
      <c r="F972" s="2">
        <v>2077.0</v>
      </c>
      <c r="G972" s="2">
        <v>2207.0</v>
      </c>
      <c r="H972" s="10">
        <f t="shared" si="2"/>
        <v>0.4848272642</v>
      </c>
      <c r="I972" s="10">
        <f t="shared" si="3"/>
        <v>0.5151727358</v>
      </c>
      <c r="J972" s="9">
        <v>2142.0</v>
      </c>
      <c r="K972" s="10">
        <f t="shared" si="4"/>
        <v>0.5</v>
      </c>
      <c r="L972" s="9">
        <v>1533.0</v>
      </c>
      <c r="M972" s="9">
        <v>244.0</v>
      </c>
      <c r="N972" s="9">
        <v>163.0</v>
      </c>
      <c r="O972" s="10">
        <f t="shared" ref="O972:Q972" si="977">L972/$J972</f>
        <v>0.7156862745</v>
      </c>
      <c r="P972" s="10">
        <f t="shared" si="977"/>
        <v>0.1139122316</v>
      </c>
      <c r="Q972" s="10">
        <f t="shared" si="977"/>
        <v>0.07609710551</v>
      </c>
      <c r="R972" s="10">
        <v>0.34299999999999997</v>
      </c>
      <c r="S972" s="10">
        <v>0.36</v>
      </c>
      <c r="T972" s="10">
        <v>0.32899999999999996</v>
      </c>
      <c r="U972" s="9">
        <v>4275.0</v>
      </c>
      <c r="V972" s="10">
        <f t="shared" si="6"/>
        <v>0.9978991597</v>
      </c>
      <c r="W972" s="10">
        <v>0.034</v>
      </c>
      <c r="X972" s="9">
        <v>949.0</v>
      </c>
      <c r="Y972" s="10">
        <f t="shared" si="7"/>
        <v>0.2215219421</v>
      </c>
      <c r="Z972" s="10">
        <v>0.046</v>
      </c>
      <c r="AA972" s="9">
        <v>2874.0</v>
      </c>
      <c r="AB972" s="10">
        <f t="shared" si="8"/>
        <v>0.6708683473</v>
      </c>
      <c r="AC972" s="10">
        <f t="shared" si="9"/>
        <v>0.1076097106</v>
      </c>
      <c r="AD972" s="10">
        <v>0.036000000000000004</v>
      </c>
      <c r="AE972" s="9">
        <v>105125.0</v>
      </c>
      <c r="AF972" s="9">
        <v>1442.0</v>
      </c>
      <c r="AG972" s="9">
        <v>99375.0</v>
      </c>
      <c r="AH972" s="9">
        <v>3436.0</v>
      </c>
      <c r="AI972" s="10">
        <v>0.094</v>
      </c>
      <c r="AJ972" s="2">
        <v>3.961010801</v>
      </c>
      <c r="AK972" s="2">
        <v>1081.5421151889961</v>
      </c>
      <c r="AL972" s="2" t="s">
        <v>66</v>
      </c>
      <c r="AM972" s="2" t="s">
        <v>144</v>
      </c>
    </row>
    <row r="973" ht="15.75" hidden="1" customHeight="1">
      <c r="A973" s="2" t="s">
        <v>1066</v>
      </c>
      <c r="B973" s="2">
        <v>40.7</v>
      </c>
      <c r="C973" s="2">
        <v>40.8</v>
      </c>
      <c r="D973" s="2">
        <v>40.6</v>
      </c>
      <c r="E973" s="2">
        <v>5201.0</v>
      </c>
      <c r="F973" s="2">
        <v>2581.0</v>
      </c>
      <c r="G973" s="2">
        <v>2620.0</v>
      </c>
      <c r="H973" s="10">
        <f t="shared" si="2"/>
        <v>0.496250721</v>
      </c>
      <c r="I973" s="10">
        <f t="shared" si="3"/>
        <v>0.503749279</v>
      </c>
      <c r="J973" s="9">
        <v>2629.0</v>
      </c>
      <c r="K973" s="10">
        <f t="shared" si="4"/>
        <v>0.5054797154</v>
      </c>
      <c r="L973" s="9">
        <v>2211.0</v>
      </c>
      <c r="M973" s="9">
        <v>250.0</v>
      </c>
      <c r="N973" s="9">
        <v>5.0</v>
      </c>
      <c r="O973" s="10">
        <f t="shared" ref="O973:Q973" si="978">L973/$J973</f>
        <v>0.8410041841</v>
      </c>
      <c r="P973" s="10">
        <f t="shared" si="978"/>
        <v>0.09509319133</v>
      </c>
      <c r="Q973" s="10">
        <f t="shared" si="978"/>
        <v>0.001901863827</v>
      </c>
      <c r="R973" s="10">
        <v>0.15</v>
      </c>
      <c r="S973" s="10">
        <v>0.121</v>
      </c>
      <c r="T973" s="10">
        <v>0.17800000000000002</v>
      </c>
      <c r="U973" s="9">
        <v>5166.0</v>
      </c>
      <c r="V973" s="10">
        <f t="shared" si="6"/>
        <v>0.9932705249</v>
      </c>
      <c r="W973" s="10">
        <v>0.055</v>
      </c>
      <c r="X973" s="9">
        <v>1189.0</v>
      </c>
      <c r="Y973" s="10">
        <f t="shared" si="7"/>
        <v>0.2286098827</v>
      </c>
      <c r="Z973" s="10">
        <v>0.051</v>
      </c>
      <c r="AA973" s="9">
        <v>3664.0</v>
      </c>
      <c r="AB973" s="10">
        <f t="shared" si="8"/>
        <v>0.7044799077</v>
      </c>
      <c r="AC973" s="10">
        <f t="shared" si="9"/>
        <v>0.06691020958</v>
      </c>
      <c r="AD973" s="10">
        <v>0.057999999999999996</v>
      </c>
      <c r="AE973" s="9">
        <v>91348.0</v>
      </c>
      <c r="AF973" s="9">
        <v>1837.0</v>
      </c>
      <c r="AG973" s="9">
        <v>75391.0</v>
      </c>
      <c r="AH973" s="9">
        <v>4181.0</v>
      </c>
      <c r="AI973" s="10">
        <v>0.132</v>
      </c>
      <c r="AJ973" s="2">
        <v>50.32642593</v>
      </c>
      <c r="AK973" s="2">
        <v>103.34530823297827</v>
      </c>
      <c r="AL973" s="2" t="s">
        <v>77</v>
      </c>
      <c r="AM973" s="2" t="s">
        <v>144</v>
      </c>
    </row>
    <row r="974" ht="15.75" hidden="1" customHeight="1">
      <c r="A974" s="2" t="s">
        <v>1067</v>
      </c>
      <c r="B974" s="2">
        <v>41.5</v>
      </c>
      <c r="C974" s="2">
        <v>40.8</v>
      </c>
      <c r="D974" s="2">
        <v>53.5</v>
      </c>
      <c r="E974" s="2">
        <v>1224.0</v>
      </c>
      <c r="F974" s="2">
        <v>867.0</v>
      </c>
      <c r="G974" s="2">
        <v>357.0</v>
      </c>
      <c r="H974" s="10">
        <f t="shared" si="2"/>
        <v>0.7083333333</v>
      </c>
      <c r="I974" s="10">
        <f t="shared" si="3"/>
        <v>0.2916666667</v>
      </c>
      <c r="J974" s="9">
        <v>330.0</v>
      </c>
      <c r="K974" s="10">
        <f t="shared" si="4"/>
        <v>0.2696078431</v>
      </c>
      <c r="L974" s="9">
        <v>241.0</v>
      </c>
      <c r="M974" s="9">
        <v>21.0</v>
      </c>
      <c r="N974" s="9">
        <v>37.0</v>
      </c>
      <c r="O974" s="10">
        <f t="shared" ref="O974:Q974" si="979">L974/$J974</f>
        <v>0.7303030303</v>
      </c>
      <c r="P974" s="10">
        <f t="shared" si="979"/>
        <v>0.06363636364</v>
      </c>
      <c r="Q974" s="10">
        <f t="shared" si="979"/>
        <v>0.1121212121</v>
      </c>
      <c r="R974" s="10">
        <v>0.21</v>
      </c>
      <c r="S974" s="10">
        <v>0.154</v>
      </c>
      <c r="T974" s="10">
        <v>0.371</v>
      </c>
      <c r="U974" s="9">
        <v>844.0</v>
      </c>
      <c r="V974" s="10">
        <f t="shared" si="6"/>
        <v>0.6895424837</v>
      </c>
      <c r="W974" s="10">
        <v>0.321</v>
      </c>
      <c r="X974" s="9">
        <v>201.0</v>
      </c>
      <c r="Y974" s="10">
        <f t="shared" si="7"/>
        <v>0.1642156863</v>
      </c>
      <c r="Z974" s="10">
        <v>0.473</v>
      </c>
      <c r="AA974" s="9">
        <v>517.0</v>
      </c>
      <c r="AB974" s="10">
        <f t="shared" si="8"/>
        <v>0.4223856209</v>
      </c>
      <c r="AC974" s="10">
        <f t="shared" si="9"/>
        <v>0.4133986928</v>
      </c>
      <c r="AD974" s="10">
        <v>0.309</v>
      </c>
      <c r="AE974" s="9">
        <v>42914.0</v>
      </c>
      <c r="AF974" s="9">
        <v>408.0</v>
      </c>
      <c r="AG974" s="9">
        <v>42500.0</v>
      </c>
      <c r="AH974" s="9">
        <v>1055.0</v>
      </c>
      <c r="AI974" s="10">
        <v>0.11800000000000001</v>
      </c>
      <c r="AJ974" s="2">
        <v>961.4016963</v>
      </c>
      <c r="AK974" s="2">
        <v>1.2731410863020338</v>
      </c>
      <c r="AL974" s="2" t="s">
        <v>77</v>
      </c>
      <c r="AM974" s="2" t="s">
        <v>541</v>
      </c>
    </row>
    <row r="975" ht="15.75" hidden="1" customHeight="1">
      <c r="A975" s="2" t="s">
        <v>1068</v>
      </c>
      <c r="B975" s="2">
        <v>37.0</v>
      </c>
      <c r="C975" s="2">
        <v>40.8</v>
      </c>
      <c r="D975" s="2">
        <v>35.6</v>
      </c>
      <c r="E975" s="2">
        <v>3115.0</v>
      </c>
      <c r="F975" s="2">
        <v>1672.0</v>
      </c>
      <c r="G975" s="2">
        <v>1443.0</v>
      </c>
      <c r="H975" s="10">
        <f t="shared" si="2"/>
        <v>0.5367576244</v>
      </c>
      <c r="I975" s="10">
        <f t="shared" si="3"/>
        <v>0.4632423756</v>
      </c>
      <c r="J975" s="9">
        <v>1377.0</v>
      </c>
      <c r="K975" s="10">
        <f t="shared" si="4"/>
        <v>0.4420545746</v>
      </c>
      <c r="L975" s="9">
        <v>1040.0</v>
      </c>
      <c r="M975" s="9">
        <v>91.0</v>
      </c>
      <c r="N975" s="9">
        <v>98.0</v>
      </c>
      <c r="O975" s="10">
        <f t="shared" ref="O975:Q975" si="980">L975/$J975</f>
        <v>0.755265069</v>
      </c>
      <c r="P975" s="10">
        <f t="shared" si="980"/>
        <v>0.06608569354</v>
      </c>
      <c r="Q975" s="10">
        <f t="shared" si="980"/>
        <v>0.07116920842</v>
      </c>
      <c r="R975" s="10">
        <v>0.41100000000000003</v>
      </c>
      <c r="S975" s="10">
        <v>0.435</v>
      </c>
      <c r="T975" s="10">
        <v>0.382</v>
      </c>
      <c r="U975" s="9">
        <v>3115.0</v>
      </c>
      <c r="V975" s="10">
        <f t="shared" si="6"/>
        <v>1</v>
      </c>
      <c r="W975" s="10">
        <v>0.125</v>
      </c>
      <c r="X975" s="9">
        <v>663.0</v>
      </c>
      <c r="Y975" s="10">
        <f t="shared" si="7"/>
        <v>0.2128410915</v>
      </c>
      <c r="Z975" s="10">
        <v>0.17300000000000001</v>
      </c>
      <c r="AA975" s="9">
        <v>1918.0</v>
      </c>
      <c r="AB975" s="10">
        <f t="shared" si="8"/>
        <v>0.6157303371</v>
      </c>
      <c r="AC975" s="10">
        <f t="shared" si="9"/>
        <v>0.1714285714</v>
      </c>
      <c r="AD975" s="10">
        <v>0.11699999999999999</v>
      </c>
      <c r="AE975" s="9">
        <v>108197.0</v>
      </c>
      <c r="AF975" s="9">
        <v>1251.0</v>
      </c>
      <c r="AG975" s="9">
        <v>63177.0</v>
      </c>
      <c r="AH975" s="9">
        <v>2513.0</v>
      </c>
      <c r="AI975" s="10">
        <v>0.08900000000000001</v>
      </c>
      <c r="AJ975" s="2">
        <v>2.45510194</v>
      </c>
      <c r="AK975" s="2">
        <v>1268.7864195162504</v>
      </c>
      <c r="AL975" s="2" t="s">
        <v>66</v>
      </c>
      <c r="AM975" s="2" t="s">
        <v>95</v>
      </c>
    </row>
    <row r="976" ht="15.75" hidden="1" customHeight="1">
      <c r="A976" s="2" t="s">
        <v>1069</v>
      </c>
      <c r="B976" s="2">
        <v>40.3</v>
      </c>
      <c r="C976" s="2">
        <v>40.8</v>
      </c>
      <c r="D976" s="2">
        <v>39.5</v>
      </c>
      <c r="E976" s="2">
        <v>4016.0</v>
      </c>
      <c r="F976" s="2">
        <v>1959.0</v>
      </c>
      <c r="G976" s="2">
        <v>2057.0</v>
      </c>
      <c r="H976" s="10">
        <f t="shared" si="2"/>
        <v>0.4877988048</v>
      </c>
      <c r="I976" s="10">
        <f t="shared" si="3"/>
        <v>0.5122011952</v>
      </c>
      <c r="J976" s="9">
        <v>2143.0</v>
      </c>
      <c r="K976" s="10">
        <f t="shared" si="4"/>
        <v>0.5336155378</v>
      </c>
      <c r="L976" s="9">
        <v>981.0</v>
      </c>
      <c r="M976" s="9">
        <v>125.0</v>
      </c>
      <c r="N976" s="9">
        <v>415.0</v>
      </c>
      <c r="O976" s="10">
        <f t="shared" ref="O976:Q976" si="981">L976/$J976</f>
        <v>0.457769482</v>
      </c>
      <c r="P976" s="10">
        <f t="shared" si="981"/>
        <v>0.0583294447</v>
      </c>
      <c r="Q976" s="10">
        <f t="shared" si="981"/>
        <v>0.1936537564</v>
      </c>
      <c r="R976" s="10">
        <v>0.8440000000000001</v>
      </c>
      <c r="S976" s="10">
        <v>0.848</v>
      </c>
      <c r="T976" s="10">
        <v>0.841</v>
      </c>
      <c r="U976" s="9">
        <v>3957.0</v>
      </c>
      <c r="V976" s="10">
        <f t="shared" si="6"/>
        <v>0.9853087649</v>
      </c>
      <c r="W976" s="10">
        <v>0.054000000000000006</v>
      </c>
      <c r="X976" s="9">
        <v>778.0</v>
      </c>
      <c r="Y976" s="10">
        <f t="shared" si="7"/>
        <v>0.1937250996</v>
      </c>
      <c r="Z976" s="10">
        <v>0.044000000000000004</v>
      </c>
      <c r="AA976" s="9">
        <v>2548.0</v>
      </c>
      <c r="AB976" s="10">
        <f t="shared" si="8"/>
        <v>0.6344621514</v>
      </c>
      <c r="AC976" s="10">
        <f t="shared" si="9"/>
        <v>0.171812749</v>
      </c>
      <c r="AD976" s="10">
        <v>0.067</v>
      </c>
      <c r="AE976" s="9">
        <v>159370.0</v>
      </c>
      <c r="AF976" s="9">
        <v>1601.0</v>
      </c>
      <c r="AG976" s="9">
        <v>119135.0</v>
      </c>
      <c r="AH976" s="9">
        <v>3283.0</v>
      </c>
      <c r="AI976" s="10">
        <v>0.043</v>
      </c>
      <c r="AJ976" s="2">
        <v>3.01694686</v>
      </c>
      <c r="AK976" s="2">
        <v>1331.1470789379432</v>
      </c>
      <c r="AL976" s="2" t="s">
        <v>66</v>
      </c>
      <c r="AM976" s="2" t="s">
        <v>64</v>
      </c>
    </row>
    <row r="977" ht="15.75" hidden="1" customHeight="1">
      <c r="A977" s="2" t="s">
        <v>1070</v>
      </c>
      <c r="B977" s="2">
        <v>40.5</v>
      </c>
      <c r="C977" s="2">
        <v>40.8</v>
      </c>
      <c r="D977" s="2">
        <v>40.2</v>
      </c>
      <c r="E977" s="2">
        <v>4696.0</v>
      </c>
      <c r="F977" s="2">
        <v>2253.0</v>
      </c>
      <c r="G977" s="2">
        <v>2443.0</v>
      </c>
      <c r="H977" s="10">
        <f t="shared" si="2"/>
        <v>0.479770017</v>
      </c>
      <c r="I977" s="10">
        <f t="shared" si="3"/>
        <v>0.520229983</v>
      </c>
      <c r="J977" s="9">
        <v>2281.0</v>
      </c>
      <c r="K977" s="10">
        <f t="shared" si="4"/>
        <v>0.4857325383</v>
      </c>
      <c r="L977" s="9">
        <v>1682.0</v>
      </c>
      <c r="M977" s="9">
        <v>403.0</v>
      </c>
      <c r="N977" s="9">
        <v>101.0</v>
      </c>
      <c r="O977" s="10">
        <f t="shared" ref="O977:Q977" si="982">L977/$J977</f>
        <v>0.737395879</v>
      </c>
      <c r="P977" s="10">
        <f t="shared" si="982"/>
        <v>0.1766768961</v>
      </c>
      <c r="Q977" s="10">
        <f t="shared" si="982"/>
        <v>0.04427882508</v>
      </c>
      <c r="R977" s="10">
        <v>0.245</v>
      </c>
      <c r="S977" s="10">
        <v>0.22399999999999998</v>
      </c>
      <c r="T977" s="10">
        <v>0.266</v>
      </c>
      <c r="U977" s="9">
        <v>4668.0</v>
      </c>
      <c r="V977" s="10">
        <f t="shared" si="6"/>
        <v>0.9940374787</v>
      </c>
      <c r="W977" s="10">
        <v>0.069</v>
      </c>
      <c r="X977" s="9">
        <v>1127.0</v>
      </c>
      <c r="Y977" s="10">
        <f t="shared" si="7"/>
        <v>0.2399914821</v>
      </c>
      <c r="Z977" s="10">
        <v>0.106</v>
      </c>
      <c r="AA977" s="9">
        <v>3026.0</v>
      </c>
      <c r="AB977" s="10">
        <f t="shared" si="8"/>
        <v>0.6443781942</v>
      </c>
      <c r="AC977" s="10">
        <f t="shared" si="9"/>
        <v>0.1156303237</v>
      </c>
      <c r="AD977" s="10">
        <v>0.065</v>
      </c>
      <c r="AE977" s="9">
        <v>91004.0</v>
      </c>
      <c r="AF977" s="9">
        <v>1583.0</v>
      </c>
      <c r="AG977" s="9">
        <v>75947.0</v>
      </c>
      <c r="AH977" s="9">
        <v>3704.0</v>
      </c>
      <c r="AI977" s="10">
        <v>0.08800000000000001</v>
      </c>
      <c r="AJ977" s="2">
        <v>6.213441327</v>
      </c>
      <c r="AK977" s="2">
        <v>755.7808552233232</v>
      </c>
      <c r="AL977" s="2" t="s">
        <v>66</v>
      </c>
      <c r="AM977" s="2" t="s">
        <v>64</v>
      </c>
    </row>
    <row r="978" ht="15.75" hidden="1" customHeight="1">
      <c r="A978" s="2" t="s">
        <v>1071</v>
      </c>
      <c r="B978" s="2">
        <v>41.4</v>
      </c>
      <c r="C978" s="2">
        <v>40.8</v>
      </c>
      <c r="D978" s="2">
        <v>42.7</v>
      </c>
      <c r="E978" s="2">
        <v>5002.0</v>
      </c>
      <c r="F978" s="2">
        <v>2494.0</v>
      </c>
      <c r="G978" s="2">
        <v>2508.0</v>
      </c>
      <c r="H978" s="10">
        <f t="shared" si="2"/>
        <v>0.4986005598</v>
      </c>
      <c r="I978" s="10">
        <f t="shared" si="3"/>
        <v>0.5013994402</v>
      </c>
      <c r="J978" s="9">
        <v>2259.0</v>
      </c>
      <c r="K978" s="10">
        <f t="shared" si="4"/>
        <v>0.4516193523</v>
      </c>
      <c r="L978" s="9">
        <v>1868.0</v>
      </c>
      <c r="M978" s="9">
        <v>290.0</v>
      </c>
      <c r="N978" s="9">
        <v>25.0</v>
      </c>
      <c r="O978" s="10">
        <f t="shared" ref="O978:Q978" si="983">L978/$J978</f>
        <v>0.826914564</v>
      </c>
      <c r="P978" s="10">
        <f t="shared" si="983"/>
        <v>0.1283753873</v>
      </c>
      <c r="Q978" s="10">
        <f t="shared" si="983"/>
        <v>0.01106684374</v>
      </c>
      <c r="R978" s="10">
        <v>0.172</v>
      </c>
      <c r="S978" s="10">
        <v>0.162</v>
      </c>
      <c r="T978" s="10">
        <v>0.18100000000000002</v>
      </c>
      <c r="U978" s="9">
        <v>5001.0</v>
      </c>
      <c r="V978" s="10">
        <f t="shared" si="6"/>
        <v>0.99980008</v>
      </c>
      <c r="W978" s="10">
        <v>0.087</v>
      </c>
      <c r="X978" s="9">
        <v>1072.0</v>
      </c>
      <c r="Y978" s="10">
        <f t="shared" si="7"/>
        <v>0.2143142743</v>
      </c>
      <c r="Z978" s="10">
        <v>0.087</v>
      </c>
      <c r="AA978" s="9">
        <v>3103.0</v>
      </c>
      <c r="AB978" s="10">
        <f t="shared" si="8"/>
        <v>0.6203518593</v>
      </c>
      <c r="AC978" s="10">
        <f t="shared" si="9"/>
        <v>0.1653338665</v>
      </c>
      <c r="AD978" s="10">
        <v>0.083</v>
      </c>
      <c r="AE978" s="9">
        <v>77401.0</v>
      </c>
      <c r="AF978" s="9">
        <v>1783.0</v>
      </c>
      <c r="AG978" s="9">
        <v>70677.0</v>
      </c>
      <c r="AH978" s="9">
        <v>4103.0</v>
      </c>
      <c r="AI978" s="10">
        <v>0.075</v>
      </c>
      <c r="AJ978" s="2">
        <v>3.932082815</v>
      </c>
      <c r="AK978" s="2">
        <v>1272.0993517528445</v>
      </c>
      <c r="AL978" s="2" t="s">
        <v>66</v>
      </c>
      <c r="AM978" s="2" t="s">
        <v>60</v>
      </c>
    </row>
    <row r="979" ht="15.75" hidden="1" customHeight="1">
      <c r="A979" s="2" t="s">
        <v>1072</v>
      </c>
      <c r="B979" s="2">
        <v>42.9</v>
      </c>
      <c r="C979" s="2">
        <v>40.8</v>
      </c>
      <c r="D979" s="2">
        <v>45.5</v>
      </c>
      <c r="E979" s="2">
        <v>3518.0</v>
      </c>
      <c r="F979" s="2">
        <v>1554.0</v>
      </c>
      <c r="G979" s="2">
        <v>1964.0</v>
      </c>
      <c r="H979" s="10">
        <f t="shared" si="2"/>
        <v>0.4417282547</v>
      </c>
      <c r="I979" s="10">
        <f t="shared" si="3"/>
        <v>0.5582717453</v>
      </c>
      <c r="J979" s="9">
        <v>1383.0</v>
      </c>
      <c r="K979" s="10">
        <f t="shared" si="4"/>
        <v>0.3931210915</v>
      </c>
      <c r="L979" s="9">
        <v>1018.0</v>
      </c>
      <c r="M979" s="9">
        <v>72.0</v>
      </c>
      <c r="N979" s="9">
        <v>22.0</v>
      </c>
      <c r="O979" s="10">
        <f t="shared" ref="O979:Q979" si="984">L979/$J979</f>
        <v>0.7360809834</v>
      </c>
      <c r="P979" s="10">
        <f t="shared" si="984"/>
        <v>0.05206073753</v>
      </c>
      <c r="Q979" s="10">
        <f t="shared" si="984"/>
        <v>0.01590744758</v>
      </c>
      <c r="R979" s="10">
        <v>0.183</v>
      </c>
      <c r="S979" s="10">
        <v>0.17800000000000002</v>
      </c>
      <c r="T979" s="10">
        <v>0.18600000000000003</v>
      </c>
      <c r="U979" s="9">
        <v>3406.0</v>
      </c>
      <c r="V979" s="10">
        <f t="shared" si="6"/>
        <v>0.9681637294</v>
      </c>
      <c r="W979" s="10">
        <v>0.18100000000000002</v>
      </c>
      <c r="X979" s="9">
        <v>604.0</v>
      </c>
      <c r="Y979" s="10">
        <f t="shared" si="7"/>
        <v>0.1716884594</v>
      </c>
      <c r="Z979" s="10">
        <v>0.243</v>
      </c>
      <c r="AA979" s="9">
        <v>1973.0</v>
      </c>
      <c r="AB979" s="10">
        <f t="shared" si="8"/>
        <v>0.5608300171</v>
      </c>
      <c r="AC979" s="10">
        <f t="shared" si="9"/>
        <v>0.2674815236</v>
      </c>
      <c r="AD979" s="10">
        <v>0.19699999999999998</v>
      </c>
      <c r="AE979" s="9">
        <v>38736.0</v>
      </c>
      <c r="AF979" s="9">
        <v>1582.0</v>
      </c>
      <c r="AG979" s="9">
        <v>31476.0</v>
      </c>
      <c r="AH979" s="9">
        <v>2988.0</v>
      </c>
      <c r="AI979" s="10">
        <v>0.114</v>
      </c>
      <c r="AJ979" s="2">
        <v>3.76997405</v>
      </c>
      <c r="AK979" s="2">
        <v>933.1629219039319</v>
      </c>
      <c r="AL979" s="2" t="s">
        <v>66</v>
      </c>
      <c r="AM979" s="2" t="s">
        <v>541</v>
      </c>
    </row>
    <row r="980" ht="15.75" hidden="1" customHeight="1">
      <c r="A980" s="2" t="s">
        <v>1073</v>
      </c>
      <c r="B980" s="2">
        <v>46.2</v>
      </c>
      <c r="C980" s="2">
        <v>40.8</v>
      </c>
      <c r="D980" s="2">
        <v>49.2</v>
      </c>
      <c r="E980" s="2">
        <v>4587.0</v>
      </c>
      <c r="F980" s="2">
        <v>2051.0</v>
      </c>
      <c r="G980" s="2">
        <v>2536.0</v>
      </c>
      <c r="H980" s="10">
        <f t="shared" si="2"/>
        <v>0.4471332025</v>
      </c>
      <c r="I980" s="10">
        <f t="shared" si="3"/>
        <v>0.5528667975</v>
      </c>
      <c r="J980" s="9">
        <v>2064.0</v>
      </c>
      <c r="K980" s="10">
        <f t="shared" si="4"/>
        <v>0.4499672989</v>
      </c>
      <c r="L980" s="9">
        <v>1566.0</v>
      </c>
      <c r="M980" s="9">
        <v>257.0</v>
      </c>
      <c r="N980" s="9">
        <v>127.0</v>
      </c>
      <c r="O980" s="10">
        <f t="shared" ref="O980:Q980" si="985">L980/$J980</f>
        <v>0.7587209302</v>
      </c>
      <c r="P980" s="10">
        <f t="shared" si="985"/>
        <v>0.1245155039</v>
      </c>
      <c r="Q980" s="10">
        <f t="shared" si="985"/>
        <v>0.06153100775</v>
      </c>
      <c r="R980" s="10">
        <v>0.266</v>
      </c>
      <c r="S980" s="10">
        <v>0.256</v>
      </c>
      <c r="T980" s="10">
        <v>0.27399999999999997</v>
      </c>
      <c r="U980" s="9">
        <v>4465.0</v>
      </c>
      <c r="V980" s="10">
        <f t="shared" si="6"/>
        <v>0.9734030957</v>
      </c>
      <c r="W980" s="10">
        <v>0.092</v>
      </c>
      <c r="X980" s="9">
        <v>787.0</v>
      </c>
      <c r="Y980" s="10">
        <f t="shared" si="7"/>
        <v>0.1715718334</v>
      </c>
      <c r="Z980" s="10">
        <v>0.16</v>
      </c>
      <c r="AA980" s="9">
        <v>2712.0</v>
      </c>
      <c r="AB980" s="10">
        <f t="shared" si="8"/>
        <v>0.591236102</v>
      </c>
      <c r="AC980" s="10">
        <f t="shared" si="9"/>
        <v>0.2371920645</v>
      </c>
      <c r="AD980" s="10">
        <v>0.07400000000000001</v>
      </c>
      <c r="AE980" s="9">
        <v>77164.0</v>
      </c>
      <c r="AF980" s="9">
        <v>1885.0</v>
      </c>
      <c r="AG980" s="9">
        <v>60984.0</v>
      </c>
      <c r="AH980" s="9">
        <v>3942.0</v>
      </c>
      <c r="AI980" s="10">
        <v>0.038</v>
      </c>
      <c r="AJ980" s="2">
        <v>3.588973822</v>
      </c>
      <c r="AK980" s="2">
        <v>1278.08120858453</v>
      </c>
      <c r="AL980" s="2" t="s">
        <v>66</v>
      </c>
      <c r="AM980" s="2" t="s">
        <v>64</v>
      </c>
    </row>
    <row r="981" ht="15.75" hidden="1" customHeight="1">
      <c r="A981" s="2" t="s">
        <v>1074</v>
      </c>
      <c r="B981" s="2">
        <v>38.6</v>
      </c>
      <c r="C981" s="2">
        <v>40.9</v>
      </c>
      <c r="D981" s="2">
        <v>38.3</v>
      </c>
      <c r="E981" s="2">
        <v>6271.0</v>
      </c>
      <c r="F981" s="2">
        <v>3072.0</v>
      </c>
      <c r="G981" s="2">
        <v>3199.0</v>
      </c>
      <c r="H981" s="10">
        <f t="shared" si="2"/>
        <v>0.4898740233</v>
      </c>
      <c r="I981" s="10">
        <f t="shared" si="3"/>
        <v>0.5101259767</v>
      </c>
      <c r="J981" s="9">
        <v>2537.0</v>
      </c>
      <c r="K981" s="10">
        <f t="shared" si="4"/>
        <v>0.4045606761</v>
      </c>
      <c r="L981" s="9">
        <v>1947.0</v>
      </c>
      <c r="M981" s="9">
        <v>167.0</v>
      </c>
      <c r="N981" s="9">
        <v>195.0</v>
      </c>
      <c r="O981" s="10">
        <f t="shared" ref="O981:Q981" si="986">L981/$J981</f>
        <v>0.7674418605</v>
      </c>
      <c r="P981" s="10">
        <f t="shared" si="986"/>
        <v>0.06582577848</v>
      </c>
      <c r="Q981" s="10">
        <f t="shared" si="986"/>
        <v>0.07686243595</v>
      </c>
      <c r="R981" s="10">
        <v>0.28800000000000003</v>
      </c>
      <c r="S981" s="10">
        <v>0.305</v>
      </c>
      <c r="T981" s="10">
        <v>0.271</v>
      </c>
      <c r="U981" s="9">
        <v>6167.0</v>
      </c>
      <c r="V981" s="10">
        <f t="shared" si="6"/>
        <v>0.9834157232</v>
      </c>
      <c r="W981" s="10">
        <v>0.23800000000000002</v>
      </c>
      <c r="X981" s="9">
        <v>1198.0</v>
      </c>
      <c r="Y981" s="10">
        <f t="shared" si="7"/>
        <v>0.1910381119</v>
      </c>
      <c r="Z981" s="10">
        <v>0.33899999999999997</v>
      </c>
      <c r="AA981" s="9">
        <v>4161.0</v>
      </c>
      <c r="AB981" s="10">
        <f t="shared" si="8"/>
        <v>0.6635305374</v>
      </c>
      <c r="AC981" s="10">
        <f t="shared" si="9"/>
        <v>0.1454313507</v>
      </c>
      <c r="AD981" s="10">
        <v>0.247</v>
      </c>
      <c r="AE981" s="9">
        <v>61240.0</v>
      </c>
      <c r="AF981" s="9">
        <v>2430.0</v>
      </c>
      <c r="AG981" s="9">
        <v>45577.0</v>
      </c>
      <c r="AH981" s="9">
        <v>5147.0</v>
      </c>
      <c r="AI981" s="10">
        <v>0.165</v>
      </c>
      <c r="AJ981" s="2">
        <v>4.220983694</v>
      </c>
      <c r="AK981" s="2">
        <v>1485.6726428282668</v>
      </c>
      <c r="AL981" s="2" t="s">
        <v>59</v>
      </c>
      <c r="AM981" s="2" t="s">
        <v>95</v>
      </c>
    </row>
    <row r="982" ht="15.75" hidden="1" customHeight="1">
      <c r="A982" s="2" t="s">
        <v>1075</v>
      </c>
      <c r="B982" s="2">
        <v>40.2</v>
      </c>
      <c r="C982" s="2">
        <v>40.9</v>
      </c>
      <c r="D982" s="2">
        <v>38.7</v>
      </c>
      <c r="E982" s="2">
        <v>4295.0</v>
      </c>
      <c r="F982" s="2">
        <v>1885.0</v>
      </c>
      <c r="G982" s="2">
        <v>2410.0</v>
      </c>
      <c r="H982" s="10">
        <f t="shared" si="2"/>
        <v>0.4388824214</v>
      </c>
      <c r="I982" s="10">
        <f t="shared" si="3"/>
        <v>0.5611175786</v>
      </c>
      <c r="J982" s="9">
        <v>1882.0</v>
      </c>
      <c r="K982" s="10">
        <f t="shared" si="4"/>
        <v>0.4381839348</v>
      </c>
      <c r="L982" s="9">
        <v>1523.0</v>
      </c>
      <c r="M982" s="9">
        <v>164.0</v>
      </c>
      <c r="N982" s="9">
        <v>50.0</v>
      </c>
      <c r="O982" s="10">
        <f t="shared" ref="O982:Q982" si="987">L982/$J982</f>
        <v>0.8092454835</v>
      </c>
      <c r="P982" s="10">
        <f t="shared" si="987"/>
        <v>0.087141339</v>
      </c>
      <c r="Q982" s="10">
        <f t="shared" si="987"/>
        <v>0.0265674814</v>
      </c>
      <c r="R982" s="10">
        <v>0.32</v>
      </c>
      <c r="S982" s="10">
        <v>0.36200000000000004</v>
      </c>
      <c r="T982" s="10">
        <v>0.289</v>
      </c>
      <c r="U982" s="9">
        <v>4271.0</v>
      </c>
      <c r="V982" s="10">
        <f t="shared" si="6"/>
        <v>0.9944121071</v>
      </c>
      <c r="W982" s="10">
        <v>0.07</v>
      </c>
      <c r="X982" s="9">
        <v>967.0</v>
      </c>
      <c r="Y982" s="10">
        <f t="shared" si="7"/>
        <v>0.225145518</v>
      </c>
      <c r="Z982" s="10">
        <v>0.048</v>
      </c>
      <c r="AA982" s="9">
        <v>2569.0</v>
      </c>
      <c r="AB982" s="10">
        <f t="shared" si="8"/>
        <v>0.598137369</v>
      </c>
      <c r="AC982" s="10">
        <f t="shared" si="9"/>
        <v>0.1767171129</v>
      </c>
      <c r="AD982" s="10">
        <v>0.09300000000000001</v>
      </c>
      <c r="AE982" s="9">
        <v>65412.0</v>
      </c>
      <c r="AF982" s="9">
        <v>1908.0</v>
      </c>
      <c r="AG982" s="9">
        <v>44073.0</v>
      </c>
      <c r="AH982" s="9">
        <v>3469.0</v>
      </c>
      <c r="AI982" s="10">
        <v>0.141</v>
      </c>
      <c r="AJ982" s="2">
        <v>1.953747678</v>
      </c>
      <c r="AK982" s="2">
        <v>2198.3391449998694</v>
      </c>
      <c r="AL982" s="2" t="s">
        <v>59</v>
      </c>
      <c r="AM982" s="2" t="s">
        <v>60</v>
      </c>
    </row>
    <row r="983" ht="15.75" hidden="1" customHeight="1">
      <c r="A983" s="2" t="s">
        <v>1076</v>
      </c>
      <c r="B983" s="2">
        <v>42.1</v>
      </c>
      <c r="C983" s="2">
        <v>40.9</v>
      </c>
      <c r="D983" s="2">
        <v>42.6</v>
      </c>
      <c r="E983" s="2">
        <v>2969.0</v>
      </c>
      <c r="F983" s="2">
        <v>1415.0</v>
      </c>
      <c r="G983" s="2">
        <v>1554.0</v>
      </c>
      <c r="H983" s="10">
        <f t="shared" si="2"/>
        <v>0.4765914449</v>
      </c>
      <c r="I983" s="10">
        <f t="shared" si="3"/>
        <v>0.5234085551</v>
      </c>
      <c r="J983" s="9">
        <v>1638.0</v>
      </c>
      <c r="K983" s="10">
        <f t="shared" si="4"/>
        <v>0.5517009094</v>
      </c>
      <c r="L983" s="9">
        <v>933.0</v>
      </c>
      <c r="M983" s="9">
        <v>162.0</v>
      </c>
      <c r="N983" s="9">
        <v>281.0</v>
      </c>
      <c r="O983" s="10">
        <f t="shared" ref="O983:Q983" si="988">L983/$J983</f>
        <v>0.5695970696</v>
      </c>
      <c r="P983" s="10">
        <f t="shared" si="988"/>
        <v>0.0989010989</v>
      </c>
      <c r="Q983" s="10">
        <f t="shared" si="988"/>
        <v>0.1715506716</v>
      </c>
      <c r="R983" s="10">
        <v>0.682</v>
      </c>
      <c r="S983" s="10">
        <v>0.6890000000000001</v>
      </c>
      <c r="T983" s="10">
        <v>0.675</v>
      </c>
      <c r="U983" s="9">
        <v>2969.0</v>
      </c>
      <c r="V983" s="10">
        <f t="shared" si="6"/>
        <v>1</v>
      </c>
      <c r="W983" s="10">
        <v>0.040999999999999995</v>
      </c>
      <c r="X983" s="9">
        <v>677.0</v>
      </c>
      <c r="Y983" s="10">
        <f t="shared" si="7"/>
        <v>0.2280229033</v>
      </c>
      <c r="Z983" s="10">
        <v>0.015</v>
      </c>
      <c r="AA983" s="9">
        <v>1946.0</v>
      </c>
      <c r="AB983" s="10">
        <f t="shared" si="8"/>
        <v>0.6554395419</v>
      </c>
      <c r="AC983" s="10">
        <f t="shared" si="9"/>
        <v>0.1165375547</v>
      </c>
      <c r="AD983" s="10">
        <v>0.054000000000000006</v>
      </c>
      <c r="AE983" s="9">
        <v>111837.0</v>
      </c>
      <c r="AF983" s="9">
        <v>1238.0</v>
      </c>
      <c r="AG983" s="9">
        <v>97941.0</v>
      </c>
      <c r="AH983" s="9">
        <v>2338.0</v>
      </c>
      <c r="AI983" s="10">
        <v>0.048</v>
      </c>
      <c r="AJ983" s="2">
        <v>0.978104455</v>
      </c>
      <c r="AK983" s="2">
        <v>3035.4631193250216</v>
      </c>
      <c r="AL983" s="2" t="s">
        <v>59</v>
      </c>
      <c r="AM983" s="2" t="s">
        <v>64</v>
      </c>
    </row>
    <row r="984" ht="15.75" hidden="1" customHeight="1">
      <c r="A984" s="2" t="s">
        <v>1077</v>
      </c>
      <c r="B984" s="2">
        <v>42.5</v>
      </c>
      <c r="C984" s="2">
        <v>40.9</v>
      </c>
      <c r="D984" s="2">
        <v>43.1</v>
      </c>
      <c r="E984" s="2">
        <v>6831.0</v>
      </c>
      <c r="F984" s="2">
        <v>3455.0</v>
      </c>
      <c r="G984" s="2">
        <v>3376.0</v>
      </c>
      <c r="H984" s="10">
        <f t="shared" si="2"/>
        <v>0.5057824623</v>
      </c>
      <c r="I984" s="10">
        <f t="shared" si="3"/>
        <v>0.4942175377</v>
      </c>
      <c r="J984" s="9">
        <v>3075.0</v>
      </c>
      <c r="K984" s="10">
        <f t="shared" si="4"/>
        <v>0.450153711</v>
      </c>
      <c r="L984" s="9">
        <v>2448.0</v>
      </c>
      <c r="M984" s="9">
        <v>161.0</v>
      </c>
      <c r="N984" s="9">
        <v>1.0</v>
      </c>
      <c r="O984" s="10">
        <f t="shared" ref="O984:Q984" si="989">L984/$J984</f>
        <v>0.796097561</v>
      </c>
      <c r="P984" s="10">
        <f t="shared" si="989"/>
        <v>0.05235772358</v>
      </c>
      <c r="Q984" s="10">
        <f t="shared" si="989"/>
        <v>0.000325203252</v>
      </c>
      <c r="R984" s="10">
        <v>0.244</v>
      </c>
      <c r="S984" s="10">
        <v>0.23399999999999999</v>
      </c>
      <c r="T984" s="10">
        <v>0.254</v>
      </c>
      <c r="U984" s="9">
        <v>6819.0</v>
      </c>
      <c r="V984" s="10">
        <f t="shared" si="6"/>
        <v>0.9982433026</v>
      </c>
      <c r="W984" s="10">
        <v>0.151</v>
      </c>
      <c r="X984" s="9">
        <v>1582.0</v>
      </c>
      <c r="Y984" s="10">
        <f t="shared" si="7"/>
        <v>0.2315912751</v>
      </c>
      <c r="Z984" s="10">
        <v>0.27899999999999997</v>
      </c>
      <c r="AA984" s="9">
        <v>4301.0</v>
      </c>
      <c r="AB984" s="10">
        <f t="shared" si="8"/>
        <v>0.6296296296</v>
      </c>
      <c r="AC984" s="10">
        <f t="shared" si="9"/>
        <v>0.1387790953</v>
      </c>
      <c r="AD984" s="10">
        <v>0.115</v>
      </c>
      <c r="AE984" s="9">
        <v>64724.0</v>
      </c>
      <c r="AF984" s="9">
        <v>2639.0</v>
      </c>
      <c r="AG984" s="9">
        <v>56464.0</v>
      </c>
      <c r="AH984" s="9">
        <v>5382.0</v>
      </c>
      <c r="AI984" s="10">
        <v>0.11699999999999999</v>
      </c>
      <c r="AJ984" s="2">
        <v>185.5058759</v>
      </c>
      <c r="AK984" s="2">
        <v>36.823631417919955</v>
      </c>
      <c r="AL984" s="2" t="s">
        <v>77</v>
      </c>
      <c r="AM984" s="2" t="s">
        <v>72</v>
      </c>
    </row>
    <row r="985" ht="15.75" hidden="1" customHeight="1">
      <c r="A985" s="2" t="s">
        <v>1078</v>
      </c>
      <c r="B985" s="2">
        <v>47.1</v>
      </c>
      <c r="C985" s="2">
        <v>40.9</v>
      </c>
      <c r="D985" s="2">
        <v>49.9</v>
      </c>
      <c r="E985" s="2">
        <v>4253.0</v>
      </c>
      <c r="F985" s="2">
        <v>2158.0</v>
      </c>
      <c r="G985" s="2">
        <v>2095.0</v>
      </c>
      <c r="H985" s="10">
        <f t="shared" si="2"/>
        <v>0.5074065366</v>
      </c>
      <c r="I985" s="10">
        <f t="shared" si="3"/>
        <v>0.4925934634</v>
      </c>
      <c r="J985" s="9">
        <v>1700.0</v>
      </c>
      <c r="K985" s="10">
        <f t="shared" si="4"/>
        <v>0.3997178462</v>
      </c>
      <c r="L985" s="9">
        <v>1354.0</v>
      </c>
      <c r="M985" s="9">
        <v>123.0</v>
      </c>
      <c r="N985" s="9">
        <v>71.0</v>
      </c>
      <c r="O985" s="10">
        <f t="shared" ref="O985:Q985" si="990">L985/$J985</f>
        <v>0.7964705882</v>
      </c>
      <c r="P985" s="10">
        <f t="shared" si="990"/>
        <v>0.07235294118</v>
      </c>
      <c r="Q985" s="10">
        <f t="shared" si="990"/>
        <v>0.04176470588</v>
      </c>
      <c r="R985" s="10">
        <v>0.245</v>
      </c>
      <c r="S985" s="10">
        <v>0.23600000000000002</v>
      </c>
      <c r="T985" s="10">
        <v>0.252</v>
      </c>
      <c r="U985" s="9">
        <v>4206.0</v>
      </c>
      <c r="V985" s="10">
        <f t="shared" si="6"/>
        <v>0.9889489772</v>
      </c>
      <c r="W985" s="10">
        <v>0.165</v>
      </c>
      <c r="X985" s="9">
        <v>689.0</v>
      </c>
      <c r="Y985" s="10">
        <f t="shared" si="7"/>
        <v>0.1620032918</v>
      </c>
      <c r="Z985" s="10">
        <v>0.09</v>
      </c>
      <c r="AA985" s="9">
        <v>2695.0</v>
      </c>
      <c r="AB985" s="10">
        <f t="shared" si="8"/>
        <v>0.6336703503</v>
      </c>
      <c r="AC985" s="10">
        <f t="shared" si="9"/>
        <v>0.2043263579</v>
      </c>
      <c r="AD985" s="10">
        <v>0.195</v>
      </c>
      <c r="AE985" s="9">
        <v>44680.0</v>
      </c>
      <c r="AF985" s="9">
        <v>1798.0</v>
      </c>
      <c r="AG985" s="9">
        <v>37500.0</v>
      </c>
      <c r="AH985" s="9">
        <v>3591.0</v>
      </c>
      <c r="AI985" s="10">
        <v>0.156</v>
      </c>
      <c r="AJ985" s="2">
        <v>126.7752575</v>
      </c>
      <c r="AK985" s="2">
        <v>33.54755560248024</v>
      </c>
      <c r="AL985" s="2" t="s">
        <v>77</v>
      </c>
      <c r="AM985" s="2" t="s">
        <v>1079</v>
      </c>
    </row>
    <row r="986" ht="15.75" hidden="1" customHeight="1">
      <c r="A986" s="2" t="s">
        <v>1080</v>
      </c>
      <c r="B986" s="2">
        <v>44.1</v>
      </c>
      <c r="C986" s="2">
        <v>40.9</v>
      </c>
      <c r="D986" s="2">
        <v>47.9</v>
      </c>
      <c r="E986" s="2">
        <v>3239.0</v>
      </c>
      <c r="F986" s="2">
        <v>1675.0</v>
      </c>
      <c r="G986" s="2">
        <v>1564.0</v>
      </c>
      <c r="H986" s="10">
        <f t="shared" si="2"/>
        <v>0.5171349182</v>
      </c>
      <c r="I986" s="10">
        <f t="shared" si="3"/>
        <v>0.4828650818</v>
      </c>
      <c r="J986" s="9">
        <v>1810.0</v>
      </c>
      <c r="K986" s="10">
        <f t="shared" si="4"/>
        <v>0.5588144489</v>
      </c>
      <c r="L986" s="9">
        <v>1249.0</v>
      </c>
      <c r="M986" s="9">
        <v>125.0</v>
      </c>
      <c r="N986" s="9">
        <v>158.0</v>
      </c>
      <c r="O986" s="10">
        <f t="shared" ref="O986:Q986" si="991">L986/$J986</f>
        <v>0.6900552486</v>
      </c>
      <c r="P986" s="10">
        <f t="shared" si="991"/>
        <v>0.06906077348</v>
      </c>
      <c r="Q986" s="10">
        <f t="shared" si="991"/>
        <v>0.08729281768</v>
      </c>
      <c r="R986" s="10">
        <v>0.287</v>
      </c>
      <c r="S986" s="10">
        <v>0.24600000000000002</v>
      </c>
      <c r="T986" s="10">
        <v>0.32799999999999996</v>
      </c>
      <c r="U986" s="9">
        <v>3217.0</v>
      </c>
      <c r="V986" s="10">
        <f t="shared" si="6"/>
        <v>0.9932077802</v>
      </c>
      <c r="W986" s="10">
        <v>0.14800000000000002</v>
      </c>
      <c r="X986" s="9">
        <v>367.0</v>
      </c>
      <c r="Y986" s="10">
        <f t="shared" si="7"/>
        <v>0.1133065761</v>
      </c>
      <c r="Z986" s="10">
        <v>0.3</v>
      </c>
      <c r="AA986" s="9">
        <v>2259.0</v>
      </c>
      <c r="AB986" s="10">
        <f t="shared" si="8"/>
        <v>0.6974374807</v>
      </c>
      <c r="AC986" s="10">
        <f t="shared" si="9"/>
        <v>0.1892559432</v>
      </c>
      <c r="AD986" s="10">
        <v>0.147</v>
      </c>
      <c r="AE986" s="9">
        <v>61384.0</v>
      </c>
      <c r="AF986" s="9">
        <v>1706.0</v>
      </c>
      <c r="AG986" s="9">
        <v>49902.0</v>
      </c>
      <c r="AH986" s="9">
        <v>2864.0</v>
      </c>
      <c r="AI986" s="10">
        <v>0.037000000000000005</v>
      </c>
      <c r="AJ986" s="2">
        <v>6.699166836</v>
      </c>
      <c r="AK986" s="2">
        <v>483.492959541514</v>
      </c>
      <c r="AL986" s="2" t="s">
        <v>66</v>
      </c>
      <c r="AM986" s="2" t="s">
        <v>85</v>
      </c>
    </row>
    <row r="987" ht="15.75" hidden="1" customHeight="1">
      <c r="A987" s="2" t="s">
        <v>1081</v>
      </c>
      <c r="B987" s="2">
        <v>40.7</v>
      </c>
      <c r="C987" s="2">
        <v>41.0</v>
      </c>
      <c r="D987" s="2">
        <v>40.0</v>
      </c>
      <c r="E987" s="2">
        <v>5059.0</v>
      </c>
      <c r="F987" s="2">
        <v>2287.0</v>
      </c>
      <c r="G987" s="2">
        <v>2772.0</v>
      </c>
      <c r="H987" s="10">
        <f t="shared" si="2"/>
        <v>0.4520656256</v>
      </c>
      <c r="I987" s="10">
        <f t="shared" si="3"/>
        <v>0.5479343744</v>
      </c>
      <c r="J987" s="9">
        <v>2491.0</v>
      </c>
      <c r="K987" s="10">
        <f t="shared" si="4"/>
        <v>0.4923898004</v>
      </c>
      <c r="L987" s="9">
        <v>1810.0</v>
      </c>
      <c r="M987" s="9">
        <v>170.0</v>
      </c>
      <c r="N987" s="9">
        <v>155.0</v>
      </c>
      <c r="O987" s="10">
        <f t="shared" ref="O987:Q987" si="992">L987/$J987</f>
        <v>0.7266158169</v>
      </c>
      <c r="P987" s="10">
        <f t="shared" si="992"/>
        <v>0.06824568446</v>
      </c>
      <c r="Q987" s="10">
        <f t="shared" si="992"/>
        <v>0.06222400642</v>
      </c>
      <c r="R987" s="10">
        <v>0.45399999999999996</v>
      </c>
      <c r="S987" s="10">
        <v>0.46399999999999997</v>
      </c>
      <c r="T987" s="10">
        <v>0.446</v>
      </c>
      <c r="U987" s="9">
        <v>5056.0</v>
      </c>
      <c r="V987" s="10">
        <f t="shared" si="6"/>
        <v>0.9994069974</v>
      </c>
      <c r="W987" s="10">
        <v>0.106</v>
      </c>
      <c r="X987" s="9">
        <v>1338.0</v>
      </c>
      <c r="Y987" s="10">
        <f t="shared" si="7"/>
        <v>0.2644791461</v>
      </c>
      <c r="Z987" s="10">
        <v>0.179</v>
      </c>
      <c r="AA987" s="9">
        <v>2993.0</v>
      </c>
      <c r="AB987" s="10">
        <f t="shared" si="8"/>
        <v>0.591618897</v>
      </c>
      <c r="AC987" s="10">
        <f t="shared" si="9"/>
        <v>0.1439019569</v>
      </c>
      <c r="AD987" s="10">
        <v>0.087</v>
      </c>
      <c r="AE987" s="9">
        <v>104937.0</v>
      </c>
      <c r="AF987" s="9">
        <v>1762.0</v>
      </c>
      <c r="AG987" s="9">
        <v>95000.0</v>
      </c>
      <c r="AH987" s="9">
        <v>3833.0</v>
      </c>
      <c r="AI987" s="10">
        <v>0.053</v>
      </c>
      <c r="AJ987" s="2">
        <v>2.999247183</v>
      </c>
      <c r="AK987" s="2">
        <v>1686.7566063493741</v>
      </c>
      <c r="AL987" s="2" t="s">
        <v>59</v>
      </c>
      <c r="AM987" s="2" t="s">
        <v>64</v>
      </c>
    </row>
    <row r="988" ht="15.75" hidden="1" customHeight="1">
      <c r="A988" s="2" t="s">
        <v>1082</v>
      </c>
      <c r="B988" s="2">
        <v>41.8</v>
      </c>
      <c r="C988" s="2">
        <v>41.0</v>
      </c>
      <c r="D988" s="2">
        <v>44.3</v>
      </c>
      <c r="E988" s="2">
        <v>1826.0</v>
      </c>
      <c r="F988" s="2">
        <v>915.0</v>
      </c>
      <c r="G988" s="2">
        <v>911.0</v>
      </c>
      <c r="H988" s="10">
        <f t="shared" si="2"/>
        <v>0.5010952903</v>
      </c>
      <c r="I988" s="10">
        <f t="shared" si="3"/>
        <v>0.4989047097</v>
      </c>
      <c r="J988" s="9">
        <v>682.0</v>
      </c>
      <c r="K988" s="10">
        <f t="shared" si="4"/>
        <v>0.3734939759</v>
      </c>
      <c r="L988" s="9">
        <v>605.0</v>
      </c>
      <c r="M988" s="9">
        <v>16.0</v>
      </c>
      <c r="N988" s="9">
        <v>60.0</v>
      </c>
      <c r="O988" s="10">
        <f t="shared" ref="O988:Q988" si="993">L988/$J988</f>
        <v>0.8870967742</v>
      </c>
      <c r="P988" s="10">
        <f t="shared" si="993"/>
        <v>0.02346041056</v>
      </c>
      <c r="Q988" s="10">
        <f t="shared" si="993"/>
        <v>0.08797653959</v>
      </c>
      <c r="R988" s="10">
        <v>0.23199999999999998</v>
      </c>
      <c r="S988" s="10">
        <v>0.292</v>
      </c>
      <c r="T988" s="10">
        <v>0.17600000000000002</v>
      </c>
      <c r="U988" s="9">
        <v>1711.0</v>
      </c>
      <c r="V988" s="10">
        <f t="shared" si="6"/>
        <v>0.9370208105</v>
      </c>
      <c r="W988" s="10">
        <v>0.386</v>
      </c>
      <c r="X988" s="9">
        <v>275.0</v>
      </c>
      <c r="Y988" s="10">
        <f t="shared" si="7"/>
        <v>0.1506024096</v>
      </c>
      <c r="Z988" s="10">
        <v>0.633</v>
      </c>
      <c r="AA988" s="9">
        <v>1216.0</v>
      </c>
      <c r="AB988" s="10">
        <f t="shared" si="8"/>
        <v>0.6659364732</v>
      </c>
      <c r="AC988" s="10">
        <f t="shared" si="9"/>
        <v>0.1834611172</v>
      </c>
      <c r="AD988" s="10">
        <v>0.387</v>
      </c>
      <c r="AE988" s="9">
        <v>50495.0</v>
      </c>
      <c r="AF988" s="9">
        <v>795.0</v>
      </c>
      <c r="AG988" s="9">
        <v>29583.0</v>
      </c>
      <c r="AH988" s="9">
        <v>1553.0</v>
      </c>
      <c r="AI988" s="10">
        <v>0.156</v>
      </c>
      <c r="AJ988" s="2">
        <v>1.039864125</v>
      </c>
      <c r="AK988" s="2">
        <v>1755.9986503044327</v>
      </c>
      <c r="AL988" s="2" t="s">
        <v>59</v>
      </c>
      <c r="AM988" s="2" t="s">
        <v>60</v>
      </c>
    </row>
    <row r="989" ht="15.75" hidden="1" customHeight="1">
      <c r="A989" s="2" t="s">
        <v>1083</v>
      </c>
      <c r="B989" s="2">
        <v>48.1</v>
      </c>
      <c r="C989" s="2">
        <v>41.0</v>
      </c>
      <c r="D989" s="2">
        <v>51.5</v>
      </c>
      <c r="E989" s="2">
        <v>3578.0</v>
      </c>
      <c r="F989" s="2">
        <v>1760.0</v>
      </c>
      <c r="G989" s="2">
        <v>1818.0</v>
      </c>
      <c r="H989" s="10">
        <f t="shared" si="2"/>
        <v>0.4918949134</v>
      </c>
      <c r="I989" s="10">
        <f t="shared" si="3"/>
        <v>0.5081050866</v>
      </c>
      <c r="J989" s="9">
        <v>1409.0</v>
      </c>
      <c r="K989" s="10">
        <f t="shared" si="4"/>
        <v>0.3937954164</v>
      </c>
      <c r="L989" s="9">
        <v>1119.0</v>
      </c>
      <c r="M989" s="9">
        <v>78.0</v>
      </c>
      <c r="N989" s="9">
        <v>59.0</v>
      </c>
      <c r="O989" s="10">
        <f t="shared" ref="O989:Q989" si="994">L989/$J989</f>
        <v>0.7941802697</v>
      </c>
      <c r="P989" s="10">
        <f t="shared" si="994"/>
        <v>0.05535841022</v>
      </c>
      <c r="Q989" s="10">
        <f t="shared" si="994"/>
        <v>0.04187366927</v>
      </c>
      <c r="R989" s="10">
        <v>0.379</v>
      </c>
      <c r="S989" s="10">
        <v>0.34</v>
      </c>
      <c r="T989" s="10">
        <v>0.413</v>
      </c>
      <c r="U989" s="9">
        <v>3527.0</v>
      </c>
      <c r="V989" s="10">
        <f t="shared" si="6"/>
        <v>0.9857462269</v>
      </c>
      <c r="W989" s="10">
        <v>0.155</v>
      </c>
      <c r="X989" s="9">
        <v>447.0</v>
      </c>
      <c r="Y989" s="10">
        <f t="shared" si="7"/>
        <v>0.1249301286</v>
      </c>
      <c r="Z989" s="10">
        <v>0.07200000000000001</v>
      </c>
      <c r="AA989" s="9">
        <v>2028.0</v>
      </c>
      <c r="AB989" s="10">
        <f t="shared" si="8"/>
        <v>0.5667970933</v>
      </c>
      <c r="AC989" s="10">
        <f t="shared" si="9"/>
        <v>0.3082727781</v>
      </c>
      <c r="AD989" s="10">
        <v>0.16699999999999998</v>
      </c>
      <c r="AE989" s="9">
        <v>54906.0</v>
      </c>
      <c r="AF989" s="9">
        <v>1822.0</v>
      </c>
      <c r="AG989" s="9">
        <v>44828.0</v>
      </c>
      <c r="AH989" s="9">
        <v>3201.0</v>
      </c>
      <c r="AI989" s="10">
        <v>0.10800000000000001</v>
      </c>
      <c r="AJ989" s="2">
        <v>2.491859253</v>
      </c>
      <c r="AK989" s="2">
        <v>1435.8756401238848</v>
      </c>
      <c r="AL989" s="2" t="s">
        <v>59</v>
      </c>
      <c r="AM989" s="2" t="s">
        <v>78</v>
      </c>
    </row>
    <row r="990" ht="15.75" hidden="1" customHeight="1">
      <c r="A990" s="2" t="s">
        <v>1084</v>
      </c>
      <c r="B990" s="2">
        <v>41.0</v>
      </c>
      <c r="C990" s="2">
        <v>41.0</v>
      </c>
      <c r="D990" s="2">
        <v>40.9</v>
      </c>
      <c r="E990" s="2">
        <v>3731.0</v>
      </c>
      <c r="F990" s="2">
        <v>1772.0</v>
      </c>
      <c r="G990" s="2">
        <v>1959.0</v>
      </c>
      <c r="H990" s="10">
        <f t="shared" si="2"/>
        <v>0.4749396945</v>
      </c>
      <c r="I990" s="10">
        <f t="shared" si="3"/>
        <v>0.5250603055</v>
      </c>
      <c r="J990" s="9">
        <v>1854.0</v>
      </c>
      <c r="K990" s="10">
        <f t="shared" si="4"/>
        <v>0.4969177164</v>
      </c>
      <c r="L990" s="9">
        <v>1234.0</v>
      </c>
      <c r="M990" s="9">
        <v>260.0</v>
      </c>
      <c r="N990" s="9">
        <v>108.0</v>
      </c>
      <c r="O990" s="10">
        <f t="shared" ref="O990:Q990" si="995">L990/$J990</f>
        <v>0.665587918</v>
      </c>
      <c r="P990" s="10">
        <f t="shared" si="995"/>
        <v>0.1402373247</v>
      </c>
      <c r="Q990" s="10">
        <f t="shared" si="995"/>
        <v>0.05825242718</v>
      </c>
      <c r="R990" s="10">
        <v>0.342</v>
      </c>
      <c r="S990" s="10">
        <v>0.368</v>
      </c>
      <c r="T990" s="10">
        <v>0.316</v>
      </c>
      <c r="U990" s="9">
        <v>3731.0</v>
      </c>
      <c r="V990" s="10">
        <f t="shared" si="6"/>
        <v>1</v>
      </c>
      <c r="W990" s="10">
        <v>0.065</v>
      </c>
      <c r="X990" s="9">
        <v>921.0</v>
      </c>
      <c r="Y990" s="10">
        <f t="shared" si="7"/>
        <v>0.2468507103</v>
      </c>
      <c r="Z990" s="10">
        <v>0.10400000000000001</v>
      </c>
      <c r="AA990" s="9">
        <v>2380.0</v>
      </c>
      <c r="AB990" s="10">
        <f t="shared" si="8"/>
        <v>0.6378986867</v>
      </c>
      <c r="AC990" s="10">
        <f t="shared" si="9"/>
        <v>0.1152506031</v>
      </c>
      <c r="AD990" s="10">
        <v>0.057999999999999996</v>
      </c>
      <c r="AE990" s="9">
        <v>107492.0</v>
      </c>
      <c r="AF990" s="9">
        <v>1307.0</v>
      </c>
      <c r="AG990" s="9">
        <v>93911.0</v>
      </c>
      <c r="AH990" s="9">
        <v>2928.0</v>
      </c>
      <c r="AI990" s="10">
        <v>0.06</v>
      </c>
      <c r="AJ990" s="2">
        <v>19.11065886</v>
      </c>
      <c r="AK990" s="2">
        <v>195.23136420007236</v>
      </c>
      <c r="AL990" s="2" t="s">
        <v>77</v>
      </c>
      <c r="AM990" s="2" t="s">
        <v>64</v>
      </c>
    </row>
    <row r="991" ht="15.75" hidden="1" customHeight="1">
      <c r="A991" s="2" t="s">
        <v>1085</v>
      </c>
      <c r="B991" s="2">
        <v>41.2</v>
      </c>
      <c r="C991" s="2">
        <v>41.0</v>
      </c>
      <c r="D991" s="2">
        <v>41.3</v>
      </c>
      <c r="E991" s="2">
        <v>2340.0</v>
      </c>
      <c r="F991" s="2">
        <v>1259.0</v>
      </c>
      <c r="G991" s="2">
        <v>1081.0</v>
      </c>
      <c r="H991" s="10">
        <f t="shared" si="2"/>
        <v>0.538034188</v>
      </c>
      <c r="I991" s="10">
        <f t="shared" si="3"/>
        <v>0.461965812</v>
      </c>
      <c r="J991" s="9">
        <v>1084.0</v>
      </c>
      <c r="K991" s="10">
        <f t="shared" si="4"/>
        <v>0.4632478632</v>
      </c>
      <c r="L991" s="9">
        <v>951.0</v>
      </c>
      <c r="M991" s="9">
        <v>56.0</v>
      </c>
      <c r="N991" s="9">
        <v>15.0</v>
      </c>
      <c r="O991" s="10">
        <f t="shared" ref="O991:Q991" si="996">L991/$J991</f>
        <v>0.8773062731</v>
      </c>
      <c r="P991" s="10">
        <f t="shared" si="996"/>
        <v>0.05166051661</v>
      </c>
      <c r="Q991" s="10">
        <f t="shared" si="996"/>
        <v>0.01383763838</v>
      </c>
      <c r="R991" s="10">
        <v>0.174</v>
      </c>
      <c r="S991" s="10">
        <v>0.16399999999999998</v>
      </c>
      <c r="T991" s="10">
        <v>0.18600000000000003</v>
      </c>
      <c r="U991" s="9">
        <v>2340.0</v>
      </c>
      <c r="V991" s="10">
        <f t="shared" si="6"/>
        <v>1</v>
      </c>
      <c r="W991" s="10">
        <v>0.124</v>
      </c>
      <c r="X991" s="9">
        <v>545.0</v>
      </c>
      <c r="Y991" s="10">
        <f t="shared" si="7"/>
        <v>0.2329059829</v>
      </c>
      <c r="Z991" s="10">
        <v>0.156</v>
      </c>
      <c r="AA991" s="9">
        <v>1530.0</v>
      </c>
      <c r="AB991" s="10">
        <f t="shared" si="8"/>
        <v>0.6538461538</v>
      </c>
      <c r="AC991" s="10">
        <f t="shared" si="9"/>
        <v>0.1132478632</v>
      </c>
      <c r="AD991" s="10">
        <v>0.114</v>
      </c>
      <c r="AE991" s="9">
        <v>46739.0</v>
      </c>
      <c r="AF991" s="9">
        <v>1017.0</v>
      </c>
      <c r="AG991" s="9">
        <v>44235.0</v>
      </c>
      <c r="AH991" s="9">
        <v>1912.0</v>
      </c>
      <c r="AI991" s="10">
        <v>0.11199999999999999</v>
      </c>
      <c r="AJ991" s="2">
        <v>10.49227893</v>
      </c>
      <c r="AK991" s="2">
        <v>223.02113922165813</v>
      </c>
      <c r="AL991" s="2" t="s">
        <v>77</v>
      </c>
      <c r="AM991" s="2" t="s">
        <v>78</v>
      </c>
    </row>
    <row r="992" ht="15.75" hidden="1" customHeight="1">
      <c r="A992" s="2" t="s">
        <v>1086</v>
      </c>
      <c r="B992" s="2">
        <v>41.3</v>
      </c>
      <c r="C992" s="2">
        <v>41.0</v>
      </c>
      <c r="D992" s="2">
        <v>41.5</v>
      </c>
      <c r="E992" s="2">
        <v>5917.0</v>
      </c>
      <c r="F992" s="2">
        <v>2815.0</v>
      </c>
      <c r="G992" s="2">
        <v>3102.0</v>
      </c>
      <c r="H992" s="10">
        <f t="shared" si="2"/>
        <v>0.4757478452</v>
      </c>
      <c r="I992" s="10">
        <f t="shared" si="3"/>
        <v>0.5242521548</v>
      </c>
      <c r="J992" s="9">
        <v>2592.0</v>
      </c>
      <c r="K992" s="10">
        <f t="shared" si="4"/>
        <v>0.4380598276</v>
      </c>
      <c r="L992" s="9">
        <v>2158.0</v>
      </c>
      <c r="M992" s="9">
        <v>271.0</v>
      </c>
      <c r="N992" s="9">
        <v>45.0</v>
      </c>
      <c r="O992" s="10">
        <f t="shared" ref="O992:Q992" si="997">L992/$J992</f>
        <v>0.8325617284</v>
      </c>
      <c r="P992" s="10">
        <f t="shared" si="997"/>
        <v>0.1045524691</v>
      </c>
      <c r="Q992" s="10">
        <f t="shared" si="997"/>
        <v>0.01736111111</v>
      </c>
      <c r="R992" s="10">
        <v>0.161</v>
      </c>
      <c r="S992" s="10">
        <v>0.16</v>
      </c>
      <c r="T992" s="10">
        <v>0.162</v>
      </c>
      <c r="U992" s="9">
        <v>5865.0</v>
      </c>
      <c r="V992" s="10">
        <f t="shared" si="6"/>
        <v>0.9912117627</v>
      </c>
      <c r="W992" s="10">
        <v>0.075</v>
      </c>
      <c r="X992" s="9">
        <v>1318.0</v>
      </c>
      <c r="Y992" s="10">
        <f t="shared" si="7"/>
        <v>0.2227480142</v>
      </c>
      <c r="Z992" s="10">
        <v>0.0</v>
      </c>
      <c r="AA992" s="9">
        <v>3887.0</v>
      </c>
      <c r="AB992" s="10">
        <f t="shared" si="8"/>
        <v>0.6569207369</v>
      </c>
      <c r="AC992" s="10">
        <f t="shared" si="9"/>
        <v>0.1203312489</v>
      </c>
      <c r="AD992" s="10">
        <v>0.10800000000000001</v>
      </c>
      <c r="AE992" s="9">
        <v>80165.0</v>
      </c>
      <c r="AF992" s="9">
        <v>2103.0</v>
      </c>
      <c r="AG992" s="9">
        <v>72279.0</v>
      </c>
      <c r="AH992" s="9">
        <v>4696.0</v>
      </c>
      <c r="AI992" s="10">
        <v>0.095</v>
      </c>
      <c r="AJ992" s="2">
        <v>541.4225801</v>
      </c>
      <c r="AK992" s="2">
        <v>10.92861697586964</v>
      </c>
      <c r="AL992" s="2" t="s">
        <v>77</v>
      </c>
      <c r="AM992" s="2" t="s">
        <v>144</v>
      </c>
    </row>
    <row r="993" ht="15.75" hidden="1" customHeight="1">
      <c r="A993" s="2" t="s">
        <v>1087</v>
      </c>
      <c r="B993" s="2">
        <v>39.4</v>
      </c>
      <c r="C993" s="2">
        <v>41.0</v>
      </c>
      <c r="D993" s="2">
        <v>38.1</v>
      </c>
      <c r="E993" s="2">
        <v>8529.0</v>
      </c>
      <c r="F993" s="2">
        <v>4413.0</v>
      </c>
      <c r="G993" s="2">
        <v>4116.0</v>
      </c>
      <c r="H993" s="10">
        <f t="shared" si="2"/>
        <v>0.5174111854</v>
      </c>
      <c r="I993" s="10">
        <f t="shared" si="3"/>
        <v>0.4825888146</v>
      </c>
      <c r="J993" s="9">
        <v>4389.0</v>
      </c>
      <c r="K993" s="10">
        <f t="shared" si="4"/>
        <v>0.5145972564</v>
      </c>
      <c r="L993" s="9">
        <v>3181.0</v>
      </c>
      <c r="M993" s="9">
        <v>547.0</v>
      </c>
      <c r="N993" s="9">
        <v>481.0</v>
      </c>
      <c r="O993" s="10">
        <f t="shared" ref="O993:Q993" si="998">L993/$J993</f>
        <v>0.7247664616</v>
      </c>
      <c r="P993" s="10">
        <f t="shared" si="998"/>
        <v>0.1246297562</v>
      </c>
      <c r="Q993" s="10">
        <f t="shared" si="998"/>
        <v>0.1095921622</v>
      </c>
      <c r="R993" s="10">
        <v>0.257</v>
      </c>
      <c r="S993" s="10">
        <v>0.287</v>
      </c>
      <c r="T993" s="10">
        <v>0.223</v>
      </c>
      <c r="U993" s="9">
        <v>8529.0</v>
      </c>
      <c r="V993" s="10">
        <f t="shared" si="6"/>
        <v>1</v>
      </c>
      <c r="W993" s="10">
        <v>0.142</v>
      </c>
      <c r="X993" s="9">
        <v>1981.0</v>
      </c>
      <c r="Y993" s="10">
        <f t="shared" si="7"/>
        <v>0.2322663853</v>
      </c>
      <c r="Z993" s="10">
        <v>0.318</v>
      </c>
      <c r="AA993" s="9">
        <v>5551.0</v>
      </c>
      <c r="AB993" s="10">
        <f t="shared" si="8"/>
        <v>0.6508383163</v>
      </c>
      <c r="AC993" s="10">
        <f t="shared" si="9"/>
        <v>0.1168952984</v>
      </c>
      <c r="AD993" s="10">
        <v>0.102</v>
      </c>
      <c r="AE993" s="9">
        <v>94654.0</v>
      </c>
      <c r="AF993" s="9">
        <v>3102.0</v>
      </c>
      <c r="AG993" s="9">
        <v>72077.0</v>
      </c>
      <c r="AH993" s="9">
        <v>6756.0</v>
      </c>
      <c r="AI993" s="10">
        <v>0.057</v>
      </c>
      <c r="AJ993" s="2">
        <v>7.030910311</v>
      </c>
      <c r="AK993" s="2">
        <v>1213.071938445326</v>
      </c>
      <c r="AL993" s="2" t="s">
        <v>66</v>
      </c>
      <c r="AM993" s="2" t="s">
        <v>64</v>
      </c>
    </row>
    <row r="994" ht="15.75" hidden="1" customHeight="1">
      <c r="A994" s="2" t="s">
        <v>1088</v>
      </c>
      <c r="B994" s="2">
        <v>40.0</v>
      </c>
      <c r="C994" s="2">
        <v>41.0</v>
      </c>
      <c r="D994" s="2">
        <v>38.3</v>
      </c>
      <c r="E994" s="2">
        <v>4551.0</v>
      </c>
      <c r="F994" s="2">
        <v>2160.0</v>
      </c>
      <c r="G994" s="2">
        <v>2391.0</v>
      </c>
      <c r="H994" s="10">
        <f t="shared" si="2"/>
        <v>0.4746209624</v>
      </c>
      <c r="I994" s="10">
        <f t="shared" si="3"/>
        <v>0.5253790376</v>
      </c>
      <c r="J994" s="9">
        <v>2322.0</v>
      </c>
      <c r="K994" s="10">
        <f t="shared" si="4"/>
        <v>0.5102175346</v>
      </c>
      <c r="L994" s="9">
        <v>1572.0</v>
      </c>
      <c r="M994" s="9">
        <v>266.0</v>
      </c>
      <c r="N994" s="9">
        <v>242.0</v>
      </c>
      <c r="O994" s="10">
        <f t="shared" ref="O994:Q994" si="999">L994/$J994</f>
        <v>0.677002584</v>
      </c>
      <c r="P994" s="10">
        <f t="shared" si="999"/>
        <v>0.1145564169</v>
      </c>
      <c r="Q994" s="10">
        <f t="shared" si="999"/>
        <v>0.1042204996</v>
      </c>
      <c r="R994" s="10">
        <v>0.43</v>
      </c>
      <c r="S994" s="10">
        <v>0.39899999999999997</v>
      </c>
      <c r="T994" s="10">
        <v>0.45899999999999996</v>
      </c>
      <c r="U994" s="9">
        <v>4551.0</v>
      </c>
      <c r="V994" s="10">
        <f t="shared" si="6"/>
        <v>1</v>
      </c>
      <c r="W994" s="10">
        <v>0.036000000000000004</v>
      </c>
      <c r="X994" s="9">
        <v>1111.0</v>
      </c>
      <c r="Y994" s="10">
        <f t="shared" si="7"/>
        <v>0.244122171</v>
      </c>
      <c r="Z994" s="10">
        <v>0.005</v>
      </c>
      <c r="AA994" s="9">
        <v>3018.0</v>
      </c>
      <c r="AB994" s="10">
        <f t="shared" si="8"/>
        <v>0.6631509558</v>
      </c>
      <c r="AC994" s="10">
        <f t="shared" si="9"/>
        <v>0.09272687321</v>
      </c>
      <c r="AD994" s="10">
        <v>0.052000000000000005</v>
      </c>
      <c r="AE994" s="9">
        <v>100183.0</v>
      </c>
      <c r="AF994" s="9">
        <v>1626.0</v>
      </c>
      <c r="AG994" s="9">
        <v>86791.0</v>
      </c>
      <c r="AH994" s="9">
        <v>3591.0</v>
      </c>
      <c r="AI994" s="10">
        <v>0.091</v>
      </c>
      <c r="AJ994" s="2">
        <v>4.609763439</v>
      </c>
      <c r="AK994" s="2">
        <v>987.252395968339</v>
      </c>
      <c r="AL994" s="2" t="s">
        <v>66</v>
      </c>
      <c r="AM994" s="2" t="s">
        <v>144</v>
      </c>
    </row>
    <row r="995" ht="15.75" hidden="1" customHeight="1">
      <c r="A995" s="2" t="s">
        <v>1089</v>
      </c>
      <c r="B995" s="2">
        <v>41.4</v>
      </c>
      <c r="C995" s="2">
        <v>41.1</v>
      </c>
      <c r="D995" s="2">
        <v>41.8</v>
      </c>
      <c r="E995" s="2">
        <v>6333.0</v>
      </c>
      <c r="F995" s="2">
        <v>3001.0</v>
      </c>
      <c r="G995" s="2">
        <v>3332.0</v>
      </c>
      <c r="H995" s="10">
        <f t="shared" si="2"/>
        <v>0.4738670456</v>
      </c>
      <c r="I995" s="10">
        <f t="shared" si="3"/>
        <v>0.5261329544</v>
      </c>
      <c r="J995" s="9">
        <v>2793.0</v>
      </c>
      <c r="K995" s="10">
        <f t="shared" si="4"/>
        <v>0.4410232117</v>
      </c>
      <c r="L995" s="9">
        <v>2386.0</v>
      </c>
      <c r="M995" s="9">
        <v>208.0</v>
      </c>
      <c r="N995" s="9">
        <v>25.0</v>
      </c>
      <c r="O995" s="10">
        <f t="shared" ref="O995:Q995" si="1000">L995/$J995</f>
        <v>0.8542785535</v>
      </c>
      <c r="P995" s="10">
        <f t="shared" si="1000"/>
        <v>0.07447189402</v>
      </c>
      <c r="Q995" s="10">
        <f t="shared" si="1000"/>
        <v>0.008950948801</v>
      </c>
      <c r="R995" s="10">
        <v>0.349</v>
      </c>
      <c r="S995" s="10">
        <v>0.387</v>
      </c>
      <c r="T995" s="10">
        <v>0.32</v>
      </c>
      <c r="U995" s="9">
        <v>6333.0</v>
      </c>
      <c r="V995" s="10">
        <f t="shared" si="6"/>
        <v>1</v>
      </c>
      <c r="W995" s="10">
        <v>0.042</v>
      </c>
      <c r="X995" s="9">
        <v>1610.0</v>
      </c>
      <c r="Y995" s="10">
        <f t="shared" si="7"/>
        <v>0.2542239065</v>
      </c>
      <c r="Z995" s="10">
        <v>0.066</v>
      </c>
      <c r="AA995" s="9">
        <v>3796.0</v>
      </c>
      <c r="AB995" s="10">
        <f t="shared" si="8"/>
        <v>0.5993999684</v>
      </c>
      <c r="AC995" s="10">
        <f t="shared" si="9"/>
        <v>0.1463761251</v>
      </c>
      <c r="AD995" s="10">
        <v>0.04</v>
      </c>
      <c r="AE995" s="9">
        <v>93469.0</v>
      </c>
      <c r="AF995" s="9">
        <v>2193.0</v>
      </c>
      <c r="AG995" s="9">
        <v>80151.0</v>
      </c>
      <c r="AH995" s="9">
        <v>4919.0</v>
      </c>
      <c r="AI995" s="10">
        <v>0.107</v>
      </c>
      <c r="AJ995" s="2">
        <v>4.384810339</v>
      </c>
      <c r="AK995" s="2">
        <v>1444.3042025494547</v>
      </c>
      <c r="AL995" s="2" t="s">
        <v>59</v>
      </c>
      <c r="AM995" s="2" t="s">
        <v>95</v>
      </c>
    </row>
    <row r="996" ht="15.75" hidden="1" customHeight="1">
      <c r="A996" s="2" t="s">
        <v>1090</v>
      </c>
      <c r="B996" s="2">
        <v>41.7</v>
      </c>
      <c r="C996" s="2">
        <v>41.1</v>
      </c>
      <c r="D996" s="2">
        <v>42.1</v>
      </c>
      <c r="E996" s="2">
        <v>4160.0</v>
      </c>
      <c r="F996" s="2">
        <v>2178.0</v>
      </c>
      <c r="G996" s="2">
        <v>1982.0</v>
      </c>
      <c r="H996" s="10">
        <f t="shared" si="2"/>
        <v>0.5235576923</v>
      </c>
      <c r="I996" s="10">
        <f t="shared" si="3"/>
        <v>0.4764423077</v>
      </c>
      <c r="J996" s="9">
        <v>1847.0</v>
      </c>
      <c r="K996" s="10">
        <f t="shared" si="4"/>
        <v>0.4439903846</v>
      </c>
      <c r="L996" s="9">
        <v>1380.0</v>
      </c>
      <c r="M996" s="9">
        <v>218.0</v>
      </c>
      <c r="N996" s="9">
        <v>25.0</v>
      </c>
      <c r="O996" s="10">
        <f t="shared" ref="O996:Q996" si="1001">L996/$J996</f>
        <v>0.7471575528</v>
      </c>
      <c r="P996" s="10">
        <f t="shared" si="1001"/>
        <v>0.1180292366</v>
      </c>
      <c r="Q996" s="10">
        <f t="shared" si="1001"/>
        <v>0.01353546291</v>
      </c>
      <c r="R996" s="10">
        <v>0.19</v>
      </c>
      <c r="S996" s="10">
        <v>0.151</v>
      </c>
      <c r="T996" s="10">
        <v>0.22899999999999998</v>
      </c>
      <c r="U996" s="9">
        <v>4152.0</v>
      </c>
      <c r="V996" s="10">
        <f t="shared" si="6"/>
        <v>0.9980769231</v>
      </c>
      <c r="W996" s="10">
        <v>0.076</v>
      </c>
      <c r="X996" s="9">
        <v>935.0</v>
      </c>
      <c r="Y996" s="10">
        <f t="shared" si="7"/>
        <v>0.2247596154</v>
      </c>
      <c r="Z996" s="10">
        <v>0.084</v>
      </c>
      <c r="AA996" s="9">
        <v>2723.0</v>
      </c>
      <c r="AB996" s="10">
        <f t="shared" si="8"/>
        <v>0.6545673077</v>
      </c>
      <c r="AC996" s="10">
        <f t="shared" si="9"/>
        <v>0.1206730769</v>
      </c>
      <c r="AD996" s="10">
        <v>0.084</v>
      </c>
      <c r="AE996" s="9">
        <v>75545.0</v>
      </c>
      <c r="AF996" s="9">
        <v>1480.0</v>
      </c>
      <c r="AG996" s="9">
        <v>73241.0</v>
      </c>
      <c r="AH996" s="9">
        <v>3367.0</v>
      </c>
      <c r="AI996" s="10">
        <v>0.11599999999999999</v>
      </c>
      <c r="AJ996" s="2">
        <v>68.47882982</v>
      </c>
      <c r="AK996" s="2">
        <v>60.74870161967963</v>
      </c>
      <c r="AL996" s="2" t="s">
        <v>77</v>
      </c>
      <c r="AM996" s="2" t="s">
        <v>151</v>
      </c>
    </row>
    <row r="997" ht="15.75" hidden="1" customHeight="1">
      <c r="A997" s="2" t="s">
        <v>1091</v>
      </c>
      <c r="B997" s="2">
        <v>42.1</v>
      </c>
      <c r="C997" s="2">
        <v>41.1</v>
      </c>
      <c r="D997" s="2">
        <v>42.8</v>
      </c>
      <c r="E997" s="2">
        <v>5273.0</v>
      </c>
      <c r="F997" s="2">
        <v>2739.0</v>
      </c>
      <c r="G997" s="2">
        <v>2534.0</v>
      </c>
      <c r="H997" s="10">
        <f t="shared" si="2"/>
        <v>0.5194386497</v>
      </c>
      <c r="I997" s="10">
        <f t="shared" si="3"/>
        <v>0.4805613503</v>
      </c>
      <c r="J997" s="9">
        <v>2662.0</v>
      </c>
      <c r="K997" s="10">
        <f t="shared" si="4"/>
        <v>0.5048359568</v>
      </c>
      <c r="L997" s="9">
        <v>2208.0</v>
      </c>
      <c r="M997" s="9">
        <v>179.0</v>
      </c>
      <c r="N997" s="9">
        <v>0.0</v>
      </c>
      <c r="O997" s="10">
        <f t="shared" ref="O997:Q997" si="1002">L997/$J997</f>
        <v>0.8294515402</v>
      </c>
      <c r="P997" s="10">
        <f t="shared" si="1002"/>
        <v>0.06724267468</v>
      </c>
      <c r="Q997" s="10">
        <f t="shared" si="1002"/>
        <v>0</v>
      </c>
      <c r="R997" s="10">
        <v>0.263</v>
      </c>
      <c r="S997" s="10">
        <v>0.243</v>
      </c>
      <c r="T997" s="10">
        <v>0.28300000000000003</v>
      </c>
      <c r="U997" s="9">
        <v>5273.0</v>
      </c>
      <c r="V997" s="10">
        <f t="shared" si="6"/>
        <v>1</v>
      </c>
      <c r="W997" s="10">
        <v>0.043</v>
      </c>
      <c r="X997" s="9">
        <v>1137.0</v>
      </c>
      <c r="Y997" s="10">
        <f t="shared" si="7"/>
        <v>0.2156267779</v>
      </c>
      <c r="Z997" s="10">
        <v>0.016</v>
      </c>
      <c r="AA997" s="9">
        <v>3167.0</v>
      </c>
      <c r="AB997" s="10">
        <f t="shared" si="8"/>
        <v>0.6006068652</v>
      </c>
      <c r="AC997" s="10">
        <f t="shared" si="9"/>
        <v>0.1837663569</v>
      </c>
      <c r="AD997" s="10">
        <v>0.06</v>
      </c>
      <c r="AE997" s="9">
        <v>78354.0</v>
      </c>
      <c r="AF997" s="9">
        <v>1873.0</v>
      </c>
      <c r="AG997" s="9">
        <v>66147.0</v>
      </c>
      <c r="AH997" s="9">
        <v>4327.0</v>
      </c>
      <c r="AI997" s="10">
        <v>0.043</v>
      </c>
      <c r="AJ997" s="2">
        <v>91.91839948</v>
      </c>
      <c r="AK997" s="2">
        <v>57.36609895113896</v>
      </c>
      <c r="AL997" s="2" t="s">
        <v>77</v>
      </c>
      <c r="AM997" s="2" t="s">
        <v>67</v>
      </c>
    </row>
    <row r="998" ht="15.75" hidden="1" customHeight="1">
      <c r="A998" s="2" t="s">
        <v>1092</v>
      </c>
      <c r="B998" s="2">
        <v>42.1</v>
      </c>
      <c r="C998" s="2">
        <v>41.1</v>
      </c>
      <c r="D998" s="2">
        <v>43.0</v>
      </c>
      <c r="E998" s="2">
        <v>6389.0</v>
      </c>
      <c r="F998" s="2">
        <v>3337.0</v>
      </c>
      <c r="G998" s="2">
        <v>3052.0</v>
      </c>
      <c r="H998" s="10">
        <f t="shared" si="2"/>
        <v>0.5223039599</v>
      </c>
      <c r="I998" s="10">
        <f t="shared" si="3"/>
        <v>0.4776960401</v>
      </c>
      <c r="J998" s="9">
        <v>2734.0</v>
      </c>
      <c r="K998" s="10">
        <f t="shared" si="4"/>
        <v>0.4279229926</v>
      </c>
      <c r="L998" s="9">
        <v>2184.0</v>
      </c>
      <c r="M998" s="9">
        <v>344.0</v>
      </c>
      <c r="N998" s="9">
        <v>63.0</v>
      </c>
      <c r="O998" s="10">
        <f t="shared" ref="O998:Q998" si="1003">L998/$J998</f>
        <v>0.7988295538</v>
      </c>
      <c r="P998" s="10">
        <f t="shared" si="1003"/>
        <v>0.12582297</v>
      </c>
      <c r="Q998" s="10">
        <f t="shared" si="1003"/>
        <v>0.0230431602</v>
      </c>
      <c r="R998" s="10">
        <v>0.183</v>
      </c>
      <c r="S998" s="10">
        <v>0.192</v>
      </c>
      <c r="T998" s="10">
        <v>0.172</v>
      </c>
      <c r="U998" s="9">
        <v>6342.0</v>
      </c>
      <c r="V998" s="10">
        <f t="shared" si="6"/>
        <v>0.9926436062</v>
      </c>
      <c r="W998" s="10">
        <v>0.133</v>
      </c>
      <c r="X998" s="9">
        <v>1312.0</v>
      </c>
      <c r="Y998" s="10">
        <f t="shared" si="7"/>
        <v>0.2053529504</v>
      </c>
      <c r="Z998" s="10">
        <v>0.209</v>
      </c>
      <c r="AA998" s="9">
        <v>4209.0</v>
      </c>
      <c r="AB998" s="10">
        <f t="shared" si="8"/>
        <v>0.6587885428</v>
      </c>
      <c r="AC998" s="10">
        <f t="shared" si="9"/>
        <v>0.1358585068</v>
      </c>
      <c r="AD998" s="10">
        <v>0.11199999999999999</v>
      </c>
      <c r="AE998" s="9">
        <v>80974.0</v>
      </c>
      <c r="AF998" s="9">
        <v>2275.0</v>
      </c>
      <c r="AG998" s="9">
        <v>67567.0</v>
      </c>
      <c r="AH998" s="9">
        <v>5201.0</v>
      </c>
      <c r="AI998" s="10">
        <v>0.12</v>
      </c>
      <c r="AJ998" s="2">
        <v>58.61338967</v>
      </c>
      <c r="AK998" s="2">
        <v>109.00239750628297</v>
      </c>
      <c r="AL998" s="2" t="s">
        <v>77</v>
      </c>
      <c r="AM998" s="2" t="s">
        <v>144</v>
      </c>
    </row>
    <row r="999" ht="15.75" hidden="1" customHeight="1">
      <c r="A999" s="2" t="s">
        <v>1093</v>
      </c>
      <c r="B999" s="2">
        <v>43.2</v>
      </c>
      <c r="C999" s="2">
        <v>41.1</v>
      </c>
      <c r="D999" s="2">
        <v>43.6</v>
      </c>
      <c r="E999" s="2">
        <v>5412.0</v>
      </c>
      <c r="F999" s="2">
        <v>2839.0</v>
      </c>
      <c r="G999" s="2">
        <v>2573.0</v>
      </c>
      <c r="H999" s="10">
        <f t="shared" si="2"/>
        <v>0.5245750185</v>
      </c>
      <c r="I999" s="10">
        <f t="shared" si="3"/>
        <v>0.4754249815</v>
      </c>
      <c r="J999" s="9">
        <v>2360.0</v>
      </c>
      <c r="K999" s="10">
        <f t="shared" si="4"/>
        <v>0.436067997</v>
      </c>
      <c r="L999" s="9">
        <v>1878.0</v>
      </c>
      <c r="M999" s="9">
        <v>91.0</v>
      </c>
      <c r="N999" s="9">
        <v>184.0</v>
      </c>
      <c r="O999" s="10">
        <f t="shared" ref="O999:Q999" si="1004">L999/$J999</f>
        <v>0.7957627119</v>
      </c>
      <c r="P999" s="10">
        <f t="shared" si="1004"/>
        <v>0.03855932203</v>
      </c>
      <c r="Q999" s="10">
        <f t="shared" si="1004"/>
        <v>0.07796610169</v>
      </c>
      <c r="R999" s="10">
        <v>0.134</v>
      </c>
      <c r="S999" s="10">
        <v>0.14300000000000002</v>
      </c>
      <c r="T999" s="10">
        <v>0.125</v>
      </c>
      <c r="U999" s="9">
        <v>5369.0</v>
      </c>
      <c r="V999" s="10">
        <f t="shared" si="6"/>
        <v>0.9920546933</v>
      </c>
      <c r="W999" s="10">
        <v>0.071</v>
      </c>
      <c r="X999" s="9">
        <v>1061.0</v>
      </c>
      <c r="Y999" s="10">
        <f t="shared" si="7"/>
        <v>0.1960458241</v>
      </c>
      <c r="Z999" s="10">
        <v>0.07</v>
      </c>
      <c r="AA999" s="9">
        <v>3449.0</v>
      </c>
      <c r="AB999" s="10">
        <f t="shared" si="8"/>
        <v>0.6372875092</v>
      </c>
      <c r="AC999" s="10">
        <f t="shared" si="9"/>
        <v>0.1666666667</v>
      </c>
      <c r="AD999" s="10">
        <v>0.085</v>
      </c>
      <c r="AE999" s="9">
        <v>57918.0</v>
      </c>
      <c r="AF999" s="9">
        <v>2181.0</v>
      </c>
      <c r="AG999" s="9">
        <v>48081.0</v>
      </c>
      <c r="AH999" s="9">
        <v>4483.0</v>
      </c>
      <c r="AI999" s="10">
        <v>0.147</v>
      </c>
      <c r="AJ999" s="2">
        <v>5.704434054</v>
      </c>
      <c r="AK999" s="2">
        <v>948.7356587469106</v>
      </c>
      <c r="AL999" s="2" t="s">
        <v>66</v>
      </c>
      <c r="AM999" s="2" t="s">
        <v>60</v>
      </c>
    </row>
    <row r="1000" ht="15.75" hidden="1" customHeight="1">
      <c r="A1000" s="2" t="s">
        <v>1094</v>
      </c>
      <c r="B1000" s="2">
        <v>37.0</v>
      </c>
      <c r="C1000" s="2">
        <v>41.2</v>
      </c>
      <c r="D1000" s="2">
        <v>31.5</v>
      </c>
      <c r="E1000" s="2">
        <v>2393.0</v>
      </c>
      <c r="F1000" s="2">
        <v>1328.0</v>
      </c>
      <c r="G1000" s="2">
        <v>1065.0</v>
      </c>
      <c r="H1000" s="10">
        <f t="shared" si="2"/>
        <v>0.5549519432</v>
      </c>
      <c r="I1000" s="10">
        <f t="shared" si="3"/>
        <v>0.4450480568</v>
      </c>
      <c r="J1000" s="9">
        <v>1143.0</v>
      </c>
      <c r="K1000" s="10">
        <f t="shared" si="4"/>
        <v>0.4776431258</v>
      </c>
      <c r="L1000" s="9">
        <v>795.0</v>
      </c>
      <c r="M1000" s="9">
        <v>82.0</v>
      </c>
      <c r="N1000" s="9">
        <v>201.0</v>
      </c>
      <c r="O1000" s="10">
        <f t="shared" ref="O1000:Q1000" si="1005">L1000/$J1000</f>
        <v>0.6955380577</v>
      </c>
      <c r="P1000" s="10">
        <f t="shared" si="1005"/>
        <v>0.07174103237</v>
      </c>
      <c r="Q1000" s="10">
        <f t="shared" si="1005"/>
        <v>0.1758530184</v>
      </c>
      <c r="R1000" s="10">
        <v>0.124</v>
      </c>
      <c r="S1000" s="10">
        <v>0.146</v>
      </c>
      <c r="T1000" s="10">
        <v>0.092</v>
      </c>
      <c r="U1000" s="9">
        <v>2351.0</v>
      </c>
      <c r="V1000" s="10">
        <f t="shared" si="6"/>
        <v>0.982448809</v>
      </c>
      <c r="W1000" s="10">
        <v>0.267</v>
      </c>
      <c r="X1000" s="9">
        <v>489.0</v>
      </c>
      <c r="Y1000" s="10">
        <f t="shared" si="7"/>
        <v>0.2043460092</v>
      </c>
      <c r="Z1000" s="10">
        <v>0.337</v>
      </c>
      <c r="AA1000" s="9">
        <v>1569.0</v>
      </c>
      <c r="AB1000" s="10">
        <f t="shared" si="8"/>
        <v>0.6556623485</v>
      </c>
      <c r="AC1000" s="10">
        <f t="shared" si="9"/>
        <v>0.1399916423</v>
      </c>
      <c r="AD1000" s="10">
        <v>0.239</v>
      </c>
      <c r="AE1000" s="9">
        <v>49532.0</v>
      </c>
      <c r="AF1000" s="9">
        <v>813.0</v>
      </c>
      <c r="AG1000" s="9">
        <v>45282.0</v>
      </c>
      <c r="AH1000" s="9">
        <v>1932.0</v>
      </c>
      <c r="AI1000" s="10">
        <v>0.084</v>
      </c>
      <c r="AJ1000" s="2">
        <v>1.585748678</v>
      </c>
      <c r="AK1000" s="2">
        <v>1509.0663692169258</v>
      </c>
      <c r="AL1000" s="2" t="s">
        <v>59</v>
      </c>
      <c r="AM1000" s="2" t="s">
        <v>64</v>
      </c>
    </row>
    <row r="1001" ht="15.75" hidden="1" customHeight="1">
      <c r="A1001" s="2" t="s">
        <v>1095</v>
      </c>
      <c r="B1001" s="2">
        <v>39.4</v>
      </c>
      <c r="C1001" s="2">
        <v>41.2</v>
      </c>
      <c r="D1001" s="2">
        <v>34.8</v>
      </c>
      <c r="E1001" s="2">
        <v>4916.0</v>
      </c>
      <c r="F1001" s="2">
        <v>2285.0</v>
      </c>
      <c r="G1001" s="2">
        <v>2631.0</v>
      </c>
      <c r="H1001" s="10">
        <f t="shared" si="2"/>
        <v>0.4648087876</v>
      </c>
      <c r="I1001" s="10">
        <f t="shared" si="3"/>
        <v>0.5351912124</v>
      </c>
      <c r="J1001" s="9">
        <v>1990.0</v>
      </c>
      <c r="K1001" s="10">
        <f t="shared" si="4"/>
        <v>0.4048006509</v>
      </c>
      <c r="L1001" s="9">
        <v>1508.0</v>
      </c>
      <c r="M1001" s="9">
        <v>384.0</v>
      </c>
      <c r="N1001" s="9">
        <v>16.0</v>
      </c>
      <c r="O1001" s="10">
        <f t="shared" ref="O1001:Q1001" si="1006">L1001/$J1001</f>
        <v>0.7577889447</v>
      </c>
      <c r="P1001" s="10">
        <f t="shared" si="1006"/>
        <v>0.1929648241</v>
      </c>
      <c r="Q1001" s="10">
        <f t="shared" si="1006"/>
        <v>0.008040201005</v>
      </c>
      <c r="R1001" s="10">
        <v>0.171</v>
      </c>
      <c r="S1001" s="10">
        <v>0.162</v>
      </c>
      <c r="T1001" s="10">
        <v>0.18100000000000002</v>
      </c>
      <c r="U1001" s="9">
        <v>4653.0</v>
      </c>
      <c r="V1001" s="10">
        <f t="shared" si="6"/>
        <v>0.9465012205</v>
      </c>
      <c r="W1001" s="10">
        <v>0.182</v>
      </c>
      <c r="X1001" s="9">
        <v>923.0</v>
      </c>
      <c r="Y1001" s="10">
        <f t="shared" si="7"/>
        <v>0.1877542718</v>
      </c>
      <c r="Z1001" s="10">
        <v>0.209</v>
      </c>
      <c r="AA1001" s="9">
        <v>3045.0</v>
      </c>
      <c r="AB1001" s="10">
        <f t="shared" si="8"/>
        <v>0.6194060212</v>
      </c>
      <c r="AC1001" s="10">
        <f t="shared" si="9"/>
        <v>0.1928397071</v>
      </c>
      <c r="AD1001" s="10">
        <v>0.185</v>
      </c>
      <c r="AE1001" s="9">
        <v>52745.0</v>
      </c>
      <c r="AF1001" s="9">
        <v>1910.0</v>
      </c>
      <c r="AG1001" s="9">
        <v>43996.0</v>
      </c>
      <c r="AH1001" s="9">
        <v>4010.0</v>
      </c>
      <c r="AI1001" s="10">
        <v>0.16699999999999998</v>
      </c>
      <c r="AJ1001" s="2">
        <v>2.45708176</v>
      </c>
      <c r="AK1001" s="2">
        <v>2000.7474232359286</v>
      </c>
      <c r="AL1001" s="2" t="s">
        <v>59</v>
      </c>
      <c r="AM1001" s="2" t="s">
        <v>95</v>
      </c>
    </row>
    <row r="1002" ht="15.75" hidden="1" customHeight="1">
      <c r="A1002" s="2" t="s">
        <v>1096</v>
      </c>
      <c r="B1002" s="2">
        <v>42.2</v>
      </c>
      <c r="C1002" s="2">
        <v>41.2</v>
      </c>
      <c r="D1002" s="2">
        <v>43.5</v>
      </c>
      <c r="E1002" s="2">
        <v>6017.0</v>
      </c>
      <c r="F1002" s="2">
        <v>3025.0</v>
      </c>
      <c r="G1002" s="2">
        <v>2992.0</v>
      </c>
      <c r="H1002" s="10">
        <f t="shared" si="2"/>
        <v>0.5027422303</v>
      </c>
      <c r="I1002" s="10">
        <f t="shared" si="3"/>
        <v>0.4972577697</v>
      </c>
      <c r="J1002" s="9">
        <v>3287.0</v>
      </c>
      <c r="K1002" s="10">
        <f t="shared" si="4"/>
        <v>0.5462855243</v>
      </c>
      <c r="L1002" s="9">
        <v>2186.0</v>
      </c>
      <c r="M1002" s="9">
        <v>260.0</v>
      </c>
      <c r="N1002" s="9">
        <v>500.0</v>
      </c>
      <c r="O1002" s="10">
        <f t="shared" ref="O1002:Q1002" si="1007">L1002/$J1002</f>
        <v>0.6650441132</v>
      </c>
      <c r="P1002" s="10">
        <f t="shared" si="1007"/>
        <v>0.07909948281</v>
      </c>
      <c r="Q1002" s="10">
        <f t="shared" si="1007"/>
        <v>0.15211439</v>
      </c>
      <c r="R1002" s="10">
        <v>0.475</v>
      </c>
      <c r="S1002" s="10">
        <v>0.47700000000000004</v>
      </c>
      <c r="T1002" s="10">
        <v>0.473</v>
      </c>
      <c r="U1002" s="9">
        <v>5963.0</v>
      </c>
      <c r="V1002" s="10">
        <f t="shared" si="6"/>
        <v>0.991025428</v>
      </c>
      <c r="W1002" s="10">
        <v>0.05</v>
      </c>
      <c r="X1002" s="9">
        <v>1100.0</v>
      </c>
      <c r="Y1002" s="10">
        <f t="shared" si="7"/>
        <v>0.1828153565</v>
      </c>
      <c r="Z1002" s="10">
        <v>0.044000000000000004</v>
      </c>
      <c r="AA1002" s="9">
        <v>4086.0</v>
      </c>
      <c r="AB1002" s="10">
        <f t="shared" si="8"/>
        <v>0.6790759515</v>
      </c>
      <c r="AC1002" s="10">
        <f t="shared" si="9"/>
        <v>0.138108692</v>
      </c>
      <c r="AD1002" s="10">
        <v>0.046</v>
      </c>
      <c r="AE1002" s="9">
        <v>107772.0</v>
      </c>
      <c r="AF1002" s="9">
        <v>2239.0</v>
      </c>
      <c r="AG1002" s="9">
        <v>75231.0</v>
      </c>
      <c r="AH1002" s="9">
        <v>5049.0</v>
      </c>
      <c r="AI1002" s="10">
        <v>0.09</v>
      </c>
      <c r="AJ1002" s="2">
        <v>3.838415802</v>
      </c>
      <c r="AK1002" s="2">
        <v>1567.5737883490508</v>
      </c>
      <c r="AL1002" s="2" t="s">
        <v>59</v>
      </c>
      <c r="AM1002" s="2" t="s">
        <v>64</v>
      </c>
    </row>
    <row r="1003" ht="15.75" hidden="1" customHeight="1">
      <c r="A1003" s="2" t="s">
        <v>1097</v>
      </c>
      <c r="B1003" s="2">
        <v>42.6</v>
      </c>
      <c r="C1003" s="2">
        <v>41.2</v>
      </c>
      <c r="D1003" s="2">
        <v>45.6</v>
      </c>
      <c r="E1003" s="2">
        <v>6203.0</v>
      </c>
      <c r="F1003" s="2">
        <v>3320.0</v>
      </c>
      <c r="G1003" s="2">
        <v>2883.0</v>
      </c>
      <c r="H1003" s="10">
        <f t="shared" si="2"/>
        <v>0.5352248912</v>
      </c>
      <c r="I1003" s="10">
        <f t="shared" si="3"/>
        <v>0.4647751088</v>
      </c>
      <c r="J1003" s="9">
        <v>2947.0</v>
      </c>
      <c r="K1003" s="10">
        <f t="shared" si="4"/>
        <v>0.4750926971</v>
      </c>
      <c r="L1003" s="9">
        <v>2171.0</v>
      </c>
      <c r="M1003" s="9">
        <v>219.0</v>
      </c>
      <c r="N1003" s="9">
        <v>328.0</v>
      </c>
      <c r="O1003" s="10">
        <f t="shared" ref="O1003:Q1003" si="1008">L1003/$J1003</f>
        <v>0.7366813709</v>
      </c>
      <c r="P1003" s="10">
        <f t="shared" si="1008"/>
        <v>0.07431286054</v>
      </c>
      <c r="Q1003" s="10">
        <f t="shared" si="1008"/>
        <v>0.1112996267</v>
      </c>
      <c r="R1003" s="10">
        <v>0.491</v>
      </c>
      <c r="S1003" s="10">
        <v>0.518</v>
      </c>
      <c r="T1003" s="10">
        <v>0.46399999999999997</v>
      </c>
      <c r="U1003" s="9">
        <v>6203.0</v>
      </c>
      <c r="V1003" s="10">
        <f t="shared" si="6"/>
        <v>1</v>
      </c>
      <c r="W1003" s="10">
        <v>0.064</v>
      </c>
      <c r="X1003" s="9">
        <v>1594.0</v>
      </c>
      <c r="Y1003" s="10">
        <f t="shared" si="7"/>
        <v>0.2569724327</v>
      </c>
      <c r="Z1003" s="10">
        <v>0.142</v>
      </c>
      <c r="AA1003" s="9">
        <v>3812.0</v>
      </c>
      <c r="AB1003" s="10">
        <f t="shared" si="8"/>
        <v>0.614541351</v>
      </c>
      <c r="AC1003" s="10">
        <f t="shared" si="9"/>
        <v>0.1284862163</v>
      </c>
      <c r="AD1003" s="10">
        <v>0.045</v>
      </c>
      <c r="AE1003" s="9">
        <v>105100.0</v>
      </c>
      <c r="AF1003" s="9">
        <v>2456.0</v>
      </c>
      <c r="AG1003" s="9">
        <v>96933.0</v>
      </c>
      <c r="AH1003" s="9">
        <v>4897.0</v>
      </c>
      <c r="AI1003" s="10">
        <v>0.067</v>
      </c>
      <c r="AJ1003" s="2">
        <v>3.325907598</v>
      </c>
      <c r="AK1003" s="2">
        <v>1865.054821044971</v>
      </c>
      <c r="AL1003" s="2" t="s">
        <v>59</v>
      </c>
      <c r="AM1003" s="2" t="s">
        <v>144</v>
      </c>
    </row>
    <row r="1004" ht="15.75" hidden="1" customHeight="1">
      <c r="A1004" s="2" t="s">
        <v>1098</v>
      </c>
      <c r="B1004" s="2">
        <v>41.0</v>
      </c>
      <c r="C1004" s="2">
        <v>41.2</v>
      </c>
      <c r="D1004" s="2">
        <v>40.8</v>
      </c>
      <c r="E1004" s="2">
        <v>3716.0</v>
      </c>
      <c r="F1004" s="2">
        <v>1801.0</v>
      </c>
      <c r="G1004" s="2">
        <v>1915.0</v>
      </c>
      <c r="H1004" s="10">
        <f t="shared" si="2"/>
        <v>0.4846609257</v>
      </c>
      <c r="I1004" s="10">
        <f t="shared" si="3"/>
        <v>0.5153390743</v>
      </c>
      <c r="J1004" s="9">
        <v>1524.0</v>
      </c>
      <c r="K1004" s="10">
        <f t="shared" si="4"/>
        <v>0.4101184069</v>
      </c>
      <c r="L1004" s="9">
        <v>1232.0</v>
      </c>
      <c r="M1004" s="9">
        <v>153.0</v>
      </c>
      <c r="N1004" s="9">
        <v>33.0</v>
      </c>
      <c r="O1004" s="10">
        <f t="shared" ref="O1004:Q1004" si="1009">L1004/$J1004</f>
        <v>0.8083989501</v>
      </c>
      <c r="P1004" s="10">
        <f t="shared" si="1009"/>
        <v>0.1003937008</v>
      </c>
      <c r="Q1004" s="10">
        <f t="shared" si="1009"/>
        <v>0.02165354331</v>
      </c>
      <c r="R1004" s="10">
        <v>0.159</v>
      </c>
      <c r="S1004" s="10">
        <v>0.12300000000000001</v>
      </c>
      <c r="T1004" s="10">
        <v>0.19399999999999998</v>
      </c>
      <c r="U1004" s="9">
        <v>3607.0</v>
      </c>
      <c r="V1004" s="10">
        <f t="shared" si="6"/>
        <v>0.9706673843</v>
      </c>
      <c r="W1004" s="10">
        <v>0.154</v>
      </c>
      <c r="X1004" s="9">
        <v>789.0</v>
      </c>
      <c r="Y1004" s="10">
        <f t="shared" si="7"/>
        <v>0.2123250807</v>
      </c>
      <c r="Z1004" s="10">
        <v>0.203</v>
      </c>
      <c r="AA1004" s="9">
        <v>2270.0</v>
      </c>
      <c r="AB1004" s="10">
        <f t="shared" si="8"/>
        <v>0.6108719053</v>
      </c>
      <c r="AC1004" s="10">
        <f t="shared" si="9"/>
        <v>0.176803014</v>
      </c>
      <c r="AD1004" s="10">
        <v>0.159</v>
      </c>
      <c r="AE1004" s="9">
        <v>76601.0</v>
      </c>
      <c r="AF1004" s="9">
        <v>1342.0</v>
      </c>
      <c r="AG1004" s="9">
        <v>61429.0</v>
      </c>
      <c r="AH1004" s="9">
        <v>2961.0</v>
      </c>
      <c r="AI1004" s="10">
        <v>0.125</v>
      </c>
      <c r="AJ1004" s="2">
        <v>43.84096903</v>
      </c>
      <c r="AK1004" s="2">
        <v>84.7609001857868</v>
      </c>
      <c r="AL1004" s="2" t="s">
        <v>77</v>
      </c>
      <c r="AM1004" s="2" t="s">
        <v>144</v>
      </c>
    </row>
    <row r="1005" ht="15.75" hidden="1" customHeight="1">
      <c r="A1005" s="2" t="s">
        <v>1099</v>
      </c>
      <c r="B1005" s="2">
        <v>41.3</v>
      </c>
      <c r="C1005" s="2">
        <v>41.2</v>
      </c>
      <c r="D1005" s="2">
        <v>41.5</v>
      </c>
      <c r="E1005" s="2">
        <v>4283.0</v>
      </c>
      <c r="F1005" s="2">
        <v>2191.0</v>
      </c>
      <c r="G1005" s="2">
        <v>2092.0</v>
      </c>
      <c r="H1005" s="10">
        <f t="shared" si="2"/>
        <v>0.5115573196</v>
      </c>
      <c r="I1005" s="10">
        <f t="shared" si="3"/>
        <v>0.4884426804</v>
      </c>
      <c r="J1005" s="9">
        <v>2006.0</v>
      </c>
      <c r="K1005" s="10">
        <f t="shared" si="4"/>
        <v>0.4683632968</v>
      </c>
      <c r="L1005" s="9">
        <v>1673.0</v>
      </c>
      <c r="M1005" s="9">
        <v>175.0</v>
      </c>
      <c r="N1005" s="9">
        <v>22.0</v>
      </c>
      <c r="O1005" s="10">
        <f t="shared" ref="O1005:Q1005" si="1010">L1005/$J1005</f>
        <v>0.833998006</v>
      </c>
      <c r="P1005" s="10">
        <f t="shared" si="1010"/>
        <v>0.08723828514</v>
      </c>
      <c r="Q1005" s="10">
        <f t="shared" si="1010"/>
        <v>0.0109670987</v>
      </c>
      <c r="R1005" s="10">
        <v>0.21100000000000002</v>
      </c>
      <c r="S1005" s="10">
        <v>0.22899999999999998</v>
      </c>
      <c r="T1005" s="10">
        <v>0.191</v>
      </c>
      <c r="U1005" s="9">
        <v>4260.0</v>
      </c>
      <c r="V1005" s="10">
        <f t="shared" si="6"/>
        <v>0.9946299323</v>
      </c>
      <c r="W1005" s="10">
        <v>0.044000000000000004</v>
      </c>
      <c r="X1005" s="9">
        <v>1051.0</v>
      </c>
      <c r="Y1005" s="10">
        <f t="shared" si="7"/>
        <v>0.2453887462</v>
      </c>
      <c r="Z1005" s="10">
        <v>0.037000000000000005</v>
      </c>
      <c r="AA1005" s="9">
        <v>2788.0</v>
      </c>
      <c r="AB1005" s="10">
        <f t="shared" si="8"/>
        <v>0.6509455989</v>
      </c>
      <c r="AC1005" s="10">
        <f t="shared" si="9"/>
        <v>0.1036656549</v>
      </c>
      <c r="AD1005" s="10">
        <v>0.054000000000000006</v>
      </c>
      <c r="AE1005" s="9">
        <v>83682.0</v>
      </c>
      <c r="AF1005" s="9">
        <v>1545.0</v>
      </c>
      <c r="AG1005" s="9">
        <v>73094.0</v>
      </c>
      <c r="AH1005" s="9">
        <v>3380.0</v>
      </c>
      <c r="AI1005" s="10">
        <v>0.069</v>
      </c>
      <c r="AJ1005" s="2">
        <v>31.14980358</v>
      </c>
      <c r="AK1005" s="2">
        <v>137.49685416154395</v>
      </c>
      <c r="AL1005" s="2" t="s">
        <v>77</v>
      </c>
      <c r="AM1005" s="2" t="s">
        <v>60</v>
      </c>
    </row>
    <row r="1006" ht="15.75" hidden="1" customHeight="1">
      <c r="A1006" s="2" t="s">
        <v>1100</v>
      </c>
      <c r="B1006" s="2">
        <v>42.5</v>
      </c>
      <c r="C1006" s="2">
        <v>41.2</v>
      </c>
      <c r="D1006" s="2">
        <v>45.5</v>
      </c>
      <c r="E1006" s="2">
        <v>4126.0</v>
      </c>
      <c r="F1006" s="2">
        <v>2104.0</v>
      </c>
      <c r="G1006" s="2">
        <v>2022.0</v>
      </c>
      <c r="H1006" s="10">
        <f t="shared" si="2"/>
        <v>0.509936985</v>
      </c>
      <c r="I1006" s="10">
        <f t="shared" si="3"/>
        <v>0.490063015</v>
      </c>
      <c r="J1006" s="9">
        <v>1583.0</v>
      </c>
      <c r="K1006" s="10">
        <f t="shared" si="4"/>
        <v>0.3836645662</v>
      </c>
      <c r="L1006" s="9">
        <v>1269.0</v>
      </c>
      <c r="M1006" s="9">
        <v>155.0</v>
      </c>
      <c r="N1006" s="9">
        <v>6.0</v>
      </c>
      <c r="O1006" s="10">
        <f t="shared" ref="O1006:Q1006" si="1011">L1006/$J1006</f>
        <v>0.801642451</v>
      </c>
      <c r="P1006" s="10">
        <f t="shared" si="1011"/>
        <v>0.0979153506</v>
      </c>
      <c r="Q1006" s="10">
        <f t="shared" si="1011"/>
        <v>0.003790271636</v>
      </c>
      <c r="R1006" s="10">
        <v>0.204</v>
      </c>
      <c r="S1006" s="10">
        <v>0.20800000000000002</v>
      </c>
      <c r="T1006" s="10">
        <v>0.201</v>
      </c>
      <c r="U1006" s="9">
        <v>4109.0</v>
      </c>
      <c r="V1006" s="10">
        <f t="shared" si="6"/>
        <v>0.9958797867</v>
      </c>
      <c r="W1006" s="10">
        <v>0.063</v>
      </c>
      <c r="X1006" s="9">
        <v>993.0</v>
      </c>
      <c r="Y1006" s="10">
        <f t="shared" si="7"/>
        <v>0.2406689287</v>
      </c>
      <c r="Z1006" s="10">
        <v>0.107</v>
      </c>
      <c r="AA1006" s="9">
        <v>2306.0</v>
      </c>
      <c r="AB1006" s="10">
        <f t="shared" si="8"/>
        <v>0.5588948134</v>
      </c>
      <c r="AC1006" s="10">
        <f t="shared" si="9"/>
        <v>0.2004362579</v>
      </c>
      <c r="AD1006" s="10">
        <v>0.065</v>
      </c>
      <c r="AE1006" s="9">
        <v>72316.0</v>
      </c>
      <c r="AF1006" s="9">
        <v>1546.0</v>
      </c>
      <c r="AG1006" s="9">
        <v>64559.0</v>
      </c>
      <c r="AH1006" s="9">
        <v>3276.0</v>
      </c>
      <c r="AI1006" s="10">
        <v>0.154</v>
      </c>
      <c r="AJ1006" s="2">
        <v>25.27076823</v>
      </c>
      <c r="AK1006" s="2">
        <v>163.2716489838188</v>
      </c>
      <c r="AL1006" s="2" t="s">
        <v>77</v>
      </c>
      <c r="AM1006" s="2" t="s">
        <v>93</v>
      </c>
    </row>
    <row r="1007" ht="15.75" hidden="1" customHeight="1">
      <c r="A1007" s="2" t="s">
        <v>1101</v>
      </c>
      <c r="B1007" s="2">
        <v>43.0</v>
      </c>
      <c r="C1007" s="2">
        <v>41.2</v>
      </c>
      <c r="D1007" s="2">
        <v>44.0</v>
      </c>
      <c r="E1007" s="2">
        <v>5210.0</v>
      </c>
      <c r="F1007" s="2">
        <v>2824.0</v>
      </c>
      <c r="G1007" s="2">
        <v>2386.0</v>
      </c>
      <c r="H1007" s="10">
        <f t="shared" si="2"/>
        <v>0.5420345489</v>
      </c>
      <c r="I1007" s="10">
        <f t="shared" si="3"/>
        <v>0.4579654511</v>
      </c>
      <c r="J1007" s="9">
        <v>2344.0</v>
      </c>
      <c r="K1007" s="10">
        <f t="shared" si="4"/>
        <v>0.4499040307</v>
      </c>
      <c r="L1007" s="9">
        <v>2005.0</v>
      </c>
      <c r="M1007" s="9">
        <v>149.0</v>
      </c>
      <c r="N1007" s="9">
        <v>0.0</v>
      </c>
      <c r="O1007" s="10">
        <f t="shared" ref="O1007:Q1007" si="1012">L1007/$J1007</f>
        <v>0.8553754266</v>
      </c>
      <c r="P1007" s="10">
        <f t="shared" si="1012"/>
        <v>0.0635665529</v>
      </c>
      <c r="Q1007" s="10">
        <f t="shared" si="1012"/>
        <v>0</v>
      </c>
      <c r="R1007" s="10">
        <v>0.252</v>
      </c>
      <c r="S1007" s="10">
        <v>0.256</v>
      </c>
      <c r="T1007" s="10">
        <v>0.248</v>
      </c>
      <c r="U1007" s="9">
        <v>5202.0</v>
      </c>
      <c r="V1007" s="10">
        <f t="shared" si="6"/>
        <v>0.9984644914</v>
      </c>
      <c r="W1007" s="10">
        <v>0.048</v>
      </c>
      <c r="X1007" s="9">
        <v>1281.0</v>
      </c>
      <c r="Y1007" s="10">
        <f t="shared" si="7"/>
        <v>0.2458733205</v>
      </c>
      <c r="Z1007" s="10">
        <v>0.062</v>
      </c>
      <c r="AA1007" s="9">
        <v>3173.0</v>
      </c>
      <c r="AB1007" s="10">
        <f t="shared" si="8"/>
        <v>0.6090211132</v>
      </c>
      <c r="AC1007" s="10">
        <f t="shared" si="9"/>
        <v>0.1451055662</v>
      </c>
      <c r="AD1007" s="10">
        <v>0.05</v>
      </c>
      <c r="AE1007" s="9">
        <v>94457.0</v>
      </c>
      <c r="AF1007" s="9">
        <v>1799.0</v>
      </c>
      <c r="AG1007" s="9">
        <v>77917.0</v>
      </c>
      <c r="AH1007" s="9">
        <v>4087.0</v>
      </c>
      <c r="AI1007" s="10">
        <v>0.057999999999999996</v>
      </c>
      <c r="AJ1007" s="2">
        <v>61.49286505</v>
      </c>
      <c r="AK1007" s="2">
        <v>84.72527659532103</v>
      </c>
      <c r="AL1007" s="2" t="s">
        <v>77</v>
      </c>
      <c r="AM1007" s="2" t="s">
        <v>95</v>
      </c>
    </row>
    <row r="1008" ht="15.75" hidden="1" customHeight="1">
      <c r="A1008" s="2" t="s">
        <v>1102</v>
      </c>
      <c r="B1008" s="2">
        <v>43.0</v>
      </c>
      <c r="C1008" s="2">
        <v>41.2</v>
      </c>
      <c r="D1008" s="2">
        <v>43.8</v>
      </c>
      <c r="E1008" s="2">
        <v>4795.0</v>
      </c>
      <c r="F1008" s="2">
        <v>2165.0</v>
      </c>
      <c r="G1008" s="2">
        <v>2630.0</v>
      </c>
      <c r="H1008" s="10">
        <f t="shared" si="2"/>
        <v>0.4515119917</v>
      </c>
      <c r="I1008" s="10">
        <f t="shared" si="3"/>
        <v>0.5484880083</v>
      </c>
      <c r="J1008" s="9">
        <v>1583.0</v>
      </c>
      <c r="K1008" s="10">
        <f t="shared" si="4"/>
        <v>0.3301355579</v>
      </c>
      <c r="L1008" s="9">
        <v>1171.0</v>
      </c>
      <c r="M1008" s="9">
        <v>237.0</v>
      </c>
      <c r="N1008" s="9">
        <v>0.0</v>
      </c>
      <c r="O1008" s="10">
        <f t="shared" ref="O1008:Q1008" si="1013">L1008/$J1008</f>
        <v>0.739734681</v>
      </c>
      <c r="P1008" s="10">
        <f t="shared" si="1013"/>
        <v>0.1497157296</v>
      </c>
      <c r="Q1008" s="10">
        <f t="shared" si="1013"/>
        <v>0</v>
      </c>
      <c r="R1008" s="10">
        <v>0.142</v>
      </c>
      <c r="S1008" s="10">
        <v>0.138</v>
      </c>
      <c r="T1008" s="10">
        <v>0.146</v>
      </c>
      <c r="U1008" s="9">
        <v>4774.0</v>
      </c>
      <c r="V1008" s="10">
        <f t="shared" si="6"/>
        <v>0.995620438</v>
      </c>
      <c r="W1008" s="10">
        <v>0.19399999999999998</v>
      </c>
      <c r="X1008" s="9">
        <v>1067.0</v>
      </c>
      <c r="Y1008" s="10">
        <f t="shared" si="7"/>
        <v>0.2225234619</v>
      </c>
      <c r="Z1008" s="10">
        <v>0.298</v>
      </c>
      <c r="AA1008" s="9">
        <v>2952.0</v>
      </c>
      <c r="AB1008" s="10">
        <f t="shared" si="8"/>
        <v>0.615641293</v>
      </c>
      <c r="AC1008" s="10">
        <f t="shared" si="9"/>
        <v>0.161835245</v>
      </c>
      <c r="AD1008" s="10">
        <v>0.18100000000000002</v>
      </c>
      <c r="AE1008" s="9">
        <v>57290.0</v>
      </c>
      <c r="AF1008" s="9">
        <v>1723.0</v>
      </c>
      <c r="AG1008" s="9">
        <v>44936.0</v>
      </c>
      <c r="AH1008" s="9">
        <v>3760.0</v>
      </c>
      <c r="AI1008" s="10">
        <v>0.146</v>
      </c>
      <c r="AJ1008" s="2">
        <v>985.3041273</v>
      </c>
      <c r="AK1008" s="2">
        <v>4.8665177249785785</v>
      </c>
      <c r="AL1008" s="2" t="s">
        <v>77</v>
      </c>
      <c r="AM1008" s="2" t="s">
        <v>267</v>
      </c>
    </row>
    <row r="1009" ht="15.75" hidden="1" customHeight="1">
      <c r="A1009" s="2" t="s">
        <v>1103</v>
      </c>
      <c r="B1009" s="2">
        <v>43.9</v>
      </c>
      <c r="C1009" s="2">
        <v>41.2</v>
      </c>
      <c r="D1009" s="2">
        <v>46.6</v>
      </c>
      <c r="E1009" s="2">
        <v>4740.0</v>
      </c>
      <c r="F1009" s="2">
        <v>2533.0</v>
      </c>
      <c r="G1009" s="2">
        <v>2207.0</v>
      </c>
      <c r="H1009" s="10">
        <f t="shared" si="2"/>
        <v>0.5343881857</v>
      </c>
      <c r="I1009" s="10">
        <f t="shared" si="3"/>
        <v>0.4656118143</v>
      </c>
      <c r="J1009" s="9">
        <v>2057.0</v>
      </c>
      <c r="K1009" s="10">
        <f t="shared" si="4"/>
        <v>0.4339662447</v>
      </c>
      <c r="L1009" s="9">
        <v>1748.0</v>
      </c>
      <c r="M1009" s="9">
        <v>119.0</v>
      </c>
      <c r="N1009" s="9">
        <v>17.0</v>
      </c>
      <c r="O1009" s="10">
        <f t="shared" ref="O1009:Q1009" si="1014">L1009/$J1009</f>
        <v>0.8497812348</v>
      </c>
      <c r="P1009" s="10">
        <f t="shared" si="1014"/>
        <v>0.05785123967</v>
      </c>
      <c r="Q1009" s="10">
        <f t="shared" si="1014"/>
        <v>0.00826446281</v>
      </c>
      <c r="R1009" s="10">
        <v>0.27699999999999997</v>
      </c>
      <c r="S1009" s="10">
        <v>0.27899999999999997</v>
      </c>
      <c r="T1009" s="10">
        <v>0.275</v>
      </c>
      <c r="U1009" s="9">
        <v>4676.0</v>
      </c>
      <c r="V1009" s="10">
        <f t="shared" si="6"/>
        <v>0.9864978903</v>
      </c>
      <c r="W1009" s="10">
        <v>0.067</v>
      </c>
      <c r="X1009" s="9">
        <v>853.0</v>
      </c>
      <c r="Y1009" s="10">
        <f t="shared" si="7"/>
        <v>0.1799578059</v>
      </c>
      <c r="Z1009" s="10">
        <v>0.047</v>
      </c>
      <c r="AA1009" s="9">
        <v>3158.0</v>
      </c>
      <c r="AB1009" s="10">
        <f t="shared" si="8"/>
        <v>0.6662447257</v>
      </c>
      <c r="AC1009" s="10">
        <f t="shared" si="9"/>
        <v>0.1537974684</v>
      </c>
      <c r="AD1009" s="10">
        <v>0.085</v>
      </c>
      <c r="AE1009" s="9">
        <v>90597.0</v>
      </c>
      <c r="AF1009" s="9">
        <v>1627.0</v>
      </c>
      <c r="AG1009" s="9">
        <v>80900.0</v>
      </c>
      <c r="AH1009" s="9">
        <v>3953.0</v>
      </c>
      <c r="AI1009" s="10">
        <v>0.107</v>
      </c>
      <c r="AJ1009" s="2">
        <v>55.56379136</v>
      </c>
      <c r="AK1009" s="2">
        <v>85.30735365571712</v>
      </c>
      <c r="AL1009" s="2" t="s">
        <v>77</v>
      </c>
      <c r="AM1009" s="2" t="s">
        <v>95</v>
      </c>
    </row>
    <row r="1010" ht="15.75" hidden="1" customHeight="1">
      <c r="A1010" s="2" t="s">
        <v>1104</v>
      </c>
      <c r="B1010" s="2">
        <v>38.7</v>
      </c>
      <c r="C1010" s="2">
        <v>41.2</v>
      </c>
      <c r="D1010" s="2">
        <v>37.4</v>
      </c>
      <c r="E1010" s="2">
        <v>4877.0</v>
      </c>
      <c r="F1010" s="2">
        <v>2600.0</v>
      </c>
      <c r="G1010" s="2">
        <v>2277.0</v>
      </c>
      <c r="H1010" s="10">
        <f t="shared" si="2"/>
        <v>0.5331146196</v>
      </c>
      <c r="I1010" s="10">
        <f t="shared" si="3"/>
        <v>0.4668853804</v>
      </c>
      <c r="J1010" s="9">
        <v>1965.0</v>
      </c>
      <c r="K1010" s="10">
        <f t="shared" si="4"/>
        <v>0.402911626</v>
      </c>
      <c r="L1010" s="9">
        <v>1537.0</v>
      </c>
      <c r="M1010" s="9">
        <v>171.0</v>
      </c>
      <c r="N1010" s="9">
        <v>100.0</v>
      </c>
      <c r="O1010" s="10">
        <f t="shared" ref="O1010:Q1010" si="1015">L1010/$J1010</f>
        <v>0.7821882952</v>
      </c>
      <c r="P1010" s="10">
        <f t="shared" si="1015"/>
        <v>0.08702290076</v>
      </c>
      <c r="Q1010" s="10">
        <f t="shared" si="1015"/>
        <v>0.05089058524</v>
      </c>
      <c r="R1010" s="10">
        <v>0.365</v>
      </c>
      <c r="S1010" s="10">
        <v>0.40399999999999997</v>
      </c>
      <c r="T1010" s="10">
        <v>0.321</v>
      </c>
      <c r="U1010" s="9">
        <v>4869.0</v>
      </c>
      <c r="V1010" s="10">
        <f t="shared" si="6"/>
        <v>0.9983596473</v>
      </c>
      <c r="W1010" s="10">
        <v>0.036000000000000004</v>
      </c>
      <c r="X1010" s="9">
        <v>1429.0</v>
      </c>
      <c r="Y1010" s="10">
        <f t="shared" si="7"/>
        <v>0.2930079967</v>
      </c>
      <c r="Z1010" s="10">
        <v>0.035</v>
      </c>
      <c r="AA1010" s="9">
        <v>2897.0</v>
      </c>
      <c r="AB1010" s="10">
        <f t="shared" si="8"/>
        <v>0.5940127127</v>
      </c>
      <c r="AC1010" s="10">
        <f t="shared" si="9"/>
        <v>0.1129792905</v>
      </c>
      <c r="AD1010" s="10">
        <v>0.039</v>
      </c>
      <c r="AE1010" s="9">
        <v>94252.0</v>
      </c>
      <c r="AF1010" s="9">
        <v>1482.0</v>
      </c>
      <c r="AG1010" s="9">
        <v>88133.0</v>
      </c>
      <c r="AH1010" s="9">
        <v>3566.0</v>
      </c>
      <c r="AI1010" s="10">
        <v>0.094</v>
      </c>
      <c r="AJ1010" s="2">
        <v>9.665753296</v>
      </c>
      <c r="AK1010" s="2">
        <v>504.564916013143</v>
      </c>
      <c r="AL1010" s="2" t="s">
        <v>66</v>
      </c>
      <c r="AM1010" s="2" t="s">
        <v>60</v>
      </c>
    </row>
    <row r="1011" ht="15.75" hidden="1" customHeight="1">
      <c r="A1011" s="2" t="s">
        <v>1105</v>
      </c>
      <c r="B1011" s="2">
        <v>39.0</v>
      </c>
      <c r="C1011" s="2">
        <v>41.2</v>
      </c>
      <c r="D1011" s="2">
        <v>36.4</v>
      </c>
      <c r="E1011" s="2">
        <v>4992.0</v>
      </c>
      <c r="F1011" s="2">
        <v>2433.0</v>
      </c>
      <c r="G1011" s="2">
        <v>2559.0</v>
      </c>
      <c r="H1011" s="10">
        <f t="shared" si="2"/>
        <v>0.4873798077</v>
      </c>
      <c r="I1011" s="10">
        <f t="shared" si="3"/>
        <v>0.5126201923</v>
      </c>
      <c r="J1011" s="9">
        <v>2735.0</v>
      </c>
      <c r="K1011" s="10">
        <f t="shared" si="4"/>
        <v>0.5478766026</v>
      </c>
      <c r="L1011" s="9">
        <v>2224.0</v>
      </c>
      <c r="M1011" s="9">
        <v>273.0</v>
      </c>
      <c r="N1011" s="9">
        <v>114.0</v>
      </c>
      <c r="O1011" s="10">
        <f t="shared" ref="O1011:Q1011" si="1016">L1011/$J1011</f>
        <v>0.8131627057</v>
      </c>
      <c r="P1011" s="10">
        <f t="shared" si="1016"/>
        <v>0.09981718464</v>
      </c>
      <c r="Q1011" s="10">
        <f t="shared" si="1016"/>
        <v>0.04168190128</v>
      </c>
      <c r="R1011" s="10">
        <v>0.37</v>
      </c>
      <c r="S1011" s="10">
        <v>0.369</v>
      </c>
      <c r="T1011" s="10">
        <v>0.37</v>
      </c>
      <c r="U1011" s="9">
        <v>4988.0</v>
      </c>
      <c r="V1011" s="10">
        <f t="shared" si="6"/>
        <v>0.9991987179</v>
      </c>
      <c r="W1011" s="10">
        <v>0.08800000000000001</v>
      </c>
      <c r="X1011" s="9">
        <v>1076.0</v>
      </c>
      <c r="Y1011" s="10">
        <f t="shared" si="7"/>
        <v>0.2155448718</v>
      </c>
      <c r="Z1011" s="10">
        <v>0.149</v>
      </c>
      <c r="AA1011" s="9">
        <v>3414.0</v>
      </c>
      <c r="AB1011" s="10">
        <f t="shared" si="8"/>
        <v>0.6838942308</v>
      </c>
      <c r="AC1011" s="10">
        <f t="shared" si="9"/>
        <v>0.1005608974</v>
      </c>
      <c r="AD1011" s="10">
        <v>0.067</v>
      </c>
      <c r="AE1011" s="9">
        <v>109558.0</v>
      </c>
      <c r="AF1011" s="9">
        <v>1801.0</v>
      </c>
      <c r="AG1011" s="9">
        <v>96213.0</v>
      </c>
      <c r="AH1011" s="9">
        <v>4022.0</v>
      </c>
      <c r="AI1011" s="10">
        <v>0.057</v>
      </c>
      <c r="AJ1011" s="2">
        <v>4.162647972</v>
      </c>
      <c r="AK1011" s="2">
        <v>1199.2366478209606</v>
      </c>
      <c r="AL1011" s="2" t="s">
        <v>66</v>
      </c>
      <c r="AM1011" s="2" t="s">
        <v>64</v>
      </c>
    </row>
    <row r="1012" ht="15.75" hidden="1" customHeight="1">
      <c r="A1012" s="2" t="s">
        <v>1106</v>
      </c>
      <c r="B1012" s="2">
        <v>39.5</v>
      </c>
      <c r="C1012" s="2">
        <v>41.2</v>
      </c>
      <c r="D1012" s="2">
        <v>38.4</v>
      </c>
      <c r="E1012" s="2">
        <v>3740.0</v>
      </c>
      <c r="F1012" s="2">
        <v>1852.0</v>
      </c>
      <c r="G1012" s="2">
        <v>1888.0</v>
      </c>
      <c r="H1012" s="10">
        <f t="shared" si="2"/>
        <v>0.4951871658</v>
      </c>
      <c r="I1012" s="10">
        <f t="shared" si="3"/>
        <v>0.5048128342</v>
      </c>
      <c r="J1012" s="9">
        <v>2020.0</v>
      </c>
      <c r="K1012" s="10">
        <f t="shared" si="4"/>
        <v>0.5401069519</v>
      </c>
      <c r="L1012" s="9">
        <v>1484.0</v>
      </c>
      <c r="M1012" s="9">
        <v>226.0</v>
      </c>
      <c r="N1012" s="9">
        <v>108.0</v>
      </c>
      <c r="O1012" s="10">
        <f t="shared" ref="O1012:Q1012" si="1017">L1012/$J1012</f>
        <v>0.7346534653</v>
      </c>
      <c r="P1012" s="10">
        <f t="shared" si="1017"/>
        <v>0.1118811881</v>
      </c>
      <c r="Q1012" s="10">
        <f t="shared" si="1017"/>
        <v>0.05346534653</v>
      </c>
      <c r="R1012" s="10">
        <v>0.41</v>
      </c>
      <c r="S1012" s="10">
        <v>0.444</v>
      </c>
      <c r="T1012" s="10">
        <v>0.373</v>
      </c>
      <c r="U1012" s="9">
        <v>3740.0</v>
      </c>
      <c r="V1012" s="10">
        <f t="shared" si="6"/>
        <v>1</v>
      </c>
      <c r="W1012" s="10">
        <v>0.071</v>
      </c>
      <c r="X1012" s="9">
        <v>831.0</v>
      </c>
      <c r="Y1012" s="10">
        <f t="shared" si="7"/>
        <v>0.2221925134</v>
      </c>
      <c r="Z1012" s="10">
        <v>0.11900000000000001</v>
      </c>
      <c r="AA1012" s="9">
        <v>2403.0</v>
      </c>
      <c r="AB1012" s="10">
        <f t="shared" si="8"/>
        <v>0.642513369</v>
      </c>
      <c r="AC1012" s="10">
        <f t="shared" si="9"/>
        <v>0.1352941176</v>
      </c>
      <c r="AD1012" s="10">
        <v>0.054000000000000006</v>
      </c>
      <c r="AE1012" s="9">
        <v>92964.0</v>
      </c>
      <c r="AF1012" s="9">
        <v>1413.0</v>
      </c>
      <c r="AG1012" s="9">
        <v>83951.0</v>
      </c>
      <c r="AH1012" s="9">
        <v>2989.0</v>
      </c>
      <c r="AI1012" s="10">
        <v>0.095</v>
      </c>
      <c r="AJ1012" s="2">
        <v>2.788072501</v>
      </c>
      <c r="AK1012" s="2">
        <v>1341.4285312374666</v>
      </c>
      <c r="AL1012" s="2" t="s">
        <v>66</v>
      </c>
      <c r="AM1012" s="2" t="s">
        <v>144</v>
      </c>
    </row>
    <row r="1013" ht="15.75" hidden="1" customHeight="1">
      <c r="A1013" s="2" t="s">
        <v>1107</v>
      </c>
      <c r="B1013" s="2">
        <v>40.4</v>
      </c>
      <c r="C1013" s="2">
        <v>41.2</v>
      </c>
      <c r="D1013" s="2">
        <v>40.2</v>
      </c>
      <c r="E1013" s="2">
        <v>6982.0</v>
      </c>
      <c r="F1013" s="2">
        <v>3455.0</v>
      </c>
      <c r="G1013" s="2">
        <v>3527.0</v>
      </c>
      <c r="H1013" s="10">
        <f t="shared" si="2"/>
        <v>0.4948438843</v>
      </c>
      <c r="I1013" s="10">
        <f t="shared" si="3"/>
        <v>0.5051561157</v>
      </c>
      <c r="J1013" s="9">
        <v>2920.0</v>
      </c>
      <c r="K1013" s="10">
        <f t="shared" si="4"/>
        <v>0.4182182756</v>
      </c>
      <c r="L1013" s="9">
        <v>2634.0</v>
      </c>
      <c r="M1013" s="9">
        <v>166.0</v>
      </c>
      <c r="N1013" s="9">
        <v>17.0</v>
      </c>
      <c r="O1013" s="10">
        <f t="shared" ref="O1013:Q1013" si="1018">L1013/$J1013</f>
        <v>0.9020547945</v>
      </c>
      <c r="P1013" s="10">
        <f t="shared" si="1018"/>
        <v>0.05684931507</v>
      </c>
      <c r="Q1013" s="10">
        <f t="shared" si="1018"/>
        <v>0.005821917808</v>
      </c>
      <c r="R1013" s="10">
        <v>0.18600000000000003</v>
      </c>
      <c r="S1013" s="10">
        <v>0.239</v>
      </c>
      <c r="T1013" s="10">
        <v>0.13699999999999998</v>
      </c>
      <c r="U1013" s="9">
        <v>6967.0</v>
      </c>
      <c r="V1013" s="10">
        <f t="shared" si="6"/>
        <v>0.9978516184</v>
      </c>
      <c r="W1013" s="10">
        <v>0.2</v>
      </c>
      <c r="X1013" s="9">
        <v>1712.0</v>
      </c>
      <c r="Y1013" s="10">
        <f t="shared" si="7"/>
        <v>0.2452019479</v>
      </c>
      <c r="Z1013" s="10">
        <v>0.35600000000000004</v>
      </c>
      <c r="AA1013" s="9">
        <v>4184.0</v>
      </c>
      <c r="AB1013" s="10">
        <f t="shared" si="8"/>
        <v>0.5992552277</v>
      </c>
      <c r="AC1013" s="10">
        <f t="shared" si="9"/>
        <v>0.1555428244</v>
      </c>
      <c r="AD1013" s="10">
        <v>0.16899999999999998</v>
      </c>
      <c r="AE1013" s="9">
        <v>55768.0</v>
      </c>
      <c r="AF1013" s="9">
        <v>2809.0</v>
      </c>
      <c r="AG1013" s="9">
        <v>46439.0</v>
      </c>
      <c r="AH1013" s="9">
        <v>5456.0</v>
      </c>
      <c r="AI1013" s="10">
        <v>0.12</v>
      </c>
      <c r="AJ1013" s="2">
        <v>6.627827343</v>
      </c>
      <c r="AK1013" s="2">
        <v>1053.4372183629769</v>
      </c>
      <c r="AL1013" s="2" t="s">
        <v>66</v>
      </c>
      <c r="AM1013" s="2" t="s">
        <v>180</v>
      </c>
    </row>
    <row r="1014" ht="15.75" hidden="1" customHeight="1">
      <c r="A1014" s="2" t="s">
        <v>1108</v>
      </c>
      <c r="B1014" s="2">
        <v>43.1</v>
      </c>
      <c r="C1014" s="2">
        <v>41.3</v>
      </c>
      <c r="D1014" s="2">
        <v>45.0</v>
      </c>
      <c r="E1014" s="2">
        <v>5928.0</v>
      </c>
      <c r="F1014" s="2">
        <v>2864.0</v>
      </c>
      <c r="G1014" s="2">
        <v>3064.0</v>
      </c>
      <c r="H1014" s="10">
        <f t="shared" si="2"/>
        <v>0.4831309042</v>
      </c>
      <c r="I1014" s="10">
        <f t="shared" si="3"/>
        <v>0.5168690958</v>
      </c>
      <c r="J1014" s="9">
        <v>3526.0</v>
      </c>
      <c r="K1014" s="10">
        <f t="shared" si="4"/>
        <v>0.5948043185</v>
      </c>
      <c r="L1014" s="9">
        <v>2268.0</v>
      </c>
      <c r="M1014" s="9">
        <v>267.0</v>
      </c>
      <c r="N1014" s="9">
        <v>437.0</v>
      </c>
      <c r="O1014" s="10">
        <f t="shared" ref="O1014:Q1014" si="1019">L1014/$J1014</f>
        <v>0.6432217811</v>
      </c>
      <c r="P1014" s="10">
        <f t="shared" si="1019"/>
        <v>0.07572319909</v>
      </c>
      <c r="Q1014" s="10">
        <f t="shared" si="1019"/>
        <v>0.1239364719</v>
      </c>
      <c r="R1014" s="10">
        <v>0.628</v>
      </c>
      <c r="S1014" s="10">
        <v>0.639</v>
      </c>
      <c r="T1014" s="10">
        <v>0.619</v>
      </c>
      <c r="U1014" s="9">
        <v>5895.0</v>
      </c>
      <c r="V1014" s="10">
        <f t="shared" si="6"/>
        <v>0.9944331984</v>
      </c>
      <c r="W1014" s="10">
        <v>0.055</v>
      </c>
      <c r="X1014" s="9">
        <v>957.0</v>
      </c>
      <c r="Y1014" s="10">
        <f t="shared" si="7"/>
        <v>0.161437247</v>
      </c>
      <c r="Z1014" s="10">
        <v>0.054000000000000006</v>
      </c>
      <c r="AA1014" s="9">
        <v>4085.0</v>
      </c>
      <c r="AB1014" s="10">
        <f t="shared" si="8"/>
        <v>0.6891025641</v>
      </c>
      <c r="AC1014" s="10">
        <f t="shared" si="9"/>
        <v>0.1494601889</v>
      </c>
      <c r="AD1014" s="10">
        <v>0.061</v>
      </c>
      <c r="AE1014" s="9">
        <v>144075.0</v>
      </c>
      <c r="AF1014" s="9">
        <v>2946.0</v>
      </c>
      <c r="AG1014" s="9">
        <v>75078.0</v>
      </c>
      <c r="AH1014" s="9">
        <v>5093.0</v>
      </c>
      <c r="AI1014" s="10">
        <v>0.061</v>
      </c>
      <c r="AJ1014" s="2">
        <v>3.468482365</v>
      </c>
      <c r="AK1014" s="2">
        <v>1709.1048407276537</v>
      </c>
      <c r="AL1014" s="2" t="s">
        <v>59</v>
      </c>
      <c r="AM1014" s="2" t="s">
        <v>64</v>
      </c>
    </row>
    <row r="1015" ht="15.75" hidden="1" customHeight="1">
      <c r="A1015" s="2" t="s">
        <v>1109</v>
      </c>
      <c r="B1015" s="2">
        <v>41.7</v>
      </c>
      <c r="C1015" s="2">
        <v>41.3</v>
      </c>
      <c r="D1015" s="2">
        <v>42.6</v>
      </c>
      <c r="E1015" s="2">
        <v>3563.0</v>
      </c>
      <c r="F1015" s="2">
        <v>1860.0</v>
      </c>
      <c r="G1015" s="2">
        <v>1703.0</v>
      </c>
      <c r="H1015" s="10">
        <f t="shared" si="2"/>
        <v>0.5220319955</v>
      </c>
      <c r="I1015" s="10">
        <f t="shared" si="3"/>
        <v>0.4779680045</v>
      </c>
      <c r="J1015" s="9">
        <v>1359.0</v>
      </c>
      <c r="K1015" s="10">
        <f t="shared" si="4"/>
        <v>0.3814201516</v>
      </c>
      <c r="L1015" s="9">
        <v>1156.0</v>
      </c>
      <c r="M1015" s="9">
        <v>119.0</v>
      </c>
      <c r="N1015" s="9">
        <v>27.0</v>
      </c>
      <c r="O1015" s="10">
        <f t="shared" ref="O1015:Q1015" si="1020">L1015/$J1015</f>
        <v>0.8506254599</v>
      </c>
      <c r="P1015" s="10">
        <f t="shared" si="1020"/>
        <v>0.08756438558</v>
      </c>
      <c r="Q1015" s="10">
        <f t="shared" si="1020"/>
        <v>0.01986754967</v>
      </c>
      <c r="R1015" s="10">
        <v>0.124</v>
      </c>
      <c r="S1015" s="10">
        <v>0.092</v>
      </c>
      <c r="T1015" s="10">
        <v>0.159</v>
      </c>
      <c r="U1015" s="9">
        <v>3563.0</v>
      </c>
      <c r="V1015" s="10">
        <f t="shared" si="6"/>
        <v>1</v>
      </c>
      <c r="W1015" s="10">
        <v>0.175</v>
      </c>
      <c r="X1015" s="9">
        <v>809.0</v>
      </c>
      <c r="Y1015" s="10">
        <f t="shared" si="7"/>
        <v>0.2270558518</v>
      </c>
      <c r="Z1015" s="10">
        <v>0.266</v>
      </c>
      <c r="AA1015" s="9">
        <v>2093.0</v>
      </c>
      <c r="AB1015" s="10">
        <f t="shared" si="8"/>
        <v>0.5874263261</v>
      </c>
      <c r="AC1015" s="10">
        <f t="shared" si="9"/>
        <v>0.1855178221</v>
      </c>
      <c r="AD1015" s="10">
        <v>0.16699999999999998</v>
      </c>
      <c r="AE1015" s="9">
        <v>58650.0</v>
      </c>
      <c r="AF1015" s="9">
        <v>1327.0</v>
      </c>
      <c r="AG1015" s="9">
        <v>49292.0</v>
      </c>
      <c r="AH1015" s="9">
        <v>2862.0</v>
      </c>
      <c r="AI1015" s="10">
        <v>0.13699999999999998</v>
      </c>
      <c r="AJ1015" s="2">
        <v>99.65718846</v>
      </c>
      <c r="AK1015" s="2">
        <v>35.752563914946315</v>
      </c>
      <c r="AL1015" s="2" t="s">
        <v>77</v>
      </c>
      <c r="AM1015" s="2" t="s">
        <v>267</v>
      </c>
    </row>
    <row r="1016" ht="15.75" hidden="1" customHeight="1">
      <c r="A1016" s="2" t="s">
        <v>1110</v>
      </c>
      <c r="B1016" s="2">
        <v>42.3</v>
      </c>
      <c r="C1016" s="2">
        <v>41.3</v>
      </c>
      <c r="D1016" s="2">
        <v>43.7</v>
      </c>
      <c r="E1016" s="2">
        <v>5257.0</v>
      </c>
      <c r="F1016" s="2">
        <v>2923.0</v>
      </c>
      <c r="G1016" s="2">
        <v>2334.0</v>
      </c>
      <c r="H1016" s="10">
        <f t="shared" si="2"/>
        <v>0.556020544</v>
      </c>
      <c r="I1016" s="10">
        <f t="shared" si="3"/>
        <v>0.443979456</v>
      </c>
      <c r="J1016" s="9">
        <v>2306.0</v>
      </c>
      <c r="K1016" s="10">
        <f t="shared" si="4"/>
        <v>0.4386532243</v>
      </c>
      <c r="L1016" s="9">
        <v>1687.0</v>
      </c>
      <c r="M1016" s="9">
        <v>251.0</v>
      </c>
      <c r="N1016" s="9">
        <v>2.0</v>
      </c>
      <c r="O1016" s="10">
        <f t="shared" ref="O1016:Q1016" si="1021">L1016/$J1016</f>
        <v>0.7315698179</v>
      </c>
      <c r="P1016" s="10">
        <f t="shared" si="1021"/>
        <v>0.1088464874</v>
      </c>
      <c r="Q1016" s="10">
        <f t="shared" si="1021"/>
        <v>0.0008673026886</v>
      </c>
      <c r="R1016" s="10">
        <v>0.179</v>
      </c>
      <c r="S1016" s="10">
        <v>0.179</v>
      </c>
      <c r="T1016" s="10">
        <v>0.179</v>
      </c>
      <c r="U1016" s="9">
        <v>5228.0</v>
      </c>
      <c r="V1016" s="10">
        <f t="shared" si="6"/>
        <v>0.9944835457</v>
      </c>
      <c r="W1016" s="10">
        <v>0.114</v>
      </c>
      <c r="X1016" s="9">
        <v>1340.0</v>
      </c>
      <c r="Y1016" s="10">
        <f t="shared" si="7"/>
        <v>0.2548982309</v>
      </c>
      <c r="Z1016" s="10">
        <v>0.154</v>
      </c>
      <c r="AA1016" s="9">
        <v>3029.0</v>
      </c>
      <c r="AB1016" s="10">
        <f t="shared" si="8"/>
        <v>0.5761841354</v>
      </c>
      <c r="AC1016" s="10">
        <f t="shared" si="9"/>
        <v>0.1689176336</v>
      </c>
      <c r="AD1016" s="10">
        <v>0.12300000000000001</v>
      </c>
      <c r="AE1016" s="9">
        <v>66190.0</v>
      </c>
      <c r="AF1016" s="9">
        <v>1882.0</v>
      </c>
      <c r="AG1016" s="9">
        <v>56875.0</v>
      </c>
      <c r="AH1016" s="9">
        <v>4068.0</v>
      </c>
      <c r="AI1016" s="10">
        <v>0.115</v>
      </c>
      <c r="AJ1016" s="2">
        <v>576.5273324</v>
      </c>
      <c r="AK1016" s="2">
        <v>9.118388157098934</v>
      </c>
      <c r="AL1016" s="2" t="s">
        <v>77</v>
      </c>
      <c r="AM1016" s="2" t="s">
        <v>109</v>
      </c>
    </row>
    <row r="1017" ht="15.75" hidden="1" customHeight="1">
      <c r="A1017" s="2" t="s">
        <v>1111</v>
      </c>
      <c r="B1017" s="2">
        <v>40.7</v>
      </c>
      <c r="C1017" s="2">
        <v>41.3</v>
      </c>
      <c r="D1017" s="2">
        <v>40.2</v>
      </c>
      <c r="E1017" s="2">
        <v>5850.0</v>
      </c>
      <c r="F1017" s="2">
        <v>2963.0</v>
      </c>
      <c r="G1017" s="2">
        <v>2887.0</v>
      </c>
      <c r="H1017" s="10">
        <f t="shared" si="2"/>
        <v>0.5064957265</v>
      </c>
      <c r="I1017" s="10">
        <f t="shared" si="3"/>
        <v>0.4935042735</v>
      </c>
      <c r="J1017" s="9">
        <v>2930.0</v>
      </c>
      <c r="K1017" s="10">
        <f t="shared" si="4"/>
        <v>0.5008547009</v>
      </c>
      <c r="L1017" s="9">
        <v>2514.0</v>
      </c>
      <c r="M1017" s="9">
        <v>181.0</v>
      </c>
      <c r="N1017" s="9">
        <v>9.0</v>
      </c>
      <c r="O1017" s="10">
        <f t="shared" ref="O1017:Q1017" si="1022">L1017/$J1017</f>
        <v>0.8580204778</v>
      </c>
      <c r="P1017" s="10">
        <f t="shared" si="1022"/>
        <v>0.06177474403</v>
      </c>
      <c r="Q1017" s="10">
        <f t="shared" si="1022"/>
        <v>0.003071672355</v>
      </c>
      <c r="R1017" s="10">
        <v>0.542</v>
      </c>
      <c r="S1017" s="10">
        <v>0.613</v>
      </c>
      <c r="T1017" s="10">
        <v>0.475</v>
      </c>
      <c r="U1017" s="9">
        <v>5834.0</v>
      </c>
      <c r="V1017" s="10">
        <f t="shared" si="6"/>
        <v>0.9972649573</v>
      </c>
      <c r="W1017" s="10">
        <v>0.091</v>
      </c>
      <c r="X1017" s="9">
        <v>1294.0</v>
      </c>
      <c r="Y1017" s="10">
        <f t="shared" si="7"/>
        <v>0.2211965812</v>
      </c>
      <c r="Z1017" s="10">
        <v>0.1</v>
      </c>
      <c r="AA1017" s="9">
        <v>3793.0</v>
      </c>
      <c r="AB1017" s="10">
        <f t="shared" si="8"/>
        <v>0.6483760684</v>
      </c>
      <c r="AC1017" s="10">
        <f t="shared" si="9"/>
        <v>0.1304273504</v>
      </c>
      <c r="AD1017" s="10">
        <v>0.07400000000000001</v>
      </c>
      <c r="AE1017" s="9">
        <v>98620.0</v>
      </c>
      <c r="AF1017" s="9">
        <v>2413.0</v>
      </c>
      <c r="AG1017" s="9">
        <v>92729.0</v>
      </c>
      <c r="AH1017" s="9">
        <v>4699.0</v>
      </c>
      <c r="AI1017" s="10">
        <v>0.057999999999999996</v>
      </c>
      <c r="AJ1017" s="2">
        <v>13.02108641</v>
      </c>
      <c r="AK1017" s="2">
        <v>449.27126783424825</v>
      </c>
      <c r="AL1017" s="2" t="s">
        <v>66</v>
      </c>
      <c r="AM1017" s="2" t="s">
        <v>111</v>
      </c>
    </row>
    <row r="1018" ht="15.75" hidden="1" customHeight="1">
      <c r="A1018" s="2" t="s">
        <v>1112</v>
      </c>
      <c r="B1018" s="2">
        <v>40.7</v>
      </c>
      <c r="C1018" s="2">
        <v>41.3</v>
      </c>
      <c r="D1018" s="2">
        <v>40.3</v>
      </c>
      <c r="E1018" s="2">
        <v>6639.0</v>
      </c>
      <c r="F1018" s="2">
        <v>3353.0</v>
      </c>
      <c r="G1018" s="2">
        <v>3286.0</v>
      </c>
      <c r="H1018" s="10">
        <f t="shared" si="2"/>
        <v>0.5050459407</v>
      </c>
      <c r="I1018" s="10">
        <f t="shared" si="3"/>
        <v>0.4949540593</v>
      </c>
      <c r="J1018" s="9">
        <v>3417.0</v>
      </c>
      <c r="K1018" s="10">
        <f t="shared" si="4"/>
        <v>0.5146859467</v>
      </c>
      <c r="L1018" s="9">
        <v>2692.0</v>
      </c>
      <c r="M1018" s="9">
        <v>282.0</v>
      </c>
      <c r="N1018" s="9">
        <v>111.0</v>
      </c>
      <c r="O1018" s="10">
        <f t="shared" ref="O1018:Q1018" si="1023">L1018/$J1018</f>
        <v>0.787825578</v>
      </c>
      <c r="P1018" s="10">
        <f t="shared" si="1023"/>
        <v>0.0825285338</v>
      </c>
      <c r="Q1018" s="10">
        <f t="shared" si="1023"/>
        <v>0.03248463565</v>
      </c>
      <c r="R1018" s="10">
        <v>0.48100000000000004</v>
      </c>
      <c r="S1018" s="10">
        <v>0.528</v>
      </c>
      <c r="T1018" s="10">
        <v>0.43200000000000005</v>
      </c>
      <c r="U1018" s="9">
        <v>6639.0</v>
      </c>
      <c r="V1018" s="10">
        <f t="shared" si="6"/>
        <v>1</v>
      </c>
      <c r="W1018" s="10">
        <v>0.031</v>
      </c>
      <c r="X1018" s="9">
        <v>1685.0</v>
      </c>
      <c r="Y1018" s="10">
        <f t="shared" si="7"/>
        <v>0.2538032836</v>
      </c>
      <c r="Z1018" s="10">
        <v>0.039</v>
      </c>
      <c r="AA1018" s="9">
        <v>4304.0</v>
      </c>
      <c r="AB1018" s="10">
        <f t="shared" si="8"/>
        <v>0.6482904052</v>
      </c>
      <c r="AC1018" s="10">
        <f t="shared" si="9"/>
        <v>0.09790631119</v>
      </c>
      <c r="AD1018" s="10">
        <v>0.033</v>
      </c>
      <c r="AE1018" s="9">
        <v>149571.0</v>
      </c>
      <c r="AF1018" s="9">
        <v>2330.0</v>
      </c>
      <c r="AG1018" s="9">
        <v>119327.0</v>
      </c>
      <c r="AH1018" s="9">
        <v>5255.0</v>
      </c>
      <c r="AI1018" s="10">
        <v>0.044000000000000004</v>
      </c>
      <c r="AJ1018" s="2">
        <v>11.90236706</v>
      </c>
      <c r="AK1018" s="2">
        <v>557.7882085582395</v>
      </c>
      <c r="AL1018" s="2" t="s">
        <v>66</v>
      </c>
      <c r="AM1018" s="2" t="s">
        <v>64</v>
      </c>
    </row>
    <row r="1019" ht="15.75" hidden="1" customHeight="1">
      <c r="A1019" s="2" t="s">
        <v>1113</v>
      </c>
      <c r="B1019" s="2">
        <v>41.0</v>
      </c>
      <c r="C1019" s="2">
        <v>41.3</v>
      </c>
      <c r="D1019" s="2">
        <v>38.8</v>
      </c>
      <c r="E1019" s="2">
        <v>4165.0</v>
      </c>
      <c r="F1019" s="2">
        <v>1793.0</v>
      </c>
      <c r="G1019" s="2">
        <v>2372.0</v>
      </c>
      <c r="H1019" s="10">
        <f t="shared" si="2"/>
        <v>0.4304921969</v>
      </c>
      <c r="I1019" s="10">
        <f t="shared" si="3"/>
        <v>0.5695078031</v>
      </c>
      <c r="J1019" s="9">
        <v>1252.0</v>
      </c>
      <c r="K1019" s="10">
        <f t="shared" si="4"/>
        <v>0.3006002401</v>
      </c>
      <c r="L1019" s="9">
        <v>1009.0</v>
      </c>
      <c r="M1019" s="9">
        <v>160.0</v>
      </c>
      <c r="N1019" s="9">
        <v>0.0</v>
      </c>
      <c r="O1019" s="10">
        <f t="shared" ref="O1019:Q1019" si="1024">L1019/$J1019</f>
        <v>0.8059105431</v>
      </c>
      <c r="P1019" s="10">
        <f t="shared" si="1024"/>
        <v>0.1277955272</v>
      </c>
      <c r="Q1019" s="10">
        <f t="shared" si="1024"/>
        <v>0</v>
      </c>
      <c r="R1019" s="10">
        <v>0.12300000000000001</v>
      </c>
      <c r="S1019" s="10">
        <v>0.124</v>
      </c>
      <c r="T1019" s="10">
        <v>0.122</v>
      </c>
      <c r="U1019" s="9">
        <v>4045.0</v>
      </c>
      <c r="V1019" s="10">
        <f t="shared" si="6"/>
        <v>0.9711884754</v>
      </c>
      <c r="W1019" s="10">
        <v>0.325</v>
      </c>
      <c r="X1019" s="9">
        <v>922.0</v>
      </c>
      <c r="Y1019" s="10">
        <f t="shared" si="7"/>
        <v>0.2213685474</v>
      </c>
      <c r="Z1019" s="10">
        <v>0.496</v>
      </c>
      <c r="AA1019" s="9">
        <v>2036.0</v>
      </c>
      <c r="AB1019" s="10">
        <f t="shared" si="8"/>
        <v>0.4888355342</v>
      </c>
      <c r="AC1019" s="10">
        <f t="shared" si="9"/>
        <v>0.2897959184</v>
      </c>
      <c r="AD1019" s="10">
        <v>0.368</v>
      </c>
      <c r="AE1019" s="9">
        <v>36494.0</v>
      </c>
      <c r="AF1019" s="9">
        <v>1888.0</v>
      </c>
      <c r="AG1019" s="9">
        <v>26548.0</v>
      </c>
      <c r="AH1019" s="9">
        <v>3328.0</v>
      </c>
      <c r="AI1019" s="10">
        <v>0.215</v>
      </c>
      <c r="AJ1019" s="2">
        <v>5.154082708</v>
      </c>
      <c r="AK1019" s="2">
        <v>808.0972378528622</v>
      </c>
      <c r="AL1019" s="2" t="s">
        <v>66</v>
      </c>
      <c r="AM1019" s="2" t="s">
        <v>67</v>
      </c>
    </row>
    <row r="1020" ht="15.75" hidden="1" customHeight="1">
      <c r="A1020" s="2" t="s">
        <v>1114</v>
      </c>
      <c r="B1020" s="2">
        <v>39.8</v>
      </c>
      <c r="C1020" s="2">
        <v>41.4</v>
      </c>
      <c r="D1020" s="2">
        <v>38.0</v>
      </c>
      <c r="E1020" s="2">
        <v>3634.0</v>
      </c>
      <c r="F1020" s="2">
        <v>1606.0</v>
      </c>
      <c r="G1020" s="2">
        <v>2028.0</v>
      </c>
      <c r="H1020" s="10">
        <f t="shared" si="2"/>
        <v>0.4419372592</v>
      </c>
      <c r="I1020" s="10">
        <f t="shared" si="3"/>
        <v>0.5580627408</v>
      </c>
      <c r="J1020" s="9">
        <v>1779.0</v>
      </c>
      <c r="K1020" s="10">
        <f t="shared" si="4"/>
        <v>0.4895432031</v>
      </c>
      <c r="L1020" s="9">
        <v>1176.0</v>
      </c>
      <c r="M1020" s="9">
        <v>80.0</v>
      </c>
      <c r="N1020" s="9">
        <v>120.0</v>
      </c>
      <c r="O1020" s="10">
        <f t="shared" ref="O1020:Q1020" si="1025">L1020/$J1020</f>
        <v>0.6610455312</v>
      </c>
      <c r="P1020" s="10">
        <f t="shared" si="1025"/>
        <v>0.04496908375</v>
      </c>
      <c r="Q1020" s="10">
        <f t="shared" si="1025"/>
        <v>0.06745362563</v>
      </c>
      <c r="R1020" s="10">
        <v>0.67</v>
      </c>
      <c r="S1020" s="10">
        <v>0.713</v>
      </c>
      <c r="T1020" s="10">
        <v>0.631</v>
      </c>
      <c r="U1020" s="9">
        <v>3410.0</v>
      </c>
      <c r="V1020" s="10">
        <f t="shared" si="6"/>
        <v>0.938359934</v>
      </c>
      <c r="W1020" s="10">
        <v>0.114</v>
      </c>
      <c r="X1020" s="9">
        <v>607.0</v>
      </c>
      <c r="Y1020" s="10">
        <f t="shared" si="7"/>
        <v>0.1670335718</v>
      </c>
      <c r="Z1020" s="10">
        <v>0.053</v>
      </c>
      <c r="AA1020" s="9">
        <v>2265.0</v>
      </c>
      <c r="AB1020" s="10">
        <f t="shared" si="8"/>
        <v>0.6232801321</v>
      </c>
      <c r="AC1020" s="10">
        <f t="shared" si="9"/>
        <v>0.2096862961</v>
      </c>
      <c r="AD1020" s="10">
        <v>0.154</v>
      </c>
      <c r="AE1020" s="9">
        <v>153651.0</v>
      </c>
      <c r="AF1020" s="9">
        <v>1362.0</v>
      </c>
      <c r="AG1020" s="9">
        <v>120208.0</v>
      </c>
      <c r="AH1020" s="9">
        <v>3137.0</v>
      </c>
      <c r="AI1020" s="10">
        <v>0.11699999999999999</v>
      </c>
      <c r="AJ1020" s="2">
        <v>2.450339913</v>
      </c>
      <c r="AK1020" s="2">
        <v>1483.0595464409757</v>
      </c>
      <c r="AL1020" s="2" t="s">
        <v>59</v>
      </c>
      <c r="AM1020" s="2" t="s">
        <v>64</v>
      </c>
    </row>
    <row r="1021" ht="15.75" hidden="1" customHeight="1">
      <c r="A1021" s="2" t="s">
        <v>1115</v>
      </c>
      <c r="B1021" s="2">
        <v>41.3</v>
      </c>
      <c r="C1021" s="2">
        <v>41.4</v>
      </c>
      <c r="D1021" s="2">
        <v>41.3</v>
      </c>
      <c r="E1021" s="2">
        <v>3981.0</v>
      </c>
      <c r="F1021" s="2">
        <v>2051.0</v>
      </c>
      <c r="G1021" s="2">
        <v>1930.0</v>
      </c>
      <c r="H1021" s="10">
        <f t="shared" si="2"/>
        <v>0.5151971866</v>
      </c>
      <c r="I1021" s="10">
        <f t="shared" si="3"/>
        <v>0.4848028134</v>
      </c>
      <c r="J1021" s="9">
        <v>1892.0</v>
      </c>
      <c r="K1021" s="10">
        <f t="shared" si="4"/>
        <v>0.475257473</v>
      </c>
      <c r="L1021" s="9">
        <v>1443.0</v>
      </c>
      <c r="M1021" s="9">
        <v>182.0</v>
      </c>
      <c r="N1021" s="9">
        <v>113.0</v>
      </c>
      <c r="O1021" s="10">
        <f t="shared" ref="O1021:Q1021" si="1026">L1021/$J1021</f>
        <v>0.7626849894</v>
      </c>
      <c r="P1021" s="10">
        <f t="shared" si="1026"/>
        <v>0.09619450317</v>
      </c>
      <c r="Q1021" s="10">
        <f t="shared" si="1026"/>
        <v>0.05972515856</v>
      </c>
      <c r="R1021" s="10">
        <v>0.654</v>
      </c>
      <c r="S1021" s="10">
        <v>0.7509999999999999</v>
      </c>
      <c r="T1021" s="10">
        <v>0.5479999999999999</v>
      </c>
      <c r="U1021" s="9">
        <v>3981.0</v>
      </c>
      <c r="V1021" s="10">
        <f t="shared" si="6"/>
        <v>1</v>
      </c>
      <c r="W1021" s="10">
        <v>0.039</v>
      </c>
      <c r="X1021" s="9">
        <v>977.0</v>
      </c>
      <c r="Y1021" s="10">
        <f t="shared" si="7"/>
        <v>0.2454157247</v>
      </c>
      <c r="Z1021" s="10">
        <v>0.011000000000000001</v>
      </c>
      <c r="AA1021" s="9">
        <v>2545.0</v>
      </c>
      <c r="AB1021" s="10">
        <f t="shared" si="8"/>
        <v>0.6392866114</v>
      </c>
      <c r="AC1021" s="10">
        <f t="shared" si="9"/>
        <v>0.1152976639</v>
      </c>
      <c r="AD1021" s="10">
        <v>0.055999999999999994</v>
      </c>
      <c r="AE1021" s="9">
        <v>132780.0</v>
      </c>
      <c r="AF1021" s="9">
        <v>1341.0</v>
      </c>
      <c r="AG1021" s="9">
        <v>100046.0</v>
      </c>
      <c r="AH1021" s="9">
        <v>3109.0</v>
      </c>
      <c r="AI1021" s="10">
        <v>0.063</v>
      </c>
      <c r="AJ1021" s="2">
        <v>2.029988525</v>
      </c>
      <c r="AK1021" s="2">
        <v>1961.0948293414615</v>
      </c>
      <c r="AL1021" s="2" t="s">
        <v>59</v>
      </c>
      <c r="AM1021" s="2" t="s">
        <v>64</v>
      </c>
    </row>
    <row r="1022" ht="15.75" hidden="1" customHeight="1">
      <c r="A1022" s="2" t="s">
        <v>1116</v>
      </c>
      <c r="B1022" s="2">
        <v>44.5</v>
      </c>
      <c r="C1022" s="2">
        <v>41.4</v>
      </c>
      <c r="D1022" s="2">
        <v>46.1</v>
      </c>
      <c r="E1022" s="2">
        <v>7100.0</v>
      </c>
      <c r="F1022" s="2">
        <v>3435.0</v>
      </c>
      <c r="G1022" s="2">
        <v>3665.0</v>
      </c>
      <c r="H1022" s="10">
        <f t="shared" si="2"/>
        <v>0.4838028169</v>
      </c>
      <c r="I1022" s="10">
        <f t="shared" si="3"/>
        <v>0.5161971831</v>
      </c>
      <c r="J1022" s="9">
        <v>3651.0</v>
      </c>
      <c r="K1022" s="10">
        <f t="shared" si="4"/>
        <v>0.5142253521</v>
      </c>
      <c r="L1022" s="9">
        <v>2682.0</v>
      </c>
      <c r="M1022" s="9">
        <v>291.0</v>
      </c>
      <c r="N1022" s="9">
        <v>431.0</v>
      </c>
      <c r="O1022" s="10">
        <f t="shared" ref="O1022:Q1022" si="1027">L1022/$J1022</f>
        <v>0.7345932621</v>
      </c>
      <c r="P1022" s="10">
        <f t="shared" si="1027"/>
        <v>0.07970419063</v>
      </c>
      <c r="Q1022" s="10">
        <f t="shared" si="1027"/>
        <v>0.1180498494</v>
      </c>
      <c r="R1022" s="10">
        <v>0.447</v>
      </c>
      <c r="S1022" s="10">
        <v>0.465</v>
      </c>
      <c r="T1022" s="10">
        <v>0.431</v>
      </c>
      <c r="U1022" s="9">
        <v>7056.0</v>
      </c>
      <c r="V1022" s="10">
        <f t="shared" si="6"/>
        <v>0.9938028169</v>
      </c>
      <c r="W1022" s="10">
        <v>0.047</v>
      </c>
      <c r="X1022" s="9">
        <v>1313.0</v>
      </c>
      <c r="Y1022" s="10">
        <f t="shared" si="7"/>
        <v>0.1849295775</v>
      </c>
      <c r="Z1022" s="10">
        <v>0.07</v>
      </c>
      <c r="AA1022" s="9">
        <v>4622.0</v>
      </c>
      <c r="AB1022" s="10">
        <f t="shared" si="8"/>
        <v>0.6509859155</v>
      </c>
      <c r="AC1022" s="10">
        <f t="shared" si="9"/>
        <v>0.164084507</v>
      </c>
      <c r="AD1022" s="10">
        <v>0.037000000000000005</v>
      </c>
      <c r="AE1022" s="9">
        <v>105710.0</v>
      </c>
      <c r="AF1022" s="9">
        <v>3020.0</v>
      </c>
      <c r="AG1022" s="9">
        <v>76432.0</v>
      </c>
      <c r="AH1022" s="9">
        <v>5859.0</v>
      </c>
      <c r="AI1022" s="10">
        <v>0.046</v>
      </c>
      <c r="AJ1022" s="2">
        <v>3.33390151</v>
      </c>
      <c r="AK1022" s="2">
        <v>2129.636996984953</v>
      </c>
      <c r="AL1022" s="2" t="s">
        <v>59</v>
      </c>
      <c r="AM1022" s="2" t="s">
        <v>144</v>
      </c>
    </row>
    <row r="1023" ht="15.75" hidden="1" customHeight="1">
      <c r="A1023" s="2" t="s">
        <v>1117</v>
      </c>
      <c r="B1023" s="2">
        <v>41.1</v>
      </c>
      <c r="C1023" s="2">
        <v>41.4</v>
      </c>
      <c r="D1023" s="2">
        <v>40.9</v>
      </c>
      <c r="E1023" s="2">
        <v>6783.0</v>
      </c>
      <c r="F1023" s="2">
        <v>3453.0</v>
      </c>
      <c r="G1023" s="2">
        <v>3330.0</v>
      </c>
      <c r="H1023" s="10">
        <f t="shared" si="2"/>
        <v>0.5090667846</v>
      </c>
      <c r="I1023" s="10">
        <f t="shared" si="3"/>
        <v>0.4909332154</v>
      </c>
      <c r="J1023" s="9">
        <v>3822.0</v>
      </c>
      <c r="K1023" s="10">
        <f t="shared" si="4"/>
        <v>0.5634674923</v>
      </c>
      <c r="L1023" s="9">
        <v>2895.0</v>
      </c>
      <c r="M1023" s="9">
        <v>488.0</v>
      </c>
      <c r="N1023" s="9">
        <v>60.0</v>
      </c>
      <c r="O1023" s="10">
        <f t="shared" ref="O1023:Q1023" si="1028">L1023/$J1023</f>
        <v>0.7574568289</v>
      </c>
      <c r="P1023" s="10">
        <f t="shared" si="1028"/>
        <v>0.127681842</v>
      </c>
      <c r="Q1023" s="10">
        <f t="shared" si="1028"/>
        <v>0.01569858713</v>
      </c>
      <c r="R1023" s="10">
        <v>0.382</v>
      </c>
      <c r="S1023" s="10">
        <v>0.381</v>
      </c>
      <c r="T1023" s="10">
        <v>0.38299999999999995</v>
      </c>
      <c r="U1023" s="9">
        <v>6772.0</v>
      </c>
      <c r="V1023" s="10">
        <f t="shared" si="6"/>
        <v>0.9983782987</v>
      </c>
      <c r="W1023" s="10">
        <v>0.065</v>
      </c>
      <c r="X1023" s="9">
        <v>1800.0</v>
      </c>
      <c r="Y1023" s="10">
        <f t="shared" si="7"/>
        <v>0.2653693056</v>
      </c>
      <c r="Z1023" s="10">
        <v>0.11900000000000001</v>
      </c>
      <c r="AA1023" s="9">
        <v>4496.0</v>
      </c>
      <c r="AB1023" s="10">
        <f t="shared" si="8"/>
        <v>0.6628335545</v>
      </c>
      <c r="AC1023" s="10">
        <f t="shared" si="9"/>
        <v>0.07179713991</v>
      </c>
      <c r="AD1023" s="10">
        <v>0.05</v>
      </c>
      <c r="AE1023" s="9">
        <v>115339.0</v>
      </c>
      <c r="AF1023" s="9">
        <v>2601.0</v>
      </c>
      <c r="AG1023" s="9">
        <v>98241.0</v>
      </c>
      <c r="AH1023" s="9">
        <v>5249.0</v>
      </c>
      <c r="AI1023" s="10">
        <v>0.05</v>
      </c>
      <c r="AJ1023" s="2">
        <v>523.4505805</v>
      </c>
      <c r="AK1023" s="2">
        <v>12.958243342706542</v>
      </c>
      <c r="AL1023" s="2" t="s">
        <v>77</v>
      </c>
      <c r="AM1023" s="2" t="s">
        <v>64</v>
      </c>
    </row>
    <row r="1024" ht="15.75" hidden="1" customHeight="1">
      <c r="A1024" s="2" t="s">
        <v>1118</v>
      </c>
      <c r="B1024" s="2">
        <v>41.6</v>
      </c>
      <c r="C1024" s="2">
        <v>41.4</v>
      </c>
      <c r="D1024" s="2">
        <v>43.2</v>
      </c>
      <c r="E1024" s="2">
        <v>2942.0</v>
      </c>
      <c r="F1024" s="2">
        <v>1543.0</v>
      </c>
      <c r="G1024" s="2">
        <v>1399.0</v>
      </c>
      <c r="H1024" s="10">
        <f t="shared" si="2"/>
        <v>0.5244731475</v>
      </c>
      <c r="I1024" s="10">
        <f t="shared" si="3"/>
        <v>0.4755268525</v>
      </c>
      <c r="J1024" s="9">
        <v>1426.0</v>
      </c>
      <c r="K1024" s="10">
        <f t="shared" si="4"/>
        <v>0.4847042828</v>
      </c>
      <c r="L1024" s="9">
        <v>1152.0</v>
      </c>
      <c r="M1024" s="9">
        <v>83.0</v>
      </c>
      <c r="N1024" s="9">
        <v>0.0</v>
      </c>
      <c r="O1024" s="10">
        <f t="shared" ref="O1024:Q1024" si="1029">L1024/$J1024</f>
        <v>0.8078541374</v>
      </c>
      <c r="P1024" s="10">
        <f t="shared" si="1029"/>
        <v>0.05820476858</v>
      </c>
      <c r="Q1024" s="10">
        <f t="shared" si="1029"/>
        <v>0</v>
      </c>
      <c r="R1024" s="10">
        <v>0.213</v>
      </c>
      <c r="S1024" s="10">
        <v>0.19699999999999998</v>
      </c>
      <c r="T1024" s="10">
        <v>0.22899999999999998</v>
      </c>
      <c r="U1024" s="9">
        <v>2910.0</v>
      </c>
      <c r="V1024" s="10">
        <f t="shared" si="6"/>
        <v>0.9891230455</v>
      </c>
      <c r="W1024" s="10">
        <v>0.11800000000000001</v>
      </c>
      <c r="X1024" s="9">
        <v>691.0</v>
      </c>
      <c r="Y1024" s="10">
        <f t="shared" si="7"/>
        <v>0.2348742352</v>
      </c>
      <c r="Z1024" s="10">
        <v>0.172</v>
      </c>
      <c r="AA1024" s="9">
        <v>1784.0</v>
      </c>
      <c r="AB1024" s="10">
        <f t="shared" si="8"/>
        <v>0.6063902107</v>
      </c>
      <c r="AC1024" s="10">
        <f t="shared" si="9"/>
        <v>0.158735554</v>
      </c>
      <c r="AD1024" s="10">
        <v>0.10800000000000001</v>
      </c>
      <c r="AE1024" s="9">
        <v>57444.0</v>
      </c>
      <c r="AF1024" s="9">
        <v>1175.0</v>
      </c>
      <c r="AG1024" s="9">
        <v>47271.0</v>
      </c>
      <c r="AH1024" s="9">
        <v>2304.0</v>
      </c>
      <c r="AI1024" s="10">
        <v>0.059000000000000004</v>
      </c>
      <c r="AJ1024" s="2">
        <v>861.4172728</v>
      </c>
      <c r="AK1024" s="2">
        <v>3.4153018437129257</v>
      </c>
      <c r="AL1024" s="2" t="s">
        <v>77</v>
      </c>
      <c r="AM1024" s="2" t="s">
        <v>78</v>
      </c>
    </row>
    <row r="1025" ht="15.75" hidden="1" customHeight="1">
      <c r="A1025" s="2" t="s">
        <v>1119</v>
      </c>
      <c r="B1025" s="2">
        <v>42.3</v>
      </c>
      <c r="C1025" s="2">
        <v>41.4</v>
      </c>
      <c r="D1025" s="2">
        <v>45.1</v>
      </c>
      <c r="E1025" s="2">
        <v>6174.0</v>
      </c>
      <c r="F1025" s="2">
        <v>3123.0</v>
      </c>
      <c r="G1025" s="2">
        <v>3051.0</v>
      </c>
      <c r="H1025" s="10">
        <f t="shared" si="2"/>
        <v>0.5058309038</v>
      </c>
      <c r="I1025" s="10">
        <f t="shared" si="3"/>
        <v>0.4941690962</v>
      </c>
      <c r="J1025" s="9">
        <v>2670.0</v>
      </c>
      <c r="K1025" s="10">
        <f t="shared" si="4"/>
        <v>0.4324586978</v>
      </c>
      <c r="L1025" s="9">
        <v>2019.0</v>
      </c>
      <c r="M1025" s="9">
        <v>526.0</v>
      </c>
      <c r="N1025" s="9">
        <v>5.0</v>
      </c>
      <c r="O1025" s="10">
        <f t="shared" ref="O1025:Q1025" si="1030">L1025/$J1025</f>
        <v>0.7561797753</v>
      </c>
      <c r="P1025" s="10">
        <f t="shared" si="1030"/>
        <v>0.1970037453</v>
      </c>
      <c r="Q1025" s="10">
        <f t="shared" si="1030"/>
        <v>0.001872659176</v>
      </c>
      <c r="R1025" s="10">
        <v>0.20199999999999999</v>
      </c>
      <c r="S1025" s="10">
        <v>0.17600000000000002</v>
      </c>
      <c r="T1025" s="10">
        <v>0.226</v>
      </c>
      <c r="U1025" s="9">
        <v>6155.0</v>
      </c>
      <c r="V1025" s="10">
        <f t="shared" si="6"/>
        <v>0.9969225786</v>
      </c>
      <c r="W1025" s="10">
        <v>0.079</v>
      </c>
      <c r="X1025" s="9">
        <v>1286.0</v>
      </c>
      <c r="Y1025" s="10">
        <f t="shared" si="7"/>
        <v>0.2082928409</v>
      </c>
      <c r="Z1025" s="10">
        <v>0.067</v>
      </c>
      <c r="AA1025" s="9">
        <v>3725.0</v>
      </c>
      <c r="AB1025" s="10">
        <f t="shared" si="8"/>
        <v>0.6033365727</v>
      </c>
      <c r="AC1025" s="10">
        <f t="shared" si="9"/>
        <v>0.1883705863</v>
      </c>
      <c r="AD1025" s="10">
        <v>0.08800000000000001</v>
      </c>
      <c r="AE1025" s="9">
        <v>66840.0</v>
      </c>
      <c r="AF1025" s="9">
        <v>2461.0</v>
      </c>
      <c r="AG1025" s="9">
        <v>55772.0</v>
      </c>
      <c r="AH1025" s="9">
        <v>4982.0</v>
      </c>
      <c r="AI1025" s="10">
        <v>0.068</v>
      </c>
      <c r="AJ1025" s="2">
        <v>195.3366392</v>
      </c>
      <c r="AK1025" s="2">
        <v>31.606973608666447</v>
      </c>
      <c r="AL1025" s="2" t="s">
        <v>77</v>
      </c>
      <c r="AM1025" s="2" t="s">
        <v>180</v>
      </c>
    </row>
    <row r="1026" ht="15.75" hidden="1" customHeight="1">
      <c r="A1026" s="2" t="s">
        <v>1120</v>
      </c>
      <c r="B1026" s="2">
        <v>45.0</v>
      </c>
      <c r="C1026" s="2">
        <v>41.4</v>
      </c>
      <c r="D1026" s="2">
        <v>48.9</v>
      </c>
      <c r="E1026" s="2">
        <v>5177.0</v>
      </c>
      <c r="F1026" s="2">
        <v>2506.0</v>
      </c>
      <c r="G1026" s="2">
        <v>2671.0</v>
      </c>
      <c r="H1026" s="10">
        <f t="shared" si="2"/>
        <v>0.4840641298</v>
      </c>
      <c r="I1026" s="10">
        <f t="shared" si="3"/>
        <v>0.5159358702</v>
      </c>
      <c r="J1026" s="9">
        <v>2426.0</v>
      </c>
      <c r="K1026" s="10">
        <f t="shared" si="4"/>
        <v>0.4686111648</v>
      </c>
      <c r="L1026" s="9">
        <v>2026.0</v>
      </c>
      <c r="M1026" s="9">
        <v>74.0</v>
      </c>
      <c r="N1026" s="9">
        <v>0.0</v>
      </c>
      <c r="O1026" s="10">
        <f t="shared" ref="O1026:Q1026" si="1031">L1026/$J1026</f>
        <v>0.8351195383</v>
      </c>
      <c r="P1026" s="10">
        <f t="shared" si="1031"/>
        <v>0.03050288541</v>
      </c>
      <c r="Q1026" s="10">
        <f t="shared" si="1031"/>
        <v>0</v>
      </c>
      <c r="R1026" s="10">
        <v>0.327</v>
      </c>
      <c r="S1026" s="10">
        <v>0.294</v>
      </c>
      <c r="T1026" s="10">
        <v>0.354</v>
      </c>
      <c r="U1026" s="9">
        <v>5177.0</v>
      </c>
      <c r="V1026" s="10">
        <f t="shared" si="6"/>
        <v>1</v>
      </c>
      <c r="W1026" s="10">
        <v>0.055999999999999994</v>
      </c>
      <c r="X1026" s="9">
        <v>1190.0</v>
      </c>
      <c r="Y1026" s="10">
        <f t="shared" si="7"/>
        <v>0.2298628549</v>
      </c>
      <c r="Z1026" s="10">
        <v>0.05</v>
      </c>
      <c r="AA1026" s="9">
        <v>3308.0</v>
      </c>
      <c r="AB1026" s="10">
        <f t="shared" si="8"/>
        <v>0.6389801043</v>
      </c>
      <c r="AC1026" s="10">
        <f t="shared" si="9"/>
        <v>0.1311570408</v>
      </c>
      <c r="AD1026" s="10">
        <v>0.064</v>
      </c>
      <c r="AE1026" s="9">
        <v>78778.0</v>
      </c>
      <c r="AF1026" s="9">
        <v>2051.0</v>
      </c>
      <c r="AG1026" s="9">
        <v>66311.0</v>
      </c>
      <c r="AH1026" s="9">
        <v>4159.0</v>
      </c>
      <c r="AI1026" s="10">
        <v>0.052000000000000005</v>
      </c>
      <c r="AJ1026" s="2">
        <v>87.00541648</v>
      </c>
      <c r="AK1026" s="2">
        <v>59.50204262501337</v>
      </c>
      <c r="AL1026" s="2" t="s">
        <v>77</v>
      </c>
      <c r="AM1026" s="2" t="s">
        <v>72</v>
      </c>
    </row>
    <row r="1027" ht="15.75" hidden="1" customHeight="1">
      <c r="A1027" s="2" t="s">
        <v>1121</v>
      </c>
      <c r="B1027" s="2">
        <v>42.1</v>
      </c>
      <c r="C1027" s="2">
        <v>41.4</v>
      </c>
      <c r="D1027" s="2">
        <v>42.7</v>
      </c>
      <c r="E1027" s="2">
        <v>3773.0</v>
      </c>
      <c r="F1027" s="2">
        <v>1680.0</v>
      </c>
      <c r="G1027" s="2">
        <v>2093.0</v>
      </c>
      <c r="H1027" s="10">
        <f t="shared" si="2"/>
        <v>0.4452690167</v>
      </c>
      <c r="I1027" s="10">
        <f t="shared" si="3"/>
        <v>0.5547309833</v>
      </c>
      <c r="J1027" s="9">
        <v>1776.0</v>
      </c>
      <c r="K1027" s="10">
        <f t="shared" si="4"/>
        <v>0.4707129605</v>
      </c>
      <c r="L1027" s="9">
        <v>1228.0</v>
      </c>
      <c r="M1027" s="9">
        <v>202.0</v>
      </c>
      <c r="N1027" s="9">
        <v>91.0</v>
      </c>
      <c r="O1027" s="10">
        <f t="shared" ref="O1027:Q1027" si="1032">L1027/$J1027</f>
        <v>0.6914414414</v>
      </c>
      <c r="P1027" s="10">
        <f t="shared" si="1032"/>
        <v>0.1137387387</v>
      </c>
      <c r="Q1027" s="10">
        <f t="shared" si="1032"/>
        <v>0.05123873874</v>
      </c>
      <c r="R1027" s="10">
        <v>0.569</v>
      </c>
      <c r="S1027" s="10">
        <v>0.53</v>
      </c>
      <c r="T1027" s="10">
        <v>0.601</v>
      </c>
      <c r="U1027" s="9">
        <v>3734.0</v>
      </c>
      <c r="V1027" s="10">
        <f t="shared" si="6"/>
        <v>0.9896633978</v>
      </c>
      <c r="W1027" s="10">
        <v>0.057</v>
      </c>
      <c r="X1027" s="9">
        <v>850.0</v>
      </c>
      <c r="Y1027" s="10">
        <f t="shared" si="7"/>
        <v>0.2252849192</v>
      </c>
      <c r="Z1027" s="10">
        <v>0.04</v>
      </c>
      <c r="AA1027" s="9">
        <v>2426.0</v>
      </c>
      <c r="AB1027" s="10">
        <f t="shared" si="8"/>
        <v>0.6429896634</v>
      </c>
      <c r="AC1027" s="10">
        <f t="shared" si="9"/>
        <v>0.1317254174</v>
      </c>
      <c r="AD1027" s="10">
        <v>0.064</v>
      </c>
      <c r="AE1027" s="9">
        <v>85034.0</v>
      </c>
      <c r="AF1027" s="9">
        <v>1532.0</v>
      </c>
      <c r="AG1027" s="9">
        <v>74167.0</v>
      </c>
      <c r="AH1027" s="9">
        <v>3029.0</v>
      </c>
      <c r="AI1027" s="10">
        <v>0.061</v>
      </c>
      <c r="AJ1027" s="2">
        <v>4.237951017</v>
      </c>
      <c r="AK1027" s="2">
        <v>890.2887232214557</v>
      </c>
      <c r="AL1027" s="2" t="s">
        <v>66</v>
      </c>
      <c r="AM1027" s="2" t="s">
        <v>151</v>
      </c>
    </row>
    <row r="1028" ht="15.75" hidden="1" customHeight="1">
      <c r="A1028" s="2" t="s">
        <v>1122</v>
      </c>
      <c r="B1028" s="2">
        <v>42.7</v>
      </c>
      <c r="C1028" s="2">
        <v>41.4</v>
      </c>
      <c r="D1028" s="2">
        <v>43.6</v>
      </c>
      <c r="E1028" s="2">
        <v>7746.0</v>
      </c>
      <c r="F1028" s="2">
        <v>3667.0</v>
      </c>
      <c r="G1028" s="2">
        <v>4079.0</v>
      </c>
      <c r="H1028" s="10">
        <f t="shared" si="2"/>
        <v>0.4734056287</v>
      </c>
      <c r="I1028" s="10">
        <f t="shared" si="3"/>
        <v>0.5265943713</v>
      </c>
      <c r="J1028" s="9">
        <v>3715.0</v>
      </c>
      <c r="K1028" s="10">
        <f t="shared" si="4"/>
        <v>0.4796023754</v>
      </c>
      <c r="L1028" s="9">
        <v>2942.0</v>
      </c>
      <c r="M1028" s="9">
        <v>273.0</v>
      </c>
      <c r="N1028" s="9">
        <v>29.0</v>
      </c>
      <c r="O1028" s="10">
        <f t="shared" ref="O1028:Q1028" si="1033">L1028/$J1028</f>
        <v>0.7919246299</v>
      </c>
      <c r="P1028" s="10">
        <f t="shared" si="1033"/>
        <v>0.0734858681</v>
      </c>
      <c r="Q1028" s="10">
        <f t="shared" si="1033"/>
        <v>0.007806191117</v>
      </c>
      <c r="R1028" s="10">
        <v>0.527</v>
      </c>
      <c r="S1028" s="10">
        <v>0.5670000000000001</v>
      </c>
      <c r="T1028" s="10">
        <v>0.494</v>
      </c>
      <c r="U1028" s="9">
        <v>7710.0</v>
      </c>
      <c r="V1028" s="10">
        <f t="shared" si="6"/>
        <v>0.99535244</v>
      </c>
      <c r="W1028" s="10">
        <v>0.036000000000000004</v>
      </c>
      <c r="X1028" s="9">
        <v>1828.0</v>
      </c>
      <c r="Y1028" s="10">
        <f t="shared" si="7"/>
        <v>0.2359927705</v>
      </c>
      <c r="Z1028" s="10">
        <v>0.031</v>
      </c>
      <c r="AA1028" s="9">
        <v>4633.0</v>
      </c>
      <c r="AB1028" s="10">
        <f t="shared" si="8"/>
        <v>0.5981151562</v>
      </c>
      <c r="AC1028" s="10">
        <f t="shared" si="9"/>
        <v>0.1658920733</v>
      </c>
      <c r="AD1028" s="10">
        <v>0.044000000000000004</v>
      </c>
      <c r="AE1028" s="9">
        <v>105769.0</v>
      </c>
      <c r="AF1028" s="9">
        <v>2991.0</v>
      </c>
      <c r="AG1028" s="9">
        <v>85230.0</v>
      </c>
      <c r="AH1028" s="9">
        <v>6167.0</v>
      </c>
      <c r="AI1028" s="10">
        <v>0.057999999999999996</v>
      </c>
      <c r="AJ1028" s="2">
        <v>9.538192009</v>
      </c>
      <c r="AK1028" s="2">
        <v>812.1035928707524</v>
      </c>
      <c r="AL1028" s="2" t="s">
        <v>66</v>
      </c>
      <c r="AM1028" s="2" t="s">
        <v>151</v>
      </c>
    </row>
    <row r="1029" ht="15.75" hidden="1" customHeight="1">
      <c r="A1029" s="2" t="s">
        <v>1123</v>
      </c>
      <c r="B1029" s="2">
        <v>44.8</v>
      </c>
      <c r="C1029" s="2">
        <v>41.4</v>
      </c>
      <c r="D1029" s="2">
        <v>47.2</v>
      </c>
      <c r="E1029" s="2">
        <v>4022.0</v>
      </c>
      <c r="F1029" s="2">
        <v>2117.0</v>
      </c>
      <c r="G1029" s="2">
        <v>1905.0</v>
      </c>
      <c r="H1029" s="10">
        <f t="shared" si="2"/>
        <v>0.5263550472</v>
      </c>
      <c r="I1029" s="10">
        <f t="shared" si="3"/>
        <v>0.4736449528</v>
      </c>
      <c r="J1029" s="9">
        <v>1868.0</v>
      </c>
      <c r="K1029" s="10">
        <f t="shared" si="4"/>
        <v>0.4644455495</v>
      </c>
      <c r="L1029" s="9">
        <v>1209.0</v>
      </c>
      <c r="M1029" s="9">
        <v>183.0</v>
      </c>
      <c r="N1029" s="9">
        <v>216.0</v>
      </c>
      <c r="O1029" s="10">
        <f t="shared" ref="O1029:Q1029" si="1034">L1029/$J1029</f>
        <v>0.6472162741</v>
      </c>
      <c r="P1029" s="10">
        <f t="shared" si="1034"/>
        <v>0.09796573876</v>
      </c>
      <c r="Q1029" s="10">
        <f t="shared" si="1034"/>
        <v>0.1156316916</v>
      </c>
      <c r="R1029" s="10">
        <v>0.556</v>
      </c>
      <c r="S1029" s="10">
        <v>0.536</v>
      </c>
      <c r="T1029" s="10">
        <v>0.5760000000000001</v>
      </c>
      <c r="U1029" s="9">
        <v>3997.0</v>
      </c>
      <c r="V1029" s="10">
        <f t="shared" si="6"/>
        <v>0.993784187</v>
      </c>
      <c r="W1029" s="10">
        <v>0.105</v>
      </c>
      <c r="X1029" s="9">
        <v>746.0</v>
      </c>
      <c r="Y1029" s="10">
        <f t="shared" si="7"/>
        <v>0.1854798608</v>
      </c>
      <c r="Z1029" s="10">
        <v>0.038</v>
      </c>
      <c r="AA1029" s="9">
        <v>2613.0</v>
      </c>
      <c r="AB1029" s="10">
        <f t="shared" si="8"/>
        <v>0.6496767777</v>
      </c>
      <c r="AC1029" s="10">
        <f t="shared" si="9"/>
        <v>0.1648433615</v>
      </c>
      <c r="AD1029" s="10">
        <v>0.142</v>
      </c>
      <c r="AE1029" s="9">
        <v>134631.0</v>
      </c>
      <c r="AF1029" s="9">
        <v>1442.0</v>
      </c>
      <c r="AG1029" s="9">
        <v>99286.0</v>
      </c>
      <c r="AH1029" s="9">
        <v>3329.0</v>
      </c>
      <c r="AI1029" s="10">
        <v>0.083</v>
      </c>
      <c r="AJ1029" s="2">
        <v>3.396704051</v>
      </c>
      <c r="AK1029" s="2">
        <v>1184.0890285439825</v>
      </c>
      <c r="AL1029" s="2" t="s">
        <v>66</v>
      </c>
      <c r="AM1029" s="2" t="s">
        <v>64</v>
      </c>
    </row>
    <row r="1030" ht="15.75" hidden="1" customHeight="1">
      <c r="A1030" s="2" t="s">
        <v>1124</v>
      </c>
      <c r="B1030" s="2">
        <v>41.0</v>
      </c>
      <c r="C1030" s="2">
        <v>41.5</v>
      </c>
      <c r="D1030" s="2">
        <v>39.6</v>
      </c>
      <c r="E1030" s="2">
        <v>4151.0</v>
      </c>
      <c r="F1030" s="2">
        <v>2025.0</v>
      </c>
      <c r="G1030" s="2">
        <v>2126.0</v>
      </c>
      <c r="H1030" s="10">
        <f t="shared" si="2"/>
        <v>0.4878342568</v>
      </c>
      <c r="I1030" s="10">
        <f t="shared" si="3"/>
        <v>0.5121657432</v>
      </c>
      <c r="J1030" s="9">
        <v>2477.0</v>
      </c>
      <c r="K1030" s="10">
        <f t="shared" si="4"/>
        <v>0.596723681</v>
      </c>
      <c r="L1030" s="9">
        <v>1512.0</v>
      </c>
      <c r="M1030" s="9">
        <v>256.0</v>
      </c>
      <c r="N1030" s="9">
        <v>461.0</v>
      </c>
      <c r="O1030" s="10">
        <f t="shared" ref="O1030:Q1030" si="1035">L1030/$J1030</f>
        <v>0.6104158256</v>
      </c>
      <c r="P1030" s="10">
        <f t="shared" si="1035"/>
        <v>0.1033508276</v>
      </c>
      <c r="Q1030" s="10">
        <f t="shared" si="1035"/>
        <v>0.1861122325</v>
      </c>
      <c r="R1030" s="10">
        <v>0.47600000000000003</v>
      </c>
      <c r="S1030" s="10">
        <v>0.45399999999999996</v>
      </c>
      <c r="T1030" s="10">
        <v>0.495</v>
      </c>
      <c r="U1030" s="9">
        <v>4138.0</v>
      </c>
      <c r="V1030" s="10">
        <f t="shared" si="6"/>
        <v>0.9968682245</v>
      </c>
      <c r="W1030" s="10">
        <v>0.081</v>
      </c>
      <c r="X1030" s="9">
        <v>693.0</v>
      </c>
      <c r="Y1030" s="10">
        <f t="shared" si="7"/>
        <v>0.1669477234</v>
      </c>
      <c r="Z1030" s="10">
        <v>0.139</v>
      </c>
      <c r="AA1030" s="9">
        <v>3046.0</v>
      </c>
      <c r="AB1030" s="10">
        <f t="shared" si="8"/>
        <v>0.7337990846</v>
      </c>
      <c r="AC1030" s="10">
        <f t="shared" si="9"/>
        <v>0.099253192</v>
      </c>
      <c r="AD1030" s="10">
        <v>0.075</v>
      </c>
      <c r="AE1030" s="9">
        <v>90183.0</v>
      </c>
      <c r="AF1030" s="9">
        <v>1934.0</v>
      </c>
      <c r="AG1030" s="9">
        <v>69429.0</v>
      </c>
      <c r="AH1030" s="9">
        <v>3507.0</v>
      </c>
      <c r="AI1030" s="10">
        <v>0.046</v>
      </c>
      <c r="AJ1030" s="2">
        <v>1.538373158</v>
      </c>
      <c r="AK1030" s="2">
        <v>2698.3050103374203</v>
      </c>
      <c r="AL1030" s="2" t="s">
        <v>59</v>
      </c>
      <c r="AM1030" s="2" t="s">
        <v>64</v>
      </c>
    </row>
    <row r="1031" ht="15.75" hidden="1" customHeight="1">
      <c r="A1031" s="2" t="s">
        <v>1125</v>
      </c>
      <c r="B1031" s="2">
        <v>42.8</v>
      </c>
      <c r="C1031" s="2">
        <v>41.5</v>
      </c>
      <c r="D1031" s="2">
        <v>42.9</v>
      </c>
      <c r="E1031" s="2">
        <v>2302.0</v>
      </c>
      <c r="F1031" s="2">
        <v>1118.0</v>
      </c>
      <c r="G1031" s="2">
        <v>1184.0</v>
      </c>
      <c r="H1031" s="10">
        <f t="shared" si="2"/>
        <v>0.4856646394</v>
      </c>
      <c r="I1031" s="10">
        <f t="shared" si="3"/>
        <v>0.5143353606</v>
      </c>
      <c r="J1031" s="9">
        <v>1068.0</v>
      </c>
      <c r="K1031" s="10">
        <f t="shared" si="4"/>
        <v>0.4639443962</v>
      </c>
      <c r="L1031" s="9">
        <v>1013.0</v>
      </c>
      <c r="M1031" s="9">
        <v>16.0</v>
      </c>
      <c r="N1031" s="9">
        <v>0.0</v>
      </c>
      <c r="O1031" s="10">
        <f t="shared" ref="O1031:Q1031" si="1036">L1031/$J1031</f>
        <v>0.9485018727</v>
      </c>
      <c r="P1031" s="10">
        <f t="shared" si="1036"/>
        <v>0.01498127341</v>
      </c>
      <c r="Q1031" s="10">
        <f t="shared" si="1036"/>
        <v>0</v>
      </c>
      <c r="R1031" s="10">
        <v>0.16699999999999998</v>
      </c>
      <c r="S1031" s="10">
        <v>0.17</v>
      </c>
      <c r="T1031" s="10">
        <v>0.16399999999999998</v>
      </c>
      <c r="U1031" s="9">
        <v>2302.0</v>
      </c>
      <c r="V1031" s="10">
        <f t="shared" si="6"/>
        <v>1</v>
      </c>
      <c r="W1031" s="10">
        <v>0.146</v>
      </c>
      <c r="X1031" s="9">
        <v>523.0</v>
      </c>
      <c r="Y1031" s="10">
        <f t="shared" si="7"/>
        <v>0.2271937446</v>
      </c>
      <c r="Z1031" s="10">
        <v>0.237</v>
      </c>
      <c r="AA1031" s="9">
        <v>1429.0</v>
      </c>
      <c r="AB1031" s="10">
        <f t="shared" si="8"/>
        <v>0.6207645526</v>
      </c>
      <c r="AC1031" s="10">
        <f t="shared" si="9"/>
        <v>0.1520417029</v>
      </c>
      <c r="AD1031" s="10">
        <v>0.141</v>
      </c>
      <c r="AE1031" s="9">
        <v>75349.0</v>
      </c>
      <c r="AF1031" s="9">
        <v>810.0</v>
      </c>
      <c r="AG1031" s="9">
        <v>56905.0</v>
      </c>
      <c r="AH1031" s="9">
        <v>1825.0</v>
      </c>
      <c r="AI1031" s="10">
        <v>0.069</v>
      </c>
      <c r="AJ1031" s="2">
        <v>77.07438012</v>
      </c>
      <c r="AK1031" s="2">
        <v>29.86725285906847</v>
      </c>
      <c r="AL1031" s="2" t="s">
        <v>77</v>
      </c>
      <c r="AM1031" s="2" t="s">
        <v>67</v>
      </c>
    </row>
    <row r="1032" ht="15.75" hidden="1" customHeight="1">
      <c r="A1032" s="2" t="s">
        <v>1126</v>
      </c>
      <c r="B1032" s="2">
        <v>42.8</v>
      </c>
      <c r="C1032" s="2">
        <v>41.5</v>
      </c>
      <c r="D1032" s="2">
        <v>44.3</v>
      </c>
      <c r="E1032" s="2">
        <v>6326.0</v>
      </c>
      <c r="F1032" s="2">
        <v>3121.0</v>
      </c>
      <c r="G1032" s="2">
        <v>3205.0</v>
      </c>
      <c r="H1032" s="10">
        <f t="shared" si="2"/>
        <v>0.4933607335</v>
      </c>
      <c r="I1032" s="10">
        <f t="shared" si="3"/>
        <v>0.5066392665</v>
      </c>
      <c r="J1032" s="9">
        <v>2959.0</v>
      </c>
      <c r="K1032" s="10">
        <f t="shared" si="4"/>
        <v>0.467752134</v>
      </c>
      <c r="L1032" s="9">
        <v>2411.0</v>
      </c>
      <c r="M1032" s="9">
        <v>219.0</v>
      </c>
      <c r="N1032" s="9">
        <v>18.0</v>
      </c>
      <c r="O1032" s="10">
        <f t="shared" ref="O1032:Q1032" si="1037">L1032/$J1032</f>
        <v>0.8148022981</v>
      </c>
      <c r="P1032" s="10">
        <f t="shared" si="1037"/>
        <v>0.07401149037</v>
      </c>
      <c r="Q1032" s="10">
        <f t="shared" si="1037"/>
        <v>0.006083136195</v>
      </c>
      <c r="R1032" s="10">
        <v>0.345</v>
      </c>
      <c r="S1032" s="10">
        <v>0.332</v>
      </c>
      <c r="T1032" s="10">
        <v>0.358</v>
      </c>
      <c r="U1032" s="9">
        <v>6324.0</v>
      </c>
      <c r="V1032" s="10">
        <f t="shared" si="6"/>
        <v>0.9996838445</v>
      </c>
      <c r="W1032" s="10">
        <v>0.13699999999999998</v>
      </c>
      <c r="X1032" s="9">
        <v>1545.0</v>
      </c>
      <c r="Y1032" s="10">
        <f t="shared" si="7"/>
        <v>0.2442301612</v>
      </c>
      <c r="Z1032" s="10">
        <v>0.303</v>
      </c>
      <c r="AA1032" s="9">
        <v>3787.0</v>
      </c>
      <c r="AB1032" s="10">
        <f t="shared" si="8"/>
        <v>0.5986405311</v>
      </c>
      <c r="AC1032" s="10">
        <f t="shared" si="9"/>
        <v>0.1571293076</v>
      </c>
      <c r="AD1032" s="10">
        <v>0.09</v>
      </c>
      <c r="AE1032" s="9">
        <v>90345.0</v>
      </c>
      <c r="AF1032" s="9">
        <v>2289.0</v>
      </c>
      <c r="AG1032" s="9">
        <v>85067.0</v>
      </c>
      <c r="AH1032" s="9">
        <v>4922.0</v>
      </c>
      <c r="AI1032" s="10">
        <v>0.033</v>
      </c>
      <c r="AJ1032" s="2">
        <v>399.5792365</v>
      </c>
      <c r="AK1032" s="2">
        <v>15.831653454796069</v>
      </c>
      <c r="AL1032" s="2" t="s">
        <v>77</v>
      </c>
      <c r="AM1032" s="2" t="s">
        <v>78</v>
      </c>
    </row>
    <row r="1033" ht="15.75" hidden="1" customHeight="1">
      <c r="A1033" s="2" t="s">
        <v>1127</v>
      </c>
      <c r="B1033" s="2">
        <v>41.9</v>
      </c>
      <c r="C1033" s="2">
        <v>41.5</v>
      </c>
      <c r="D1033" s="2">
        <v>43.0</v>
      </c>
      <c r="E1033" s="2">
        <v>3153.0</v>
      </c>
      <c r="F1033" s="2">
        <v>1649.0</v>
      </c>
      <c r="G1033" s="2">
        <v>1504.0</v>
      </c>
      <c r="H1033" s="10">
        <f t="shared" si="2"/>
        <v>0.522993974</v>
      </c>
      <c r="I1033" s="10">
        <f t="shared" si="3"/>
        <v>0.477006026</v>
      </c>
      <c r="J1033" s="9">
        <v>1648.0</v>
      </c>
      <c r="K1033" s="10">
        <f t="shared" si="4"/>
        <v>0.5226768157</v>
      </c>
      <c r="L1033" s="9">
        <v>1321.0</v>
      </c>
      <c r="M1033" s="9">
        <v>97.0</v>
      </c>
      <c r="N1033" s="9">
        <v>53.0</v>
      </c>
      <c r="O1033" s="10">
        <f t="shared" ref="O1033:Q1033" si="1038">L1033/$J1033</f>
        <v>0.8015776699</v>
      </c>
      <c r="P1033" s="10">
        <f t="shared" si="1038"/>
        <v>0.0588592233</v>
      </c>
      <c r="Q1033" s="10">
        <f t="shared" si="1038"/>
        <v>0.03216019417</v>
      </c>
      <c r="R1033" s="10">
        <v>0.649</v>
      </c>
      <c r="S1033" s="10">
        <v>0.66</v>
      </c>
      <c r="T1033" s="10">
        <v>0.638</v>
      </c>
      <c r="U1033" s="9">
        <v>3153.0</v>
      </c>
      <c r="V1033" s="10">
        <f t="shared" si="6"/>
        <v>1</v>
      </c>
      <c r="W1033" s="10">
        <v>0.012</v>
      </c>
      <c r="X1033" s="9">
        <v>787.0</v>
      </c>
      <c r="Y1033" s="10">
        <f t="shared" si="7"/>
        <v>0.2496035522</v>
      </c>
      <c r="Z1033" s="10">
        <v>0.0</v>
      </c>
      <c r="AA1033" s="9">
        <v>2003.0</v>
      </c>
      <c r="AB1033" s="10">
        <f t="shared" si="8"/>
        <v>0.6352679987</v>
      </c>
      <c r="AC1033" s="10">
        <f t="shared" si="9"/>
        <v>0.1151284491</v>
      </c>
      <c r="AD1033" s="10">
        <v>0.015</v>
      </c>
      <c r="AE1033" s="9">
        <v>187509.0</v>
      </c>
      <c r="AF1033" s="9">
        <v>1105.0</v>
      </c>
      <c r="AG1033" s="9">
        <v>147743.0</v>
      </c>
      <c r="AH1033" s="9">
        <v>2569.0</v>
      </c>
      <c r="AI1033" s="10">
        <v>0.017</v>
      </c>
      <c r="AJ1033" s="2">
        <v>5.622021206</v>
      </c>
      <c r="AK1033" s="2">
        <v>560.8303285364733</v>
      </c>
      <c r="AL1033" s="2" t="s">
        <v>66</v>
      </c>
      <c r="AM1033" s="2" t="s">
        <v>64</v>
      </c>
    </row>
    <row r="1034" ht="15.75" hidden="1" customHeight="1">
      <c r="A1034" s="2" t="s">
        <v>1128</v>
      </c>
      <c r="B1034" s="2">
        <v>43.5</v>
      </c>
      <c r="C1034" s="2">
        <v>41.5</v>
      </c>
      <c r="D1034" s="2">
        <v>45.3</v>
      </c>
      <c r="E1034" s="2">
        <v>4527.0</v>
      </c>
      <c r="F1034" s="2">
        <v>2146.0</v>
      </c>
      <c r="G1034" s="2">
        <v>2381.0</v>
      </c>
      <c r="H1034" s="10">
        <f t="shared" si="2"/>
        <v>0.4740446212</v>
      </c>
      <c r="I1034" s="10">
        <f t="shared" si="3"/>
        <v>0.5259553788</v>
      </c>
      <c r="J1034" s="9">
        <v>2275.0</v>
      </c>
      <c r="K1034" s="10">
        <f t="shared" si="4"/>
        <v>0.5025403137</v>
      </c>
      <c r="L1034" s="9">
        <v>1713.0</v>
      </c>
      <c r="M1034" s="9">
        <v>308.0</v>
      </c>
      <c r="N1034" s="9">
        <v>109.0</v>
      </c>
      <c r="O1034" s="10">
        <f t="shared" ref="O1034:Q1034" si="1039">L1034/$J1034</f>
        <v>0.752967033</v>
      </c>
      <c r="P1034" s="10">
        <f t="shared" si="1039"/>
        <v>0.1353846154</v>
      </c>
      <c r="Q1034" s="10">
        <f t="shared" si="1039"/>
        <v>0.04791208791</v>
      </c>
      <c r="R1034" s="10">
        <v>0.312</v>
      </c>
      <c r="S1034" s="10">
        <v>0.369</v>
      </c>
      <c r="T1034" s="10">
        <v>0.264</v>
      </c>
      <c r="U1034" s="9">
        <v>4527.0</v>
      </c>
      <c r="V1034" s="10">
        <f t="shared" si="6"/>
        <v>1</v>
      </c>
      <c r="W1034" s="10">
        <v>0.057</v>
      </c>
      <c r="X1034" s="9">
        <v>930.0</v>
      </c>
      <c r="Y1034" s="10">
        <f t="shared" si="7"/>
        <v>0.2054340623</v>
      </c>
      <c r="Z1034" s="10">
        <v>0.07200000000000001</v>
      </c>
      <c r="AA1034" s="9">
        <v>2958.0</v>
      </c>
      <c r="AB1034" s="10">
        <f t="shared" si="8"/>
        <v>0.6534128562</v>
      </c>
      <c r="AC1034" s="10">
        <f t="shared" si="9"/>
        <v>0.1411530815</v>
      </c>
      <c r="AD1034" s="10">
        <v>0.052000000000000005</v>
      </c>
      <c r="AE1034" s="9">
        <v>86547.0</v>
      </c>
      <c r="AF1034" s="9">
        <v>1676.0</v>
      </c>
      <c r="AG1034" s="9">
        <v>73529.0</v>
      </c>
      <c r="AH1034" s="9">
        <v>3835.0</v>
      </c>
      <c r="AI1034" s="10">
        <v>0.091</v>
      </c>
      <c r="AJ1034" s="2">
        <v>3.851304952</v>
      </c>
      <c r="AK1034" s="2">
        <v>1175.4457401897268</v>
      </c>
      <c r="AL1034" s="2" t="s">
        <v>66</v>
      </c>
      <c r="AM1034" s="2" t="s">
        <v>64</v>
      </c>
    </row>
    <row r="1035" ht="15.75" hidden="1" customHeight="1">
      <c r="A1035" s="2" t="s">
        <v>1129</v>
      </c>
      <c r="B1035" s="2">
        <v>44.1</v>
      </c>
      <c r="C1035" s="2">
        <v>41.6</v>
      </c>
      <c r="D1035" s="2">
        <v>47.1</v>
      </c>
      <c r="E1035" s="2">
        <v>5972.0</v>
      </c>
      <c r="F1035" s="2">
        <v>2753.0</v>
      </c>
      <c r="G1035" s="2">
        <v>3219.0</v>
      </c>
      <c r="H1035" s="10">
        <f t="shared" si="2"/>
        <v>0.4609845948</v>
      </c>
      <c r="I1035" s="10">
        <f t="shared" si="3"/>
        <v>0.5390154052</v>
      </c>
      <c r="J1035" s="9">
        <v>2734.0</v>
      </c>
      <c r="K1035" s="10">
        <f t="shared" si="4"/>
        <v>0.457803081</v>
      </c>
      <c r="L1035" s="9">
        <v>2240.0</v>
      </c>
      <c r="M1035" s="9">
        <v>111.0</v>
      </c>
      <c r="N1035" s="9">
        <v>147.0</v>
      </c>
      <c r="O1035" s="10">
        <f t="shared" ref="O1035:Q1035" si="1040">L1035/$J1035</f>
        <v>0.8193123628</v>
      </c>
      <c r="P1035" s="10">
        <f t="shared" si="1040"/>
        <v>0.04059985369</v>
      </c>
      <c r="Q1035" s="10">
        <f t="shared" si="1040"/>
        <v>0.05376737381</v>
      </c>
      <c r="R1035" s="10">
        <v>0.397</v>
      </c>
      <c r="S1035" s="10">
        <v>0.38299999999999995</v>
      </c>
      <c r="T1035" s="10">
        <v>0.408</v>
      </c>
      <c r="U1035" s="9">
        <v>5964.0</v>
      </c>
      <c r="V1035" s="10">
        <f t="shared" si="6"/>
        <v>0.9986604153</v>
      </c>
      <c r="W1035" s="10">
        <v>0.061</v>
      </c>
      <c r="X1035" s="9">
        <v>1368.0</v>
      </c>
      <c r="Y1035" s="10">
        <f t="shared" si="7"/>
        <v>0.2290689886</v>
      </c>
      <c r="Z1035" s="10">
        <v>0.06</v>
      </c>
      <c r="AA1035" s="9">
        <v>3513.0</v>
      </c>
      <c r="AB1035" s="10">
        <f t="shared" si="8"/>
        <v>0.588245144</v>
      </c>
      <c r="AC1035" s="10">
        <f t="shared" si="9"/>
        <v>0.1826858674</v>
      </c>
      <c r="AD1035" s="10">
        <v>0.067</v>
      </c>
      <c r="AE1035" s="9">
        <v>71545.0</v>
      </c>
      <c r="AF1035" s="9">
        <v>2577.0</v>
      </c>
      <c r="AG1035" s="9">
        <v>58750.0</v>
      </c>
      <c r="AH1035" s="9">
        <v>4812.0</v>
      </c>
      <c r="AI1035" s="10">
        <v>0.08900000000000001</v>
      </c>
      <c r="AJ1035" s="2">
        <v>4.066562278</v>
      </c>
      <c r="AK1035" s="2">
        <v>1468.5622871948551</v>
      </c>
      <c r="AL1035" s="2" t="s">
        <v>59</v>
      </c>
      <c r="AM1035" s="2" t="s">
        <v>60</v>
      </c>
    </row>
    <row r="1036" ht="15.75" hidden="1" customHeight="1">
      <c r="A1036" s="2" t="s">
        <v>1130</v>
      </c>
      <c r="B1036" s="2">
        <v>38.5</v>
      </c>
      <c r="C1036" s="2">
        <v>41.6</v>
      </c>
      <c r="D1036" s="2">
        <v>35.5</v>
      </c>
      <c r="E1036" s="2">
        <v>3135.0</v>
      </c>
      <c r="F1036" s="2">
        <v>1379.0</v>
      </c>
      <c r="G1036" s="2">
        <v>1756.0</v>
      </c>
      <c r="H1036" s="10">
        <f t="shared" si="2"/>
        <v>0.4398724083</v>
      </c>
      <c r="I1036" s="10">
        <f t="shared" si="3"/>
        <v>0.5601275917</v>
      </c>
      <c r="J1036" s="9">
        <v>1068.0</v>
      </c>
      <c r="K1036" s="10">
        <f t="shared" si="4"/>
        <v>0.3406698565</v>
      </c>
      <c r="L1036" s="9">
        <v>776.0</v>
      </c>
      <c r="M1036" s="9">
        <v>108.0</v>
      </c>
      <c r="N1036" s="9">
        <v>7.0</v>
      </c>
      <c r="O1036" s="10">
        <f t="shared" ref="O1036:Q1036" si="1041">L1036/$J1036</f>
        <v>0.7265917603</v>
      </c>
      <c r="P1036" s="10">
        <f t="shared" si="1041"/>
        <v>0.1011235955</v>
      </c>
      <c r="Q1036" s="10">
        <f t="shared" si="1041"/>
        <v>0.006554307116</v>
      </c>
      <c r="R1036" s="10">
        <v>0.188</v>
      </c>
      <c r="S1036" s="10">
        <v>0.196</v>
      </c>
      <c r="T1036" s="10">
        <v>0.18</v>
      </c>
      <c r="U1036" s="9">
        <v>3093.0</v>
      </c>
      <c r="V1036" s="10">
        <f t="shared" si="6"/>
        <v>0.9866028708</v>
      </c>
      <c r="W1036" s="10">
        <v>0.24100000000000002</v>
      </c>
      <c r="X1036" s="9">
        <v>902.0</v>
      </c>
      <c r="Y1036" s="10">
        <f t="shared" si="7"/>
        <v>0.2877192982</v>
      </c>
      <c r="Z1036" s="10">
        <v>0.39</v>
      </c>
      <c r="AA1036" s="9">
        <v>1623.0</v>
      </c>
      <c r="AB1036" s="10">
        <f t="shared" si="8"/>
        <v>0.5177033493</v>
      </c>
      <c r="AC1036" s="10">
        <f t="shared" si="9"/>
        <v>0.1945773525</v>
      </c>
      <c r="AD1036" s="10">
        <v>0.18100000000000002</v>
      </c>
      <c r="AE1036" s="9">
        <v>74309.0</v>
      </c>
      <c r="AF1036" s="9">
        <v>1034.0</v>
      </c>
      <c r="AG1036" s="9">
        <v>54653.0</v>
      </c>
      <c r="AH1036" s="9">
        <v>2420.0</v>
      </c>
      <c r="AI1036" s="10">
        <v>0.114</v>
      </c>
      <c r="AJ1036" s="2">
        <v>30.06492897</v>
      </c>
      <c r="AK1036" s="2">
        <v>104.27431919524005</v>
      </c>
      <c r="AL1036" s="2" t="s">
        <v>77</v>
      </c>
      <c r="AM1036" s="2" t="s">
        <v>151</v>
      </c>
    </row>
    <row r="1037" ht="15.75" hidden="1" customHeight="1">
      <c r="A1037" s="2" t="s">
        <v>1131</v>
      </c>
      <c r="B1037" s="2">
        <v>41.9</v>
      </c>
      <c r="C1037" s="2">
        <v>41.6</v>
      </c>
      <c r="D1037" s="2">
        <v>42.3</v>
      </c>
      <c r="E1037" s="2">
        <v>5760.0</v>
      </c>
      <c r="F1037" s="2">
        <v>2790.0</v>
      </c>
      <c r="G1037" s="2">
        <v>2970.0</v>
      </c>
      <c r="H1037" s="10">
        <f t="shared" si="2"/>
        <v>0.484375</v>
      </c>
      <c r="I1037" s="10">
        <f t="shared" si="3"/>
        <v>0.515625</v>
      </c>
      <c r="J1037" s="9">
        <v>2852.0</v>
      </c>
      <c r="K1037" s="10">
        <f t="shared" si="4"/>
        <v>0.4951388889</v>
      </c>
      <c r="L1037" s="9">
        <v>2197.0</v>
      </c>
      <c r="M1037" s="9">
        <v>271.0</v>
      </c>
      <c r="N1037" s="9">
        <v>46.0</v>
      </c>
      <c r="O1037" s="10">
        <f t="shared" ref="O1037:Q1037" si="1042">L1037/$J1037</f>
        <v>0.7703366059</v>
      </c>
      <c r="P1037" s="10">
        <f t="shared" si="1042"/>
        <v>0.09502103787</v>
      </c>
      <c r="Q1037" s="10">
        <f t="shared" si="1042"/>
        <v>0.01612903226</v>
      </c>
      <c r="R1037" s="10">
        <v>0.5489999999999999</v>
      </c>
      <c r="S1037" s="10">
        <v>0.6</v>
      </c>
      <c r="T1037" s="10">
        <v>0.501</v>
      </c>
      <c r="U1037" s="9">
        <v>5760.0</v>
      </c>
      <c r="V1037" s="10">
        <f t="shared" si="6"/>
        <v>1</v>
      </c>
      <c r="W1037" s="10">
        <v>0.043</v>
      </c>
      <c r="X1037" s="9">
        <v>1530.0</v>
      </c>
      <c r="Y1037" s="10">
        <f t="shared" si="7"/>
        <v>0.265625</v>
      </c>
      <c r="Z1037" s="10">
        <v>0.031</v>
      </c>
      <c r="AA1037" s="9">
        <v>3839.0</v>
      </c>
      <c r="AB1037" s="10">
        <f t="shared" si="8"/>
        <v>0.6664930556</v>
      </c>
      <c r="AC1037" s="10">
        <f t="shared" si="9"/>
        <v>0.06788194444</v>
      </c>
      <c r="AD1037" s="10">
        <v>0.048</v>
      </c>
      <c r="AE1037" s="9">
        <v>162044.0</v>
      </c>
      <c r="AF1037" s="9">
        <v>1986.0</v>
      </c>
      <c r="AG1037" s="9">
        <v>141765.0</v>
      </c>
      <c r="AH1037" s="9">
        <v>4500.0</v>
      </c>
      <c r="AI1037" s="10">
        <v>0.044000000000000004</v>
      </c>
      <c r="AJ1037" s="2">
        <v>23.57501253</v>
      </c>
      <c r="AK1037" s="2">
        <v>244.3264873208532</v>
      </c>
      <c r="AL1037" s="2" t="s">
        <v>77</v>
      </c>
      <c r="AM1037" s="2" t="s">
        <v>64</v>
      </c>
    </row>
    <row r="1038" ht="15.75" hidden="1" customHeight="1">
      <c r="A1038" s="2" t="s">
        <v>1132</v>
      </c>
      <c r="B1038" s="2">
        <v>42.6</v>
      </c>
      <c r="C1038" s="2">
        <v>41.6</v>
      </c>
      <c r="D1038" s="2">
        <v>43.3</v>
      </c>
      <c r="E1038" s="2">
        <v>3715.0</v>
      </c>
      <c r="F1038" s="2">
        <v>1946.0</v>
      </c>
      <c r="G1038" s="2">
        <v>1769.0</v>
      </c>
      <c r="H1038" s="10">
        <f t="shared" si="2"/>
        <v>0.5238223419</v>
      </c>
      <c r="I1038" s="10">
        <f t="shared" si="3"/>
        <v>0.4761776581</v>
      </c>
      <c r="J1038" s="9">
        <v>1363.0</v>
      </c>
      <c r="K1038" s="10">
        <f t="shared" si="4"/>
        <v>0.3668909825</v>
      </c>
      <c r="L1038" s="9">
        <v>1084.0</v>
      </c>
      <c r="M1038" s="9">
        <v>143.0</v>
      </c>
      <c r="N1038" s="9">
        <v>0.0</v>
      </c>
      <c r="O1038" s="10">
        <f t="shared" ref="O1038:Q1038" si="1043">L1038/$J1038</f>
        <v>0.7953044754</v>
      </c>
      <c r="P1038" s="10">
        <f t="shared" si="1043"/>
        <v>0.1049156273</v>
      </c>
      <c r="Q1038" s="10">
        <f t="shared" si="1043"/>
        <v>0</v>
      </c>
      <c r="R1038" s="10">
        <v>0.114</v>
      </c>
      <c r="S1038" s="10">
        <v>0.122</v>
      </c>
      <c r="T1038" s="10">
        <v>0.10800000000000001</v>
      </c>
      <c r="U1038" s="9">
        <v>3699.0</v>
      </c>
      <c r="V1038" s="10">
        <f t="shared" si="6"/>
        <v>0.9956931359</v>
      </c>
      <c r="W1038" s="10">
        <v>0.17800000000000002</v>
      </c>
      <c r="X1038" s="9">
        <v>849.0</v>
      </c>
      <c r="Y1038" s="10">
        <f t="shared" si="7"/>
        <v>0.2285329744</v>
      </c>
      <c r="Z1038" s="10">
        <v>0.214</v>
      </c>
      <c r="AA1038" s="9">
        <v>2029.0</v>
      </c>
      <c r="AB1038" s="10">
        <f t="shared" si="8"/>
        <v>0.5461641992</v>
      </c>
      <c r="AC1038" s="10">
        <f t="shared" si="9"/>
        <v>0.2253028264</v>
      </c>
      <c r="AD1038" s="10">
        <v>0.185</v>
      </c>
      <c r="AE1038" s="9">
        <v>51645.0</v>
      </c>
      <c r="AF1038" s="9">
        <v>1458.0</v>
      </c>
      <c r="AG1038" s="9">
        <v>41696.0</v>
      </c>
      <c r="AH1038" s="9">
        <v>2958.0</v>
      </c>
      <c r="AI1038" s="10">
        <v>0.107</v>
      </c>
      <c r="AJ1038" s="2">
        <v>183.433388</v>
      </c>
      <c r="AK1038" s="2">
        <v>20.252583460978215</v>
      </c>
      <c r="AL1038" s="2" t="s">
        <v>77</v>
      </c>
      <c r="AM1038" s="2" t="s">
        <v>136</v>
      </c>
    </row>
    <row r="1039" ht="15.75" hidden="1" customHeight="1">
      <c r="A1039" s="2" t="s">
        <v>1133</v>
      </c>
      <c r="B1039" s="2">
        <v>42.9</v>
      </c>
      <c r="C1039" s="2">
        <v>41.6</v>
      </c>
      <c r="D1039" s="2">
        <v>44.9</v>
      </c>
      <c r="E1039" s="2">
        <v>6879.0</v>
      </c>
      <c r="F1039" s="2">
        <v>3576.0</v>
      </c>
      <c r="G1039" s="2">
        <v>3303.0</v>
      </c>
      <c r="H1039" s="10">
        <f t="shared" si="2"/>
        <v>0.5198430004</v>
      </c>
      <c r="I1039" s="10">
        <f t="shared" si="3"/>
        <v>0.4801569996</v>
      </c>
      <c r="J1039" s="9">
        <v>2988.0</v>
      </c>
      <c r="K1039" s="10">
        <f t="shared" si="4"/>
        <v>0.4343654601</v>
      </c>
      <c r="L1039" s="9">
        <v>2325.0</v>
      </c>
      <c r="M1039" s="9">
        <v>358.0</v>
      </c>
      <c r="N1039" s="9">
        <v>21.0</v>
      </c>
      <c r="O1039" s="10">
        <f t="shared" ref="O1039:Q1039" si="1044">L1039/$J1039</f>
        <v>0.7781124498</v>
      </c>
      <c r="P1039" s="10">
        <f t="shared" si="1044"/>
        <v>0.1198125837</v>
      </c>
      <c r="Q1039" s="10">
        <f t="shared" si="1044"/>
        <v>0.00702811245</v>
      </c>
      <c r="R1039" s="10">
        <v>0.179</v>
      </c>
      <c r="S1039" s="10">
        <v>0.174</v>
      </c>
      <c r="T1039" s="10">
        <v>0.184</v>
      </c>
      <c r="U1039" s="9">
        <v>6502.0</v>
      </c>
      <c r="V1039" s="10">
        <f t="shared" si="6"/>
        <v>0.9451955226</v>
      </c>
      <c r="W1039" s="10">
        <v>0.057</v>
      </c>
      <c r="X1039" s="9">
        <v>1346.0</v>
      </c>
      <c r="Y1039" s="10">
        <f t="shared" si="7"/>
        <v>0.195667975</v>
      </c>
      <c r="Z1039" s="10">
        <v>0.055999999999999994</v>
      </c>
      <c r="AA1039" s="9">
        <v>4077.0</v>
      </c>
      <c r="AB1039" s="10">
        <f t="shared" si="8"/>
        <v>0.5926733537</v>
      </c>
      <c r="AC1039" s="10">
        <f t="shared" si="9"/>
        <v>0.2116586713</v>
      </c>
      <c r="AD1039" s="10">
        <v>0.063</v>
      </c>
      <c r="AE1039" s="9">
        <v>73081.0</v>
      </c>
      <c r="AF1039" s="9">
        <v>2792.0</v>
      </c>
      <c r="AG1039" s="9">
        <v>56680.0</v>
      </c>
      <c r="AH1039" s="9">
        <v>5678.0</v>
      </c>
      <c r="AI1039" s="10">
        <v>0.092</v>
      </c>
      <c r="AJ1039" s="2">
        <v>659.1444143</v>
      </c>
      <c r="AK1039" s="2">
        <v>10.436256229684323</v>
      </c>
      <c r="AL1039" s="2" t="s">
        <v>77</v>
      </c>
      <c r="AM1039" s="2" t="s">
        <v>267</v>
      </c>
    </row>
    <row r="1040" ht="15.75" hidden="1" customHeight="1">
      <c r="A1040" s="2" t="s">
        <v>1134</v>
      </c>
      <c r="B1040" s="2">
        <v>43.5</v>
      </c>
      <c r="C1040" s="2">
        <v>41.6</v>
      </c>
      <c r="D1040" s="2">
        <v>44.3</v>
      </c>
      <c r="E1040" s="2">
        <v>7080.0</v>
      </c>
      <c r="F1040" s="2">
        <v>3597.0</v>
      </c>
      <c r="G1040" s="2">
        <v>3483.0</v>
      </c>
      <c r="H1040" s="10">
        <f t="shared" si="2"/>
        <v>0.5080508475</v>
      </c>
      <c r="I1040" s="10">
        <f t="shared" si="3"/>
        <v>0.4919491525</v>
      </c>
      <c r="J1040" s="9">
        <v>3365.0</v>
      </c>
      <c r="K1040" s="10">
        <f t="shared" si="4"/>
        <v>0.4752824859</v>
      </c>
      <c r="L1040" s="9">
        <v>2724.0</v>
      </c>
      <c r="M1040" s="9">
        <v>288.0</v>
      </c>
      <c r="N1040" s="9">
        <v>15.0</v>
      </c>
      <c r="O1040" s="10">
        <f t="shared" ref="O1040:Q1040" si="1045">L1040/$J1040</f>
        <v>0.8095096582</v>
      </c>
      <c r="P1040" s="10">
        <f t="shared" si="1045"/>
        <v>0.08558692422</v>
      </c>
      <c r="Q1040" s="10">
        <f t="shared" si="1045"/>
        <v>0.004457652303</v>
      </c>
      <c r="R1040" s="10">
        <v>0.42100000000000004</v>
      </c>
      <c r="S1040" s="10">
        <v>0.41200000000000003</v>
      </c>
      <c r="T1040" s="10">
        <v>0.429</v>
      </c>
      <c r="U1040" s="9">
        <v>7059.0</v>
      </c>
      <c r="V1040" s="10">
        <f t="shared" si="6"/>
        <v>0.9970338983</v>
      </c>
      <c r="W1040" s="10">
        <v>0.03</v>
      </c>
      <c r="X1040" s="9">
        <v>1866.0</v>
      </c>
      <c r="Y1040" s="10">
        <f t="shared" si="7"/>
        <v>0.263559322</v>
      </c>
      <c r="Z1040" s="10">
        <v>0.038</v>
      </c>
      <c r="AA1040" s="9">
        <v>4189.0</v>
      </c>
      <c r="AB1040" s="10">
        <f t="shared" si="8"/>
        <v>0.5916666667</v>
      </c>
      <c r="AC1040" s="10">
        <f t="shared" si="9"/>
        <v>0.1447740113</v>
      </c>
      <c r="AD1040" s="10">
        <v>0.026000000000000002</v>
      </c>
      <c r="AE1040" s="9">
        <v>108171.0</v>
      </c>
      <c r="AF1040" s="9">
        <v>2529.0</v>
      </c>
      <c r="AG1040" s="9">
        <v>81632.0</v>
      </c>
      <c r="AH1040" s="9">
        <v>5532.0</v>
      </c>
      <c r="AI1040" s="10">
        <v>0.071</v>
      </c>
      <c r="AJ1040" s="2">
        <v>74.51667144</v>
      </c>
      <c r="AK1040" s="2">
        <v>95.01229541231908</v>
      </c>
      <c r="AL1040" s="2" t="s">
        <v>77</v>
      </c>
      <c r="AM1040" s="2" t="s">
        <v>78</v>
      </c>
    </row>
    <row r="1041" ht="15.75" hidden="1" customHeight="1">
      <c r="A1041" s="2" t="s">
        <v>1135</v>
      </c>
      <c r="B1041" s="2">
        <v>44.1</v>
      </c>
      <c r="C1041" s="2">
        <v>41.6</v>
      </c>
      <c r="D1041" s="2">
        <v>45.7</v>
      </c>
      <c r="E1041" s="2">
        <v>5357.0</v>
      </c>
      <c r="F1041" s="2">
        <v>2765.0</v>
      </c>
      <c r="G1041" s="2">
        <v>2592.0</v>
      </c>
      <c r="H1041" s="10">
        <f t="shared" si="2"/>
        <v>0.5161470973</v>
      </c>
      <c r="I1041" s="10">
        <f t="shared" si="3"/>
        <v>0.4838529027</v>
      </c>
      <c r="J1041" s="9">
        <v>2133.0</v>
      </c>
      <c r="K1041" s="10">
        <f t="shared" si="4"/>
        <v>0.3981706179</v>
      </c>
      <c r="L1041" s="9">
        <v>1730.0</v>
      </c>
      <c r="M1041" s="9">
        <v>272.0</v>
      </c>
      <c r="N1041" s="9">
        <v>38.0</v>
      </c>
      <c r="O1041" s="10">
        <f t="shared" ref="O1041:Q1041" si="1046">L1041/$J1041</f>
        <v>0.8110642288</v>
      </c>
      <c r="P1041" s="10">
        <f t="shared" si="1046"/>
        <v>0.127519925</v>
      </c>
      <c r="Q1041" s="10">
        <f t="shared" si="1046"/>
        <v>0.01781528364</v>
      </c>
      <c r="R1041" s="10">
        <v>0.18600000000000003</v>
      </c>
      <c r="S1041" s="10">
        <v>0.17800000000000002</v>
      </c>
      <c r="T1041" s="10">
        <v>0.195</v>
      </c>
      <c r="U1041" s="9">
        <v>5318.0</v>
      </c>
      <c r="V1041" s="10">
        <f t="shared" si="6"/>
        <v>0.9927198059</v>
      </c>
      <c r="W1041" s="10">
        <v>0.11800000000000001</v>
      </c>
      <c r="X1041" s="9">
        <v>1148.0</v>
      </c>
      <c r="Y1041" s="10">
        <f t="shared" si="7"/>
        <v>0.214299048</v>
      </c>
      <c r="Z1041" s="10">
        <v>0.193</v>
      </c>
      <c r="AA1041" s="9">
        <v>3538.0</v>
      </c>
      <c r="AB1041" s="10">
        <f t="shared" si="8"/>
        <v>0.6604442785</v>
      </c>
      <c r="AC1041" s="10">
        <f t="shared" si="9"/>
        <v>0.1252566735</v>
      </c>
      <c r="AD1041" s="10">
        <v>0.109</v>
      </c>
      <c r="AE1041" s="9">
        <v>77472.0</v>
      </c>
      <c r="AF1041" s="9">
        <v>1971.0</v>
      </c>
      <c r="AG1041" s="9">
        <v>60505.0</v>
      </c>
      <c r="AH1041" s="9">
        <v>4323.0</v>
      </c>
      <c r="AI1041" s="10">
        <v>0.133</v>
      </c>
      <c r="AJ1041" s="2">
        <v>47.11490823</v>
      </c>
      <c r="AK1041" s="2">
        <v>113.70074146910845</v>
      </c>
      <c r="AL1041" s="2" t="s">
        <v>77</v>
      </c>
      <c r="AM1041" s="2" t="s">
        <v>60</v>
      </c>
    </row>
    <row r="1042" ht="15.75" hidden="1" customHeight="1">
      <c r="A1042" s="2" t="s">
        <v>1136</v>
      </c>
      <c r="B1042" s="2">
        <v>39.9</v>
      </c>
      <c r="C1042" s="2">
        <v>41.7</v>
      </c>
      <c r="D1042" s="2">
        <v>35.6</v>
      </c>
      <c r="E1042" s="2">
        <v>3182.0</v>
      </c>
      <c r="F1042" s="2">
        <v>1865.0</v>
      </c>
      <c r="G1042" s="2">
        <v>1317.0</v>
      </c>
      <c r="H1042" s="10">
        <f t="shared" si="2"/>
        <v>0.5861093652</v>
      </c>
      <c r="I1042" s="10">
        <f t="shared" si="3"/>
        <v>0.4138906348</v>
      </c>
      <c r="J1042" s="9">
        <v>1859.0</v>
      </c>
      <c r="K1042" s="10">
        <f t="shared" si="4"/>
        <v>0.5842237586</v>
      </c>
      <c r="L1042" s="9">
        <v>482.0</v>
      </c>
      <c r="M1042" s="9">
        <v>81.0</v>
      </c>
      <c r="N1042" s="9">
        <v>288.0</v>
      </c>
      <c r="O1042" s="10">
        <f t="shared" ref="O1042:Q1042" si="1047">L1042/$J1042</f>
        <v>0.2592791824</v>
      </c>
      <c r="P1042" s="10">
        <f t="shared" si="1047"/>
        <v>0.0435718128</v>
      </c>
      <c r="Q1042" s="10">
        <f t="shared" si="1047"/>
        <v>0.1549220011</v>
      </c>
      <c r="R1042" s="10">
        <v>0.47600000000000003</v>
      </c>
      <c r="S1042" s="10">
        <v>0.387</v>
      </c>
      <c r="T1042" s="10">
        <v>0.614</v>
      </c>
      <c r="U1042" s="9">
        <v>2995.0</v>
      </c>
      <c r="V1042" s="10">
        <f t="shared" si="6"/>
        <v>0.9412319296</v>
      </c>
      <c r="W1042" s="10">
        <v>0.268</v>
      </c>
      <c r="X1042" s="9">
        <v>82.0</v>
      </c>
      <c r="Y1042" s="10">
        <f t="shared" si="7"/>
        <v>0.025769956</v>
      </c>
      <c r="Z1042" s="10">
        <v>0.7929999999999999</v>
      </c>
      <c r="AA1042" s="9">
        <v>2414.0</v>
      </c>
      <c r="AB1042" s="10">
        <f t="shared" si="8"/>
        <v>0.7586423633</v>
      </c>
      <c r="AC1042" s="10">
        <f t="shared" si="9"/>
        <v>0.2155876807</v>
      </c>
      <c r="AD1042" s="10">
        <v>0.272</v>
      </c>
      <c r="AE1042" s="9">
        <v>82541.0</v>
      </c>
      <c r="AF1042" s="9">
        <v>2142.0</v>
      </c>
      <c r="AG1042" s="9">
        <v>35395.0</v>
      </c>
      <c r="AH1042" s="9">
        <v>3100.0</v>
      </c>
      <c r="AI1042" s="10">
        <v>0.036000000000000004</v>
      </c>
      <c r="AJ1042" s="2">
        <v>0.229060517</v>
      </c>
      <c r="AK1042" s="2">
        <v>13891.52544347047</v>
      </c>
      <c r="AL1042" s="2" t="s">
        <v>59</v>
      </c>
      <c r="AM1042" s="2" t="s">
        <v>64</v>
      </c>
    </row>
    <row r="1043" ht="15.75" hidden="1" customHeight="1">
      <c r="A1043" s="2" t="s">
        <v>1137</v>
      </c>
      <c r="B1043" s="2">
        <v>40.5</v>
      </c>
      <c r="C1043" s="2">
        <v>41.7</v>
      </c>
      <c r="D1043" s="2">
        <v>39.8</v>
      </c>
      <c r="E1043" s="2">
        <v>2360.0</v>
      </c>
      <c r="F1043" s="2">
        <v>1082.0</v>
      </c>
      <c r="G1043" s="2">
        <v>1278.0</v>
      </c>
      <c r="H1043" s="10">
        <f t="shared" si="2"/>
        <v>0.4584745763</v>
      </c>
      <c r="I1043" s="10">
        <f t="shared" si="3"/>
        <v>0.5415254237</v>
      </c>
      <c r="J1043" s="9">
        <v>915.0</v>
      </c>
      <c r="K1043" s="10">
        <f t="shared" si="4"/>
        <v>0.3877118644</v>
      </c>
      <c r="L1043" s="9">
        <v>746.0</v>
      </c>
      <c r="M1043" s="9">
        <v>77.0</v>
      </c>
      <c r="N1043" s="9">
        <v>2.0</v>
      </c>
      <c r="O1043" s="10">
        <f t="shared" ref="O1043:Q1043" si="1048">L1043/$J1043</f>
        <v>0.8153005464</v>
      </c>
      <c r="P1043" s="10">
        <f t="shared" si="1048"/>
        <v>0.08415300546</v>
      </c>
      <c r="Q1043" s="10">
        <f t="shared" si="1048"/>
        <v>0.00218579235</v>
      </c>
      <c r="R1043" s="10">
        <v>0.157</v>
      </c>
      <c r="S1043" s="10">
        <v>0.14800000000000002</v>
      </c>
      <c r="T1043" s="10">
        <v>0.16399999999999998</v>
      </c>
      <c r="U1043" s="9">
        <v>2342.0</v>
      </c>
      <c r="V1043" s="10">
        <f t="shared" si="6"/>
        <v>0.9923728814</v>
      </c>
      <c r="W1043" s="10">
        <v>0.201</v>
      </c>
      <c r="X1043" s="9">
        <v>482.0</v>
      </c>
      <c r="Y1043" s="10">
        <f t="shared" si="7"/>
        <v>0.2042372881</v>
      </c>
      <c r="Z1043" s="10">
        <v>0.305</v>
      </c>
      <c r="AA1043" s="9">
        <v>1468.0</v>
      </c>
      <c r="AB1043" s="10">
        <f t="shared" si="8"/>
        <v>0.6220338983</v>
      </c>
      <c r="AC1043" s="10">
        <f t="shared" si="9"/>
        <v>0.1737288136</v>
      </c>
      <c r="AD1043" s="10">
        <v>0.195</v>
      </c>
      <c r="AE1043" s="9">
        <v>44986.0</v>
      </c>
      <c r="AF1043" s="9">
        <v>1001.0</v>
      </c>
      <c r="AG1043" s="9">
        <v>41332.0</v>
      </c>
      <c r="AH1043" s="9">
        <v>1961.0</v>
      </c>
      <c r="AI1043" s="10">
        <v>0.166</v>
      </c>
      <c r="AJ1043" s="2">
        <v>1.586748157</v>
      </c>
      <c r="AK1043" s="2">
        <v>1487.3185701138332</v>
      </c>
      <c r="AL1043" s="2" t="s">
        <v>59</v>
      </c>
      <c r="AM1043" s="2" t="s">
        <v>396</v>
      </c>
    </row>
    <row r="1044" ht="15.75" hidden="1" customHeight="1">
      <c r="A1044" s="2" t="s">
        <v>1138</v>
      </c>
      <c r="B1044" s="2">
        <v>39.5</v>
      </c>
      <c r="C1044" s="2">
        <v>41.7</v>
      </c>
      <c r="D1044" s="2">
        <v>36.9</v>
      </c>
      <c r="E1044" s="2">
        <v>4455.0</v>
      </c>
      <c r="F1044" s="2">
        <v>2186.0</v>
      </c>
      <c r="G1044" s="2">
        <v>2269.0</v>
      </c>
      <c r="H1044" s="10">
        <f t="shared" si="2"/>
        <v>0.490684624</v>
      </c>
      <c r="I1044" s="10">
        <f t="shared" si="3"/>
        <v>0.509315376</v>
      </c>
      <c r="J1044" s="9">
        <v>2100.0</v>
      </c>
      <c r="K1044" s="10">
        <f t="shared" si="4"/>
        <v>0.4713804714</v>
      </c>
      <c r="L1044" s="9">
        <v>1665.0</v>
      </c>
      <c r="M1044" s="9">
        <v>221.0</v>
      </c>
      <c r="N1044" s="9">
        <v>80.0</v>
      </c>
      <c r="O1044" s="10">
        <f t="shared" ref="O1044:Q1044" si="1049">L1044/$J1044</f>
        <v>0.7928571429</v>
      </c>
      <c r="P1044" s="10">
        <f t="shared" si="1049"/>
        <v>0.1052380952</v>
      </c>
      <c r="Q1044" s="10">
        <f t="shared" si="1049"/>
        <v>0.0380952381</v>
      </c>
      <c r="R1044" s="10">
        <v>0.213</v>
      </c>
      <c r="S1044" s="10">
        <v>0.218</v>
      </c>
      <c r="T1044" s="10">
        <v>0.209</v>
      </c>
      <c r="U1044" s="9">
        <v>4455.0</v>
      </c>
      <c r="V1044" s="10">
        <f t="shared" si="6"/>
        <v>1</v>
      </c>
      <c r="W1044" s="10">
        <v>0.161</v>
      </c>
      <c r="X1044" s="9">
        <v>986.0</v>
      </c>
      <c r="Y1044" s="10">
        <f t="shared" si="7"/>
        <v>0.2213243547</v>
      </c>
      <c r="Z1044" s="10">
        <v>0.19399999999999998</v>
      </c>
      <c r="AA1044" s="9">
        <v>2916.0</v>
      </c>
      <c r="AB1044" s="10">
        <f t="shared" si="8"/>
        <v>0.6545454545</v>
      </c>
      <c r="AC1044" s="10">
        <f t="shared" si="9"/>
        <v>0.1241301908</v>
      </c>
      <c r="AD1044" s="10">
        <v>0.153</v>
      </c>
      <c r="AE1044" s="9">
        <v>72204.0</v>
      </c>
      <c r="AF1044" s="9">
        <v>1934.0</v>
      </c>
      <c r="AG1044" s="9">
        <v>55182.0</v>
      </c>
      <c r="AH1044" s="9">
        <v>3567.0</v>
      </c>
      <c r="AI1044" s="10">
        <v>0.048</v>
      </c>
      <c r="AJ1044" s="2">
        <v>14.63197262</v>
      </c>
      <c r="AK1044" s="2">
        <v>304.4702252866845</v>
      </c>
      <c r="AL1044" s="2" t="s">
        <v>77</v>
      </c>
      <c r="AM1044" s="2" t="s">
        <v>85</v>
      </c>
    </row>
    <row r="1045" ht="15.75" hidden="1" customHeight="1">
      <c r="A1045" s="2" t="s">
        <v>1139</v>
      </c>
      <c r="B1045" s="2">
        <v>39.8</v>
      </c>
      <c r="C1045" s="2">
        <v>41.7</v>
      </c>
      <c r="D1045" s="2">
        <v>38.1</v>
      </c>
      <c r="E1045" s="2">
        <v>4957.0</v>
      </c>
      <c r="F1045" s="2">
        <v>2414.0</v>
      </c>
      <c r="G1045" s="2">
        <v>2543.0</v>
      </c>
      <c r="H1045" s="10">
        <f t="shared" si="2"/>
        <v>0.4869880976</v>
      </c>
      <c r="I1045" s="10">
        <f t="shared" si="3"/>
        <v>0.5130119024</v>
      </c>
      <c r="J1045" s="9">
        <v>1900.0</v>
      </c>
      <c r="K1045" s="10">
        <f t="shared" si="4"/>
        <v>0.3832963486</v>
      </c>
      <c r="L1045" s="9">
        <v>1415.0</v>
      </c>
      <c r="M1045" s="9">
        <v>270.0</v>
      </c>
      <c r="N1045" s="9">
        <v>11.0</v>
      </c>
      <c r="O1045" s="10">
        <f t="shared" ref="O1045:Q1045" si="1050">L1045/$J1045</f>
        <v>0.7447368421</v>
      </c>
      <c r="P1045" s="10">
        <f t="shared" si="1050"/>
        <v>0.1421052632</v>
      </c>
      <c r="Q1045" s="10">
        <f t="shared" si="1050"/>
        <v>0.005789473684</v>
      </c>
      <c r="R1045" s="10">
        <v>0.209</v>
      </c>
      <c r="S1045" s="10">
        <v>0.184</v>
      </c>
      <c r="T1045" s="10">
        <v>0.233</v>
      </c>
      <c r="U1045" s="9">
        <v>4896.0</v>
      </c>
      <c r="V1045" s="10">
        <f t="shared" si="6"/>
        <v>0.9876941699</v>
      </c>
      <c r="W1045" s="10">
        <v>0.24</v>
      </c>
      <c r="X1045" s="9">
        <v>1210.0</v>
      </c>
      <c r="Y1045" s="10">
        <f t="shared" si="7"/>
        <v>0.2440992536</v>
      </c>
      <c r="Z1045" s="10">
        <v>0.33899999999999997</v>
      </c>
      <c r="AA1045" s="9">
        <v>2990.0</v>
      </c>
      <c r="AB1045" s="10">
        <f t="shared" si="8"/>
        <v>0.6031874117</v>
      </c>
      <c r="AC1045" s="10">
        <f t="shared" si="9"/>
        <v>0.1527133347</v>
      </c>
      <c r="AD1045" s="10">
        <v>0.21899999999999997</v>
      </c>
      <c r="AE1045" s="9">
        <v>62478.0</v>
      </c>
      <c r="AF1045" s="9">
        <v>1699.0</v>
      </c>
      <c r="AG1045" s="9">
        <v>49026.0</v>
      </c>
      <c r="AH1045" s="9">
        <v>3874.0</v>
      </c>
      <c r="AI1045" s="10">
        <v>0.122</v>
      </c>
      <c r="AJ1045" s="2">
        <v>94.98472736</v>
      </c>
      <c r="AK1045" s="2">
        <v>52.18733724646657</v>
      </c>
      <c r="AL1045" s="2" t="s">
        <v>77</v>
      </c>
      <c r="AM1045" s="2" t="s">
        <v>72</v>
      </c>
    </row>
    <row r="1046" ht="15.75" hidden="1" customHeight="1">
      <c r="A1046" s="2" t="s">
        <v>1140</v>
      </c>
      <c r="B1046" s="2">
        <v>42.4</v>
      </c>
      <c r="C1046" s="2">
        <v>41.7</v>
      </c>
      <c r="D1046" s="2">
        <v>43.7</v>
      </c>
      <c r="E1046" s="2">
        <v>5262.0</v>
      </c>
      <c r="F1046" s="2">
        <v>2780.0</v>
      </c>
      <c r="G1046" s="2">
        <v>2482.0</v>
      </c>
      <c r="H1046" s="10">
        <f t="shared" si="2"/>
        <v>0.5283162296</v>
      </c>
      <c r="I1046" s="10">
        <f t="shared" si="3"/>
        <v>0.4716837704</v>
      </c>
      <c r="J1046" s="9">
        <v>2591.0</v>
      </c>
      <c r="K1046" s="10">
        <f t="shared" si="4"/>
        <v>0.4923983276</v>
      </c>
      <c r="L1046" s="9">
        <v>2020.0</v>
      </c>
      <c r="M1046" s="9">
        <v>162.0</v>
      </c>
      <c r="N1046" s="9">
        <v>144.0</v>
      </c>
      <c r="O1046" s="10">
        <f t="shared" ref="O1046:Q1046" si="1051">L1046/$J1046</f>
        <v>0.7796217677</v>
      </c>
      <c r="P1046" s="10">
        <f t="shared" si="1051"/>
        <v>0.06252412196</v>
      </c>
      <c r="Q1046" s="10">
        <f t="shared" si="1051"/>
        <v>0.0555769973</v>
      </c>
      <c r="R1046" s="10">
        <v>0.5710000000000001</v>
      </c>
      <c r="S1046" s="10">
        <v>0.62</v>
      </c>
      <c r="T1046" s="10">
        <v>0.521</v>
      </c>
      <c r="U1046" s="9">
        <v>5250.0</v>
      </c>
      <c r="V1046" s="10">
        <f t="shared" si="6"/>
        <v>0.9977194983</v>
      </c>
      <c r="W1046" s="10">
        <v>0.035</v>
      </c>
      <c r="X1046" s="9">
        <v>1289.0</v>
      </c>
      <c r="Y1046" s="10">
        <f t="shared" si="7"/>
        <v>0.2449638921</v>
      </c>
      <c r="Z1046" s="10">
        <v>0.015</v>
      </c>
      <c r="AA1046" s="9">
        <v>3499.0</v>
      </c>
      <c r="AB1046" s="10">
        <f t="shared" si="8"/>
        <v>0.6649562904</v>
      </c>
      <c r="AC1046" s="10">
        <f t="shared" si="9"/>
        <v>0.09007981756</v>
      </c>
      <c r="AD1046" s="10">
        <v>0.039</v>
      </c>
      <c r="AE1046" s="9">
        <v>157898.0</v>
      </c>
      <c r="AF1046" s="9">
        <v>1961.0</v>
      </c>
      <c r="AG1046" s="9">
        <v>130151.0</v>
      </c>
      <c r="AH1046" s="9">
        <v>4170.0</v>
      </c>
      <c r="AI1046" s="10">
        <v>0.054000000000000006</v>
      </c>
      <c r="AJ1046" s="2">
        <v>45.8527052</v>
      </c>
      <c r="AK1046" s="2">
        <v>114.7587689111961</v>
      </c>
      <c r="AL1046" s="2" t="s">
        <v>77</v>
      </c>
      <c r="AM1046" s="2" t="s">
        <v>64</v>
      </c>
    </row>
    <row r="1047" ht="15.75" hidden="1" customHeight="1">
      <c r="A1047" s="2" t="s">
        <v>1141</v>
      </c>
      <c r="B1047" s="2">
        <v>45.4</v>
      </c>
      <c r="C1047" s="2">
        <v>41.7</v>
      </c>
      <c r="D1047" s="2">
        <v>47.3</v>
      </c>
      <c r="E1047" s="2">
        <v>2713.0</v>
      </c>
      <c r="F1047" s="2">
        <v>1488.0</v>
      </c>
      <c r="G1047" s="2">
        <v>1225.0</v>
      </c>
      <c r="H1047" s="10">
        <f t="shared" si="2"/>
        <v>0.5484703281</v>
      </c>
      <c r="I1047" s="10">
        <f t="shared" si="3"/>
        <v>0.4515296719</v>
      </c>
      <c r="J1047" s="9">
        <v>1157.0</v>
      </c>
      <c r="K1047" s="10">
        <f t="shared" si="4"/>
        <v>0.4264651677</v>
      </c>
      <c r="L1047" s="9">
        <v>876.0</v>
      </c>
      <c r="M1047" s="9">
        <v>165.0</v>
      </c>
      <c r="N1047" s="9">
        <v>50.0</v>
      </c>
      <c r="O1047" s="10">
        <f t="shared" ref="O1047:Q1047" si="1052">L1047/$J1047</f>
        <v>0.7571305099</v>
      </c>
      <c r="P1047" s="10">
        <f t="shared" si="1052"/>
        <v>0.1426101988</v>
      </c>
      <c r="Q1047" s="10">
        <f t="shared" si="1052"/>
        <v>0.04321521175</v>
      </c>
      <c r="R1047" s="10">
        <v>0.184</v>
      </c>
      <c r="S1047" s="10">
        <v>0.19</v>
      </c>
      <c r="T1047" s="10">
        <v>0.177</v>
      </c>
      <c r="U1047" s="9">
        <v>2644.0</v>
      </c>
      <c r="V1047" s="10">
        <f t="shared" si="6"/>
        <v>0.9745669001</v>
      </c>
      <c r="W1047" s="10">
        <v>0.163</v>
      </c>
      <c r="X1047" s="9">
        <v>449.0</v>
      </c>
      <c r="Y1047" s="10">
        <f t="shared" si="7"/>
        <v>0.1654994471</v>
      </c>
      <c r="Z1047" s="10">
        <v>0.276</v>
      </c>
      <c r="AA1047" s="9">
        <v>1736.0</v>
      </c>
      <c r="AB1047" s="10">
        <f t="shared" si="8"/>
        <v>0.6398820494</v>
      </c>
      <c r="AC1047" s="10">
        <f t="shared" si="9"/>
        <v>0.1946185035</v>
      </c>
      <c r="AD1047" s="10">
        <v>0.16</v>
      </c>
      <c r="AE1047" s="9">
        <v>72641.0</v>
      </c>
      <c r="AF1047" s="9">
        <v>1000.0</v>
      </c>
      <c r="AG1047" s="9">
        <v>62833.0</v>
      </c>
      <c r="AH1047" s="9">
        <v>2248.0</v>
      </c>
      <c r="AI1047" s="10">
        <v>0.129</v>
      </c>
      <c r="AJ1047" s="2">
        <v>18.82156069</v>
      </c>
      <c r="AK1047" s="2">
        <v>144.1432006986239</v>
      </c>
      <c r="AL1047" s="2" t="s">
        <v>77</v>
      </c>
      <c r="AM1047" s="2" t="s">
        <v>85</v>
      </c>
    </row>
    <row r="1048" ht="15.75" hidden="1" customHeight="1">
      <c r="A1048" s="2" t="s">
        <v>1142</v>
      </c>
      <c r="B1048" s="2">
        <v>40.7</v>
      </c>
      <c r="C1048" s="2">
        <v>41.7</v>
      </c>
      <c r="D1048" s="2">
        <v>39.6</v>
      </c>
      <c r="E1048" s="2">
        <v>4468.0</v>
      </c>
      <c r="F1048" s="2">
        <v>1953.0</v>
      </c>
      <c r="G1048" s="2">
        <v>2515.0</v>
      </c>
      <c r="H1048" s="10">
        <f t="shared" si="2"/>
        <v>0.4371083259</v>
      </c>
      <c r="I1048" s="10">
        <f t="shared" si="3"/>
        <v>0.5628916741</v>
      </c>
      <c r="J1048" s="9">
        <v>2244.0</v>
      </c>
      <c r="K1048" s="10">
        <f t="shared" si="4"/>
        <v>0.5022381379</v>
      </c>
      <c r="L1048" s="9">
        <v>1540.0</v>
      </c>
      <c r="M1048" s="9">
        <v>181.0</v>
      </c>
      <c r="N1048" s="9">
        <v>171.0</v>
      </c>
      <c r="O1048" s="10">
        <f t="shared" ref="O1048:Q1048" si="1053">L1048/$J1048</f>
        <v>0.6862745098</v>
      </c>
      <c r="P1048" s="10">
        <f t="shared" si="1053"/>
        <v>0.08065953654</v>
      </c>
      <c r="Q1048" s="10">
        <f t="shared" si="1053"/>
        <v>0.07620320856</v>
      </c>
      <c r="R1048" s="10">
        <v>0.429</v>
      </c>
      <c r="S1048" s="10">
        <v>0.409</v>
      </c>
      <c r="T1048" s="10">
        <v>0.446</v>
      </c>
      <c r="U1048" s="9">
        <v>4459.0</v>
      </c>
      <c r="V1048" s="10">
        <f t="shared" si="6"/>
        <v>0.9979856759</v>
      </c>
      <c r="W1048" s="10">
        <v>0.136</v>
      </c>
      <c r="X1048" s="9">
        <v>937.0</v>
      </c>
      <c r="Y1048" s="10">
        <f t="shared" si="7"/>
        <v>0.2097135184</v>
      </c>
      <c r="Z1048" s="10">
        <v>0.141</v>
      </c>
      <c r="AA1048" s="9">
        <v>2979.0</v>
      </c>
      <c r="AB1048" s="10">
        <f t="shared" si="8"/>
        <v>0.6667412713</v>
      </c>
      <c r="AC1048" s="10">
        <f t="shared" si="9"/>
        <v>0.1235452104</v>
      </c>
      <c r="AD1048" s="10">
        <v>0.145</v>
      </c>
      <c r="AE1048" s="9">
        <v>85880.0</v>
      </c>
      <c r="AF1048" s="9">
        <v>1861.0</v>
      </c>
      <c r="AG1048" s="9">
        <v>70793.0</v>
      </c>
      <c r="AH1048" s="9">
        <v>3656.0</v>
      </c>
      <c r="AI1048" s="10">
        <v>0.08199999999999999</v>
      </c>
      <c r="AJ1048" s="2">
        <v>3.279573255</v>
      </c>
      <c r="AK1048" s="2">
        <v>1362.372373658109</v>
      </c>
      <c r="AL1048" s="2" t="s">
        <v>66</v>
      </c>
      <c r="AM1048" s="2" t="s">
        <v>64</v>
      </c>
    </row>
    <row r="1049" ht="15.75" hidden="1" customHeight="1">
      <c r="A1049" s="2" t="s">
        <v>1143</v>
      </c>
      <c r="B1049" s="2">
        <v>40.6</v>
      </c>
      <c r="C1049" s="2">
        <v>41.8</v>
      </c>
      <c r="D1049" s="2">
        <v>38.6</v>
      </c>
      <c r="E1049" s="2">
        <v>3570.0</v>
      </c>
      <c r="F1049" s="2">
        <v>1822.0</v>
      </c>
      <c r="G1049" s="2">
        <v>1748.0</v>
      </c>
      <c r="H1049" s="10">
        <f t="shared" si="2"/>
        <v>0.5103641457</v>
      </c>
      <c r="I1049" s="10">
        <f t="shared" si="3"/>
        <v>0.4896358543</v>
      </c>
      <c r="J1049" s="9">
        <v>1831.0</v>
      </c>
      <c r="K1049" s="10">
        <f t="shared" si="4"/>
        <v>0.5128851541</v>
      </c>
      <c r="L1049" s="9">
        <v>1234.0</v>
      </c>
      <c r="M1049" s="9">
        <v>208.0</v>
      </c>
      <c r="N1049" s="9">
        <v>236.0</v>
      </c>
      <c r="O1049" s="10">
        <f t="shared" ref="O1049:Q1049" si="1054">L1049/$J1049</f>
        <v>0.6739486619</v>
      </c>
      <c r="P1049" s="10">
        <f t="shared" si="1054"/>
        <v>0.1135991262</v>
      </c>
      <c r="Q1049" s="10">
        <f t="shared" si="1054"/>
        <v>0.1288913162</v>
      </c>
      <c r="R1049" s="10">
        <v>0.33799999999999997</v>
      </c>
      <c r="S1049" s="10">
        <v>0.26899999999999996</v>
      </c>
      <c r="T1049" s="10">
        <v>0.408</v>
      </c>
      <c r="U1049" s="9">
        <v>3502.0</v>
      </c>
      <c r="V1049" s="10">
        <f t="shared" si="6"/>
        <v>0.980952381</v>
      </c>
      <c r="W1049" s="10">
        <v>0.11800000000000001</v>
      </c>
      <c r="X1049" s="9">
        <v>709.0</v>
      </c>
      <c r="Y1049" s="10">
        <f t="shared" si="7"/>
        <v>0.1985994398</v>
      </c>
      <c r="Z1049" s="10">
        <v>0.154</v>
      </c>
      <c r="AA1049" s="9">
        <v>2345.0</v>
      </c>
      <c r="AB1049" s="10">
        <f t="shared" si="8"/>
        <v>0.6568627451</v>
      </c>
      <c r="AC1049" s="10">
        <f t="shared" si="9"/>
        <v>0.1445378151</v>
      </c>
      <c r="AD1049" s="10">
        <v>0.11199999999999999</v>
      </c>
      <c r="AE1049" s="9">
        <v>89835.0</v>
      </c>
      <c r="AF1049" s="9">
        <v>1271.0</v>
      </c>
      <c r="AG1049" s="9">
        <v>73023.0</v>
      </c>
      <c r="AH1049" s="9">
        <v>2894.0</v>
      </c>
      <c r="AI1049" s="10">
        <v>0.076</v>
      </c>
      <c r="AJ1049" s="2">
        <v>1.974727121</v>
      </c>
      <c r="AK1049" s="2">
        <v>1807.8447204351735</v>
      </c>
      <c r="AL1049" s="2" t="s">
        <v>59</v>
      </c>
      <c r="AM1049" s="2" t="s">
        <v>64</v>
      </c>
    </row>
    <row r="1050" ht="15.75" hidden="1" customHeight="1">
      <c r="A1050" s="2" t="s">
        <v>1144</v>
      </c>
      <c r="B1050" s="2">
        <v>41.1</v>
      </c>
      <c r="C1050" s="2">
        <v>41.8</v>
      </c>
      <c r="D1050" s="2">
        <v>39.8</v>
      </c>
      <c r="E1050" s="2">
        <v>5630.0</v>
      </c>
      <c r="F1050" s="2">
        <v>2809.0</v>
      </c>
      <c r="G1050" s="2">
        <v>2821.0</v>
      </c>
      <c r="H1050" s="10">
        <f t="shared" si="2"/>
        <v>0.4989342806</v>
      </c>
      <c r="I1050" s="10">
        <f t="shared" si="3"/>
        <v>0.5010657194</v>
      </c>
      <c r="J1050" s="9">
        <v>2816.0</v>
      </c>
      <c r="K1050" s="10">
        <f t="shared" si="4"/>
        <v>0.5001776199</v>
      </c>
      <c r="L1050" s="9">
        <v>1790.0</v>
      </c>
      <c r="M1050" s="9">
        <v>683.0</v>
      </c>
      <c r="N1050" s="9">
        <v>156.0</v>
      </c>
      <c r="O1050" s="10">
        <f t="shared" ref="O1050:Q1050" si="1055">L1050/$J1050</f>
        <v>0.6356534091</v>
      </c>
      <c r="P1050" s="10">
        <f t="shared" si="1055"/>
        <v>0.2425426136</v>
      </c>
      <c r="Q1050" s="10">
        <f t="shared" si="1055"/>
        <v>0.05539772727</v>
      </c>
      <c r="R1050" s="10">
        <v>0.397</v>
      </c>
      <c r="S1050" s="10">
        <v>0.457</v>
      </c>
      <c r="T1050" s="10">
        <v>0.33299999999999996</v>
      </c>
      <c r="U1050" s="9">
        <v>5630.0</v>
      </c>
      <c r="V1050" s="10">
        <f t="shared" si="6"/>
        <v>1</v>
      </c>
      <c r="W1050" s="10">
        <v>0.052000000000000005</v>
      </c>
      <c r="X1050" s="9">
        <v>1133.0</v>
      </c>
      <c r="Y1050" s="10">
        <f t="shared" si="7"/>
        <v>0.2012433393</v>
      </c>
      <c r="Z1050" s="10">
        <v>0.042</v>
      </c>
      <c r="AA1050" s="9">
        <v>3552.0</v>
      </c>
      <c r="AB1050" s="10">
        <f t="shared" si="8"/>
        <v>0.6309058615</v>
      </c>
      <c r="AC1050" s="10">
        <f t="shared" si="9"/>
        <v>0.1678507993</v>
      </c>
      <c r="AD1050" s="10">
        <v>0.06</v>
      </c>
      <c r="AE1050" s="9">
        <v>86231.0</v>
      </c>
      <c r="AF1050" s="9">
        <v>1996.0</v>
      </c>
      <c r="AG1050" s="9">
        <v>67750.0</v>
      </c>
      <c r="AH1050" s="9">
        <v>4611.0</v>
      </c>
      <c r="AI1050" s="10">
        <v>0.08199999999999999</v>
      </c>
      <c r="AJ1050" s="2">
        <v>2.74488788</v>
      </c>
      <c r="AK1050" s="2">
        <v>2051.0855984398167</v>
      </c>
      <c r="AL1050" s="2" t="s">
        <v>59</v>
      </c>
      <c r="AM1050" s="2" t="s">
        <v>64</v>
      </c>
    </row>
    <row r="1051" ht="15.75" hidden="1" customHeight="1">
      <c r="A1051" s="2" t="s">
        <v>1145</v>
      </c>
      <c r="B1051" s="2">
        <v>44.2</v>
      </c>
      <c r="C1051" s="2">
        <v>41.8</v>
      </c>
      <c r="D1051" s="2">
        <v>45.6</v>
      </c>
      <c r="E1051" s="2">
        <v>3917.0</v>
      </c>
      <c r="F1051" s="2">
        <v>1837.0</v>
      </c>
      <c r="G1051" s="2">
        <v>2080.0</v>
      </c>
      <c r="H1051" s="10">
        <f t="shared" si="2"/>
        <v>0.4689813633</v>
      </c>
      <c r="I1051" s="10">
        <f t="shared" si="3"/>
        <v>0.5310186367</v>
      </c>
      <c r="J1051" s="9">
        <v>1796.0</v>
      </c>
      <c r="K1051" s="10">
        <f t="shared" si="4"/>
        <v>0.458514169</v>
      </c>
      <c r="L1051" s="9">
        <v>1513.0</v>
      </c>
      <c r="M1051" s="9">
        <v>169.0</v>
      </c>
      <c r="N1051" s="9">
        <v>18.0</v>
      </c>
      <c r="O1051" s="10">
        <f t="shared" ref="O1051:Q1051" si="1056">L1051/$J1051</f>
        <v>0.8424276169</v>
      </c>
      <c r="P1051" s="10">
        <f t="shared" si="1056"/>
        <v>0.09409799555</v>
      </c>
      <c r="Q1051" s="10">
        <f t="shared" si="1056"/>
        <v>0.01002227171</v>
      </c>
      <c r="R1051" s="10">
        <v>0.289</v>
      </c>
      <c r="S1051" s="10">
        <v>0.318</v>
      </c>
      <c r="T1051" s="10">
        <v>0.265</v>
      </c>
      <c r="U1051" s="9">
        <v>3915.0</v>
      </c>
      <c r="V1051" s="10">
        <f t="shared" si="6"/>
        <v>0.9994894052</v>
      </c>
      <c r="W1051" s="10">
        <v>0.083</v>
      </c>
      <c r="X1051" s="9">
        <v>837.0</v>
      </c>
      <c r="Y1051" s="10">
        <f t="shared" si="7"/>
        <v>0.2136839418</v>
      </c>
      <c r="Z1051" s="10">
        <v>0.09300000000000001</v>
      </c>
      <c r="AA1051" s="9">
        <v>2469.0</v>
      </c>
      <c r="AB1051" s="10">
        <f t="shared" si="8"/>
        <v>0.6303293337</v>
      </c>
      <c r="AC1051" s="10">
        <f t="shared" si="9"/>
        <v>0.1559867245</v>
      </c>
      <c r="AD1051" s="10">
        <v>0.08900000000000001</v>
      </c>
      <c r="AE1051" s="9">
        <v>69408.0</v>
      </c>
      <c r="AF1051" s="9">
        <v>1535.0</v>
      </c>
      <c r="AG1051" s="9">
        <v>62854.0</v>
      </c>
      <c r="AH1051" s="9">
        <v>3172.0</v>
      </c>
      <c r="AI1051" s="10">
        <v>0.09300000000000001</v>
      </c>
      <c r="AJ1051" s="2">
        <v>2.506735877</v>
      </c>
      <c r="AK1051" s="2">
        <v>1562.589834828458</v>
      </c>
      <c r="AL1051" s="2" t="s">
        <v>59</v>
      </c>
      <c r="AM1051" s="2" t="s">
        <v>78</v>
      </c>
    </row>
    <row r="1052" ht="15.75" hidden="1" customHeight="1">
      <c r="A1052" s="2" t="s">
        <v>1146</v>
      </c>
      <c r="B1052" s="2">
        <v>42.3</v>
      </c>
      <c r="C1052" s="2">
        <v>41.8</v>
      </c>
      <c r="D1052" s="2">
        <v>42.6</v>
      </c>
      <c r="E1052" s="2">
        <v>2672.0</v>
      </c>
      <c r="F1052" s="2">
        <v>1478.0</v>
      </c>
      <c r="G1052" s="2">
        <v>1194.0</v>
      </c>
      <c r="H1052" s="10">
        <f t="shared" si="2"/>
        <v>0.5531437126</v>
      </c>
      <c r="I1052" s="10">
        <f t="shared" si="3"/>
        <v>0.4468562874</v>
      </c>
      <c r="J1052" s="9">
        <v>1230.0</v>
      </c>
      <c r="K1052" s="10">
        <f t="shared" si="4"/>
        <v>0.4603293413</v>
      </c>
      <c r="L1052" s="9">
        <v>962.0</v>
      </c>
      <c r="M1052" s="9">
        <v>68.0</v>
      </c>
      <c r="N1052" s="9">
        <v>6.0</v>
      </c>
      <c r="O1052" s="10">
        <f t="shared" ref="O1052:Q1052" si="1057">L1052/$J1052</f>
        <v>0.7821138211</v>
      </c>
      <c r="P1052" s="10">
        <f t="shared" si="1057"/>
        <v>0.05528455285</v>
      </c>
      <c r="Q1052" s="10">
        <f t="shared" si="1057"/>
        <v>0.00487804878</v>
      </c>
      <c r="R1052" s="10">
        <v>0.158</v>
      </c>
      <c r="S1052" s="10">
        <v>0.11800000000000001</v>
      </c>
      <c r="T1052" s="10">
        <v>0.205</v>
      </c>
      <c r="U1052" s="9">
        <v>2565.0</v>
      </c>
      <c r="V1052" s="10">
        <f t="shared" si="6"/>
        <v>0.9599550898</v>
      </c>
      <c r="W1052" s="10">
        <v>0.107</v>
      </c>
      <c r="X1052" s="9">
        <v>612.0</v>
      </c>
      <c r="Y1052" s="10">
        <f t="shared" si="7"/>
        <v>0.2290419162</v>
      </c>
      <c r="Z1052" s="10">
        <v>0.126</v>
      </c>
      <c r="AA1052" s="9">
        <v>1470.0</v>
      </c>
      <c r="AB1052" s="10">
        <f t="shared" si="8"/>
        <v>0.5501497006</v>
      </c>
      <c r="AC1052" s="10">
        <f t="shared" si="9"/>
        <v>0.2208083832</v>
      </c>
      <c r="AD1052" s="10">
        <v>0.109</v>
      </c>
      <c r="AE1052" s="9">
        <v>79857.0</v>
      </c>
      <c r="AF1052" s="9">
        <v>915.0</v>
      </c>
      <c r="AG1052" s="9">
        <v>64669.0</v>
      </c>
      <c r="AH1052" s="9">
        <v>2145.0</v>
      </c>
      <c r="AI1052" s="10">
        <v>0.095</v>
      </c>
      <c r="AJ1052" s="2">
        <v>1104.712408</v>
      </c>
      <c r="AK1052" s="2">
        <v>2.4187290562232917</v>
      </c>
      <c r="AL1052" s="2" t="s">
        <v>77</v>
      </c>
      <c r="AM1052" s="2" t="s">
        <v>109</v>
      </c>
    </row>
    <row r="1053" ht="15.75" hidden="1" customHeight="1">
      <c r="A1053" s="2" t="s">
        <v>1147</v>
      </c>
      <c r="B1053" s="2">
        <v>46.9</v>
      </c>
      <c r="C1053" s="2">
        <v>41.8</v>
      </c>
      <c r="D1053" s="2">
        <v>49.5</v>
      </c>
      <c r="E1053" s="2">
        <v>2787.0</v>
      </c>
      <c r="F1053" s="2">
        <v>1566.0</v>
      </c>
      <c r="G1053" s="2">
        <v>1221.0</v>
      </c>
      <c r="H1053" s="10">
        <f t="shared" si="2"/>
        <v>0.5618945102</v>
      </c>
      <c r="I1053" s="10">
        <f t="shared" si="3"/>
        <v>0.4381054898</v>
      </c>
      <c r="J1053" s="9">
        <v>1396.0</v>
      </c>
      <c r="K1053" s="10">
        <f t="shared" si="4"/>
        <v>0.5008970219</v>
      </c>
      <c r="L1053" s="9">
        <v>1043.0</v>
      </c>
      <c r="M1053" s="9">
        <v>169.0</v>
      </c>
      <c r="N1053" s="9">
        <v>18.0</v>
      </c>
      <c r="O1053" s="10">
        <f t="shared" ref="O1053:Q1053" si="1058">L1053/$J1053</f>
        <v>0.7471346705</v>
      </c>
      <c r="P1053" s="10">
        <f t="shared" si="1058"/>
        <v>0.1210601719</v>
      </c>
      <c r="Q1053" s="10">
        <f t="shared" si="1058"/>
        <v>0.01289398281</v>
      </c>
      <c r="R1053" s="10">
        <v>0.345</v>
      </c>
      <c r="S1053" s="10">
        <v>0.312</v>
      </c>
      <c r="T1053" s="10">
        <v>0.384</v>
      </c>
      <c r="U1053" s="9">
        <v>2780.0</v>
      </c>
      <c r="V1053" s="10">
        <f t="shared" si="6"/>
        <v>0.9974883387</v>
      </c>
      <c r="W1053" s="10">
        <v>0.053</v>
      </c>
      <c r="X1053" s="9">
        <v>569.0</v>
      </c>
      <c r="Y1053" s="10">
        <f t="shared" si="7"/>
        <v>0.2041621816</v>
      </c>
      <c r="Z1053" s="10">
        <v>0.084</v>
      </c>
      <c r="AA1053" s="9">
        <v>1915.0</v>
      </c>
      <c r="AB1053" s="10">
        <f t="shared" si="8"/>
        <v>0.6871187657</v>
      </c>
      <c r="AC1053" s="10">
        <f t="shared" si="9"/>
        <v>0.1087190527</v>
      </c>
      <c r="AD1053" s="10">
        <v>0.040999999999999995</v>
      </c>
      <c r="AE1053" s="9">
        <v>129100.0</v>
      </c>
      <c r="AF1053" s="9">
        <v>911.0</v>
      </c>
      <c r="AG1053" s="9">
        <v>113646.0</v>
      </c>
      <c r="AH1053" s="9">
        <v>2370.0</v>
      </c>
      <c r="AI1053" s="10">
        <v>0.068</v>
      </c>
      <c r="AJ1053" s="2">
        <v>14.764514</v>
      </c>
      <c r="AK1053" s="2">
        <v>188.76340934757488</v>
      </c>
      <c r="AL1053" s="2" t="s">
        <v>77</v>
      </c>
      <c r="AM1053" s="2" t="s">
        <v>144</v>
      </c>
    </row>
    <row r="1054" ht="15.75" hidden="1" customHeight="1">
      <c r="A1054" s="2" t="s">
        <v>1148</v>
      </c>
      <c r="B1054" s="2">
        <v>42.9</v>
      </c>
      <c r="C1054" s="2">
        <v>41.8</v>
      </c>
      <c r="D1054" s="2">
        <v>45.8</v>
      </c>
      <c r="E1054" s="2">
        <v>2468.0</v>
      </c>
      <c r="F1054" s="2">
        <v>1305.0</v>
      </c>
      <c r="G1054" s="2">
        <v>1163.0</v>
      </c>
      <c r="H1054" s="10">
        <f t="shared" si="2"/>
        <v>0.5287682334</v>
      </c>
      <c r="I1054" s="10">
        <f t="shared" si="3"/>
        <v>0.4712317666</v>
      </c>
      <c r="J1054" s="9">
        <v>1255.0</v>
      </c>
      <c r="K1054" s="10">
        <f t="shared" si="4"/>
        <v>0.5085089141</v>
      </c>
      <c r="L1054" s="9">
        <v>811.0</v>
      </c>
      <c r="M1054" s="9">
        <v>135.0</v>
      </c>
      <c r="N1054" s="9">
        <v>76.0</v>
      </c>
      <c r="O1054" s="10">
        <f t="shared" ref="O1054:Q1054" si="1059">L1054/$J1054</f>
        <v>0.6462151394</v>
      </c>
      <c r="P1054" s="10">
        <f t="shared" si="1059"/>
        <v>0.1075697211</v>
      </c>
      <c r="Q1054" s="10">
        <f t="shared" si="1059"/>
        <v>0.06055776892</v>
      </c>
      <c r="R1054" s="10">
        <v>0.231</v>
      </c>
      <c r="S1054" s="10">
        <v>0.258</v>
      </c>
      <c r="T1054" s="10">
        <v>0.204</v>
      </c>
      <c r="U1054" s="9">
        <v>2331.0</v>
      </c>
      <c r="V1054" s="10">
        <f t="shared" si="6"/>
        <v>0.9444894652</v>
      </c>
      <c r="W1054" s="10">
        <v>0.218</v>
      </c>
      <c r="X1054" s="9">
        <v>307.0</v>
      </c>
      <c r="Y1054" s="10">
        <f t="shared" si="7"/>
        <v>0.1243922204</v>
      </c>
      <c r="Z1054" s="10">
        <v>0.27</v>
      </c>
      <c r="AA1054" s="9">
        <v>1766.0</v>
      </c>
      <c r="AB1054" s="10">
        <f t="shared" si="8"/>
        <v>0.7155591572</v>
      </c>
      <c r="AC1054" s="10">
        <f t="shared" si="9"/>
        <v>0.1600486224</v>
      </c>
      <c r="AD1054" s="10">
        <v>0.212</v>
      </c>
      <c r="AE1054" s="9">
        <v>57694.0</v>
      </c>
      <c r="AF1054" s="9">
        <v>1195.0</v>
      </c>
      <c r="AG1054" s="9">
        <v>44740.0</v>
      </c>
      <c r="AH1054" s="9">
        <v>2198.0</v>
      </c>
      <c r="AI1054" s="10">
        <v>0.136</v>
      </c>
      <c r="AJ1054" s="2">
        <v>2.965651252</v>
      </c>
      <c r="AK1054" s="2">
        <v>832.1949515593279</v>
      </c>
      <c r="AL1054" s="2" t="s">
        <v>66</v>
      </c>
      <c r="AM1054" s="2" t="s">
        <v>144</v>
      </c>
    </row>
    <row r="1055" ht="15.75" hidden="1" customHeight="1">
      <c r="A1055" s="2" t="s">
        <v>1149</v>
      </c>
      <c r="B1055" s="2">
        <v>43.0</v>
      </c>
      <c r="C1055" s="2">
        <v>41.8</v>
      </c>
      <c r="D1055" s="2">
        <v>45.3</v>
      </c>
      <c r="E1055" s="2">
        <v>4686.0</v>
      </c>
      <c r="F1055" s="2">
        <v>2401.0</v>
      </c>
      <c r="G1055" s="2">
        <v>2285.0</v>
      </c>
      <c r="H1055" s="10">
        <f t="shared" si="2"/>
        <v>0.5123772941</v>
      </c>
      <c r="I1055" s="10">
        <f t="shared" si="3"/>
        <v>0.4876227059</v>
      </c>
      <c r="J1055" s="9">
        <v>2246.0</v>
      </c>
      <c r="K1055" s="10">
        <f t="shared" si="4"/>
        <v>0.4793000427</v>
      </c>
      <c r="L1055" s="9">
        <v>1570.0</v>
      </c>
      <c r="M1055" s="9">
        <v>215.0</v>
      </c>
      <c r="N1055" s="9">
        <v>154.0</v>
      </c>
      <c r="O1055" s="10">
        <f t="shared" ref="O1055:Q1055" si="1060">L1055/$J1055</f>
        <v>0.6990204809</v>
      </c>
      <c r="P1055" s="10">
        <f t="shared" si="1060"/>
        <v>0.09572573464</v>
      </c>
      <c r="Q1055" s="10">
        <f t="shared" si="1060"/>
        <v>0.06856634016</v>
      </c>
      <c r="R1055" s="10">
        <v>0.561</v>
      </c>
      <c r="S1055" s="10">
        <v>0.593</v>
      </c>
      <c r="T1055" s="10">
        <v>0.528</v>
      </c>
      <c r="U1055" s="9">
        <v>4618.0</v>
      </c>
      <c r="V1055" s="10">
        <f t="shared" si="6"/>
        <v>0.9854886897</v>
      </c>
      <c r="W1055" s="10">
        <v>0.12</v>
      </c>
      <c r="X1055" s="9">
        <v>944.0</v>
      </c>
      <c r="Y1055" s="10">
        <f t="shared" si="7"/>
        <v>0.201451131</v>
      </c>
      <c r="Z1055" s="10">
        <v>0.184</v>
      </c>
      <c r="AA1055" s="9">
        <v>2935.0</v>
      </c>
      <c r="AB1055" s="10">
        <f t="shared" si="8"/>
        <v>0.6263337601</v>
      </c>
      <c r="AC1055" s="10">
        <f t="shared" si="9"/>
        <v>0.1722151088</v>
      </c>
      <c r="AD1055" s="10">
        <v>0.121</v>
      </c>
      <c r="AE1055" s="9">
        <v>124498.0</v>
      </c>
      <c r="AF1055" s="9">
        <v>1764.0</v>
      </c>
      <c r="AG1055" s="9">
        <v>100943.0</v>
      </c>
      <c r="AH1055" s="9">
        <v>3824.0</v>
      </c>
      <c r="AI1055" s="10">
        <v>0.075</v>
      </c>
      <c r="AJ1055" s="2">
        <v>5.244340155</v>
      </c>
      <c r="AK1055" s="2">
        <v>893.5347177151212</v>
      </c>
      <c r="AL1055" s="2" t="s">
        <v>66</v>
      </c>
      <c r="AM1055" s="2" t="s">
        <v>64</v>
      </c>
    </row>
    <row r="1056" ht="15.75" hidden="1" customHeight="1">
      <c r="A1056" s="2" t="s">
        <v>1150</v>
      </c>
      <c r="B1056" s="2">
        <v>40.1</v>
      </c>
      <c r="C1056" s="2">
        <v>41.9</v>
      </c>
      <c r="D1056" s="2">
        <v>38.6</v>
      </c>
      <c r="E1056" s="2">
        <v>5125.0</v>
      </c>
      <c r="F1056" s="2">
        <v>2600.0</v>
      </c>
      <c r="G1056" s="2">
        <v>2525.0</v>
      </c>
      <c r="H1056" s="10">
        <f t="shared" si="2"/>
        <v>0.5073170732</v>
      </c>
      <c r="I1056" s="10">
        <f t="shared" si="3"/>
        <v>0.4926829268</v>
      </c>
      <c r="J1056" s="9">
        <v>2342.0</v>
      </c>
      <c r="K1056" s="10">
        <f t="shared" si="4"/>
        <v>0.4569756098</v>
      </c>
      <c r="L1056" s="9">
        <v>1692.0</v>
      </c>
      <c r="M1056" s="9">
        <v>204.0</v>
      </c>
      <c r="N1056" s="9">
        <v>85.0</v>
      </c>
      <c r="O1056" s="10">
        <f t="shared" ref="O1056:Q1056" si="1061">L1056/$J1056</f>
        <v>0.7224594364</v>
      </c>
      <c r="P1056" s="10">
        <f t="shared" si="1061"/>
        <v>0.08710503843</v>
      </c>
      <c r="Q1056" s="10">
        <f t="shared" si="1061"/>
        <v>0.03629376601</v>
      </c>
      <c r="R1056" s="10">
        <v>0.424</v>
      </c>
      <c r="S1056" s="10">
        <v>0.461</v>
      </c>
      <c r="T1056" s="10">
        <v>0.384</v>
      </c>
      <c r="U1056" s="9">
        <v>5113.0</v>
      </c>
      <c r="V1056" s="10">
        <f t="shared" si="6"/>
        <v>0.9976585366</v>
      </c>
      <c r="W1056" s="10">
        <v>0.064</v>
      </c>
      <c r="X1056" s="9">
        <v>1478.0</v>
      </c>
      <c r="Y1056" s="10">
        <f t="shared" si="7"/>
        <v>0.2883902439</v>
      </c>
      <c r="Z1056" s="10">
        <v>0.099</v>
      </c>
      <c r="AA1056" s="9">
        <v>3007.0</v>
      </c>
      <c r="AB1056" s="10">
        <f t="shared" si="8"/>
        <v>0.5867317073</v>
      </c>
      <c r="AC1056" s="10">
        <f t="shared" si="9"/>
        <v>0.1248780488</v>
      </c>
      <c r="AD1056" s="10">
        <v>0.057</v>
      </c>
      <c r="AE1056" s="9">
        <v>134361.0</v>
      </c>
      <c r="AF1056" s="9">
        <v>1708.0</v>
      </c>
      <c r="AG1056" s="9">
        <v>114423.0</v>
      </c>
      <c r="AH1056" s="9">
        <v>3801.0</v>
      </c>
      <c r="AI1056" s="10">
        <v>0.044000000000000004</v>
      </c>
      <c r="AJ1056" s="2">
        <v>28.81843586</v>
      </c>
      <c r="AK1056" s="2">
        <v>177.83754902234307</v>
      </c>
      <c r="AL1056" s="2" t="s">
        <v>77</v>
      </c>
      <c r="AM1056" s="2" t="s">
        <v>60</v>
      </c>
    </row>
    <row r="1057" ht="15.75" hidden="1" customHeight="1">
      <c r="A1057" s="2" t="s">
        <v>1151</v>
      </c>
      <c r="B1057" s="2">
        <v>41.9</v>
      </c>
      <c r="C1057" s="2">
        <v>41.9</v>
      </c>
      <c r="D1057" s="2">
        <v>42.0</v>
      </c>
      <c r="E1057" s="2">
        <v>4559.0</v>
      </c>
      <c r="F1057" s="2">
        <v>2462.0</v>
      </c>
      <c r="G1057" s="2">
        <v>2097.0</v>
      </c>
      <c r="H1057" s="10">
        <f t="shared" si="2"/>
        <v>0.5400307085</v>
      </c>
      <c r="I1057" s="10">
        <f t="shared" si="3"/>
        <v>0.4599692915</v>
      </c>
      <c r="J1057" s="9">
        <v>1910.0</v>
      </c>
      <c r="K1057" s="10">
        <f t="shared" si="4"/>
        <v>0.4189515245</v>
      </c>
      <c r="L1057" s="9">
        <v>1498.0</v>
      </c>
      <c r="M1057" s="9">
        <v>143.0</v>
      </c>
      <c r="N1057" s="9">
        <v>69.0</v>
      </c>
      <c r="O1057" s="10">
        <f t="shared" ref="O1057:Q1057" si="1062">L1057/$J1057</f>
        <v>0.7842931937</v>
      </c>
      <c r="P1057" s="10">
        <f t="shared" si="1062"/>
        <v>0.07486910995</v>
      </c>
      <c r="Q1057" s="10">
        <f t="shared" si="1062"/>
        <v>0.03612565445</v>
      </c>
      <c r="R1057" s="10">
        <v>0.308</v>
      </c>
      <c r="S1057" s="10">
        <v>0.302</v>
      </c>
      <c r="T1057" s="10">
        <v>0.316</v>
      </c>
      <c r="U1057" s="9">
        <v>4523.0</v>
      </c>
      <c r="V1057" s="10">
        <f t="shared" si="6"/>
        <v>0.9921035315</v>
      </c>
      <c r="W1057" s="10">
        <v>0.099</v>
      </c>
      <c r="X1057" s="9">
        <v>1110.0</v>
      </c>
      <c r="Y1057" s="10">
        <f t="shared" si="7"/>
        <v>0.2434744462</v>
      </c>
      <c r="Z1057" s="10">
        <v>0.129</v>
      </c>
      <c r="AA1057" s="9">
        <v>2779.0</v>
      </c>
      <c r="AB1057" s="10">
        <f t="shared" si="8"/>
        <v>0.6095635008</v>
      </c>
      <c r="AC1057" s="10">
        <f t="shared" si="9"/>
        <v>0.1469620531</v>
      </c>
      <c r="AD1057" s="10">
        <v>0.086</v>
      </c>
      <c r="AE1057" s="9">
        <v>71261.0</v>
      </c>
      <c r="AF1057" s="9">
        <v>1691.0</v>
      </c>
      <c r="AG1057" s="9">
        <v>65583.0</v>
      </c>
      <c r="AH1057" s="9">
        <v>3522.0</v>
      </c>
      <c r="AI1057" s="10">
        <v>0.076</v>
      </c>
      <c r="AJ1057" s="2">
        <v>1086.120725</v>
      </c>
      <c r="AK1057" s="2">
        <v>4.197507602113015</v>
      </c>
      <c r="AL1057" s="2" t="s">
        <v>77</v>
      </c>
      <c r="AM1057" s="2" t="s">
        <v>89</v>
      </c>
    </row>
    <row r="1058" ht="15.75" hidden="1" customHeight="1">
      <c r="A1058" s="2" t="s">
        <v>1152</v>
      </c>
      <c r="B1058" s="2">
        <v>42.6</v>
      </c>
      <c r="C1058" s="2">
        <v>41.9</v>
      </c>
      <c r="D1058" s="2">
        <v>44.2</v>
      </c>
      <c r="E1058" s="2">
        <v>7997.0</v>
      </c>
      <c r="F1058" s="2">
        <v>4213.0</v>
      </c>
      <c r="G1058" s="2">
        <v>3784.0</v>
      </c>
      <c r="H1058" s="10">
        <f t="shared" si="2"/>
        <v>0.5268225585</v>
      </c>
      <c r="I1058" s="10">
        <f t="shared" si="3"/>
        <v>0.4731774415</v>
      </c>
      <c r="J1058" s="9">
        <v>3650.0</v>
      </c>
      <c r="K1058" s="10">
        <f t="shared" si="4"/>
        <v>0.4564211579</v>
      </c>
      <c r="L1058" s="9">
        <v>2902.0</v>
      </c>
      <c r="M1058" s="9">
        <v>279.0</v>
      </c>
      <c r="N1058" s="9">
        <v>37.0</v>
      </c>
      <c r="O1058" s="10">
        <f t="shared" ref="O1058:Q1058" si="1063">L1058/$J1058</f>
        <v>0.7950684932</v>
      </c>
      <c r="P1058" s="10">
        <f t="shared" si="1063"/>
        <v>0.07643835616</v>
      </c>
      <c r="Q1058" s="10">
        <f t="shared" si="1063"/>
        <v>0.0101369863</v>
      </c>
      <c r="R1058" s="10">
        <v>0.231</v>
      </c>
      <c r="S1058" s="10">
        <v>0.192</v>
      </c>
      <c r="T1058" s="10">
        <v>0.271</v>
      </c>
      <c r="U1058" s="9">
        <v>7997.0</v>
      </c>
      <c r="V1058" s="10">
        <f t="shared" si="6"/>
        <v>1</v>
      </c>
      <c r="W1058" s="10">
        <v>0.126</v>
      </c>
      <c r="X1058" s="9">
        <v>1836.0</v>
      </c>
      <c r="Y1058" s="10">
        <f t="shared" si="7"/>
        <v>0.2295860948</v>
      </c>
      <c r="Z1058" s="10">
        <v>0.18100000000000002</v>
      </c>
      <c r="AA1058" s="9">
        <v>5019.0</v>
      </c>
      <c r="AB1058" s="10">
        <f t="shared" si="8"/>
        <v>0.6276103539</v>
      </c>
      <c r="AC1058" s="10">
        <f t="shared" si="9"/>
        <v>0.1428035513</v>
      </c>
      <c r="AD1058" s="10">
        <v>0.128</v>
      </c>
      <c r="AE1058" s="9">
        <v>68249.0</v>
      </c>
      <c r="AF1058" s="9">
        <v>2828.0</v>
      </c>
      <c r="AG1058" s="9">
        <v>62724.0</v>
      </c>
      <c r="AH1058" s="9">
        <v>6509.0</v>
      </c>
      <c r="AI1058" s="10">
        <v>0.049</v>
      </c>
      <c r="AJ1058" s="2">
        <v>260.0216297</v>
      </c>
      <c r="AK1058" s="2">
        <v>30.755133752628733</v>
      </c>
      <c r="AL1058" s="2" t="s">
        <v>77</v>
      </c>
      <c r="AM1058" s="2" t="s">
        <v>509</v>
      </c>
    </row>
    <row r="1059" ht="15.75" hidden="1" customHeight="1">
      <c r="A1059" s="2" t="s">
        <v>1153</v>
      </c>
      <c r="B1059" s="2">
        <v>43.6</v>
      </c>
      <c r="C1059" s="2">
        <v>41.9</v>
      </c>
      <c r="D1059" s="2">
        <v>44.9</v>
      </c>
      <c r="E1059" s="2">
        <v>4004.0</v>
      </c>
      <c r="F1059" s="2">
        <v>2105.0</v>
      </c>
      <c r="G1059" s="2">
        <v>1899.0</v>
      </c>
      <c r="H1059" s="10">
        <f t="shared" si="2"/>
        <v>0.5257242757</v>
      </c>
      <c r="I1059" s="10">
        <f t="shared" si="3"/>
        <v>0.4742757243</v>
      </c>
      <c r="J1059" s="9">
        <v>1492.0</v>
      </c>
      <c r="K1059" s="10">
        <f t="shared" si="4"/>
        <v>0.3726273726</v>
      </c>
      <c r="L1059" s="9">
        <v>1007.0</v>
      </c>
      <c r="M1059" s="9">
        <v>347.0</v>
      </c>
      <c r="N1059" s="9">
        <v>24.0</v>
      </c>
      <c r="O1059" s="10">
        <f t="shared" ref="O1059:Q1059" si="1064">L1059/$J1059</f>
        <v>0.6749329759</v>
      </c>
      <c r="P1059" s="10">
        <f t="shared" si="1064"/>
        <v>0.2325737265</v>
      </c>
      <c r="Q1059" s="10">
        <f t="shared" si="1064"/>
        <v>0.01608579088</v>
      </c>
      <c r="R1059" s="10">
        <v>0.196</v>
      </c>
      <c r="S1059" s="10">
        <v>0.212</v>
      </c>
      <c r="T1059" s="10">
        <v>0.18</v>
      </c>
      <c r="U1059" s="9">
        <v>4004.0</v>
      </c>
      <c r="V1059" s="10">
        <f t="shared" si="6"/>
        <v>1</v>
      </c>
      <c r="W1059" s="10">
        <v>0.047</v>
      </c>
      <c r="X1059" s="9">
        <v>737.0</v>
      </c>
      <c r="Y1059" s="10">
        <f t="shared" si="7"/>
        <v>0.1840659341</v>
      </c>
      <c r="Z1059" s="10">
        <v>0.012</v>
      </c>
      <c r="AA1059" s="9">
        <v>2508.0</v>
      </c>
      <c r="AB1059" s="10">
        <f t="shared" si="8"/>
        <v>0.6263736264</v>
      </c>
      <c r="AC1059" s="10">
        <f t="shared" si="9"/>
        <v>0.1895604396</v>
      </c>
      <c r="AD1059" s="10">
        <v>0.048</v>
      </c>
      <c r="AE1059" s="9">
        <v>65504.0</v>
      </c>
      <c r="AF1059" s="9">
        <v>1484.0</v>
      </c>
      <c r="AG1059" s="9">
        <v>62969.0</v>
      </c>
      <c r="AH1059" s="9">
        <v>3333.0</v>
      </c>
      <c r="AI1059" s="10">
        <v>0.16699999999999998</v>
      </c>
      <c r="AJ1059" s="2">
        <v>73.51607998</v>
      </c>
      <c r="AK1059" s="2">
        <v>54.4642750414506</v>
      </c>
      <c r="AL1059" s="2" t="s">
        <v>77</v>
      </c>
      <c r="AM1059" s="2" t="s">
        <v>389</v>
      </c>
    </row>
    <row r="1060" ht="15.75" hidden="1" customHeight="1">
      <c r="A1060" s="2" t="s">
        <v>1154</v>
      </c>
      <c r="B1060" s="2">
        <v>38.5</v>
      </c>
      <c r="C1060" s="2">
        <v>41.9</v>
      </c>
      <c r="D1060" s="2">
        <v>37.4</v>
      </c>
      <c r="E1060" s="2">
        <v>3548.0</v>
      </c>
      <c r="F1060" s="2">
        <v>1535.0</v>
      </c>
      <c r="G1060" s="2">
        <v>2013.0</v>
      </c>
      <c r="H1060" s="10">
        <f t="shared" si="2"/>
        <v>0.432638106</v>
      </c>
      <c r="I1060" s="10">
        <f t="shared" si="3"/>
        <v>0.567361894</v>
      </c>
      <c r="J1060" s="9">
        <v>1706.0</v>
      </c>
      <c r="K1060" s="10">
        <f t="shared" si="4"/>
        <v>0.4808342728</v>
      </c>
      <c r="L1060" s="9">
        <v>1490.0</v>
      </c>
      <c r="M1060" s="9">
        <v>117.0</v>
      </c>
      <c r="N1060" s="9">
        <v>53.0</v>
      </c>
      <c r="O1060" s="10">
        <f t="shared" ref="O1060:Q1060" si="1065">L1060/$J1060</f>
        <v>0.8733880422</v>
      </c>
      <c r="P1060" s="10">
        <f t="shared" si="1065"/>
        <v>0.06858147714</v>
      </c>
      <c r="Q1060" s="10">
        <f t="shared" si="1065"/>
        <v>0.03106682298</v>
      </c>
      <c r="R1060" s="10">
        <v>0.303</v>
      </c>
      <c r="S1060" s="10">
        <v>0.315</v>
      </c>
      <c r="T1060" s="10">
        <v>0.293</v>
      </c>
      <c r="U1060" s="9">
        <v>3456.0</v>
      </c>
      <c r="V1060" s="10">
        <f t="shared" si="6"/>
        <v>0.9740698985</v>
      </c>
      <c r="W1060" s="10">
        <v>0.078</v>
      </c>
      <c r="X1060" s="9">
        <v>633.0</v>
      </c>
      <c r="Y1060" s="10">
        <f t="shared" si="7"/>
        <v>0.178410372</v>
      </c>
      <c r="Z1060" s="10">
        <v>0.044000000000000004</v>
      </c>
      <c r="AA1060" s="9">
        <v>2431.0</v>
      </c>
      <c r="AB1060" s="10">
        <f t="shared" si="8"/>
        <v>0.6851747463</v>
      </c>
      <c r="AC1060" s="10">
        <f t="shared" si="9"/>
        <v>0.1364148816</v>
      </c>
      <c r="AD1060" s="10">
        <v>0.084</v>
      </c>
      <c r="AE1060" s="9">
        <v>95180.0</v>
      </c>
      <c r="AF1060" s="9">
        <v>1242.0</v>
      </c>
      <c r="AG1060" s="9">
        <v>79038.0</v>
      </c>
      <c r="AH1060" s="9">
        <v>2955.0</v>
      </c>
      <c r="AI1060" s="10">
        <v>0.055999999999999994</v>
      </c>
      <c r="AJ1060" s="2">
        <v>2.860502353</v>
      </c>
      <c r="AK1060" s="2">
        <v>1240.3415771635268</v>
      </c>
      <c r="AL1060" s="2" t="s">
        <v>66</v>
      </c>
      <c r="AM1060" s="2" t="s">
        <v>64</v>
      </c>
    </row>
    <row r="1061" ht="15.75" hidden="1" customHeight="1">
      <c r="A1061" s="2" t="s">
        <v>1155</v>
      </c>
      <c r="B1061" s="2">
        <v>38.6</v>
      </c>
      <c r="C1061" s="2">
        <v>41.9</v>
      </c>
      <c r="D1061" s="2">
        <v>35.3</v>
      </c>
      <c r="E1061" s="2">
        <v>7141.0</v>
      </c>
      <c r="F1061" s="2">
        <v>3255.0</v>
      </c>
      <c r="G1061" s="2">
        <v>3886.0</v>
      </c>
      <c r="H1061" s="10">
        <f t="shared" si="2"/>
        <v>0.4558185128</v>
      </c>
      <c r="I1061" s="10">
        <f t="shared" si="3"/>
        <v>0.5441814872</v>
      </c>
      <c r="J1061" s="9">
        <v>3222.0</v>
      </c>
      <c r="K1061" s="10">
        <f t="shared" si="4"/>
        <v>0.4511973113</v>
      </c>
      <c r="L1061" s="9">
        <v>2257.0</v>
      </c>
      <c r="M1061" s="9">
        <v>180.0</v>
      </c>
      <c r="N1061" s="9">
        <v>219.0</v>
      </c>
      <c r="O1061" s="10">
        <f t="shared" ref="O1061:Q1061" si="1066">L1061/$J1061</f>
        <v>0.700496586</v>
      </c>
      <c r="P1061" s="10">
        <f t="shared" si="1066"/>
        <v>0.05586592179</v>
      </c>
      <c r="Q1061" s="10">
        <f t="shared" si="1066"/>
        <v>0.06797020484</v>
      </c>
      <c r="R1061" s="10">
        <v>0.6829999999999999</v>
      </c>
      <c r="S1061" s="10">
        <v>0.732</v>
      </c>
      <c r="T1061" s="10">
        <v>0.639</v>
      </c>
      <c r="U1061" s="9">
        <v>7129.0</v>
      </c>
      <c r="V1061" s="10">
        <f t="shared" si="6"/>
        <v>0.9983195631</v>
      </c>
      <c r="W1061" s="10">
        <v>0.027999999999999997</v>
      </c>
      <c r="X1061" s="9">
        <v>2038.0</v>
      </c>
      <c r="Y1061" s="10">
        <f t="shared" si="7"/>
        <v>0.2853942025</v>
      </c>
      <c r="Z1061" s="10">
        <v>0.028999999999999998</v>
      </c>
      <c r="AA1061" s="9">
        <v>4562.0</v>
      </c>
      <c r="AB1061" s="10">
        <f t="shared" si="8"/>
        <v>0.6388461</v>
      </c>
      <c r="AC1061" s="10">
        <f t="shared" si="9"/>
        <v>0.07575969752</v>
      </c>
      <c r="AD1061" s="10">
        <v>0.03</v>
      </c>
      <c r="AE1061" s="9">
        <v>178697.0</v>
      </c>
      <c r="AF1061" s="9">
        <v>2420.0</v>
      </c>
      <c r="AG1061" s="9">
        <v>123911.0</v>
      </c>
      <c r="AH1061" s="9">
        <v>5319.0</v>
      </c>
      <c r="AI1061" s="10">
        <v>0.044000000000000004</v>
      </c>
      <c r="AJ1061" s="2">
        <v>13.84808383</v>
      </c>
      <c r="AK1061" s="2">
        <v>515.6670112387671</v>
      </c>
      <c r="AL1061" s="2" t="s">
        <v>66</v>
      </c>
      <c r="AM1061" s="2" t="s">
        <v>64</v>
      </c>
    </row>
    <row r="1062" ht="15.75" hidden="1" customHeight="1">
      <c r="A1062" s="2" t="s">
        <v>1156</v>
      </c>
      <c r="B1062" s="2">
        <v>47.1</v>
      </c>
      <c r="C1062" s="2">
        <v>41.9</v>
      </c>
      <c r="D1062" s="2">
        <v>49.5</v>
      </c>
      <c r="E1062" s="2">
        <v>7330.0</v>
      </c>
      <c r="F1062" s="2">
        <v>3457.0</v>
      </c>
      <c r="G1062" s="2">
        <v>3873.0</v>
      </c>
      <c r="H1062" s="10">
        <f t="shared" si="2"/>
        <v>0.4716234652</v>
      </c>
      <c r="I1062" s="10">
        <f t="shared" si="3"/>
        <v>0.5283765348</v>
      </c>
      <c r="J1062" s="9">
        <v>2829.0</v>
      </c>
      <c r="K1062" s="10">
        <f t="shared" si="4"/>
        <v>0.3859481583</v>
      </c>
      <c r="L1062" s="9">
        <v>2483.0</v>
      </c>
      <c r="M1062" s="9">
        <v>212.0</v>
      </c>
      <c r="N1062" s="9">
        <v>0.0</v>
      </c>
      <c r="O1062" s="10">
        <f t="shared" ref="O1062:Q1062" si="1067">L1062/$J1062</f>
        <v>0.8776952987</v>
      </c>
      <c r="P1062" s="10">
        <f t="shared" si="1067"/>
        <v>0.07493814069</v>
      </c>
      <c r="Q1062" s="10">
        <f t="shared" si="1067"/>
        <v>0</v>
      </c>
      <c r="R1062" s="10">
        <v>0.24600000000000002</v>
      </c>
      <c r="S1062" s="10">
        <v>0.24600000000000002</v>
      </c>
      <c r="T1062" s="10">
        <v>0.24600000000000002</v>
      </c>
      <c r="U1062" s="9">
        <v>7330.0</v>
      </c>
      <c r="V1062" s="10">
        <f t="shared" si="6"/>
        <v>1</v>
      </c>
      <c r="W1062" s="10">
        <v>0.034</v>
      </c>
      <c r="X1062" s="9">
        <v>1671.0</v>
      </c>
      <c r="Y1062" s="10">
        <f t="shared" si="7"/>
        <v>0.2279672578</v>
      </c>
      <c r="Z1062" s="10">
        <v>0.018000000000000002</v>
      </c>
      <c r="AA1062" s="9">
        <v>3961.0</v>
      </c>
      <c r="AB1062" s="10">
        <f t="shared" si="8"/>
        <v>0.5403819918</v>
      </c>
      <c r="AC1062" s="10">
        <f t="shared" si="9"/>
        <v>0.2316507503</v>
      </c>
      <c r="AD1062" s="10">
        <v>0.047</v>
      </c>
      <c r="AE1062" s="9">
        <v>69262.0</v>
      </c>
      <c r="AF1062" s="9">
        <v>3101.0</v>
      </c>
      <c r="AG1062" s="9">
        <v>55997.0</v>
      </c>
      <c r="AH1062" s="9">
        <v>5825.0</v>
      </c>
      <c r="AI1062" s="10">
        <v>0.145</v>
      </c>
      <c r="AJ1062" s="2">
        <v>5.874533842</v>
      </c>
      <c r="AK1062" s="2">
        <v>1247.7585791734043</v>
      </c>
      <c r="AL1062" s="2" t="s">
        <v>66</v>
      </c>
      <c r="AM1062" s="2" t="s">
        <v>67</v>
      </c>
    </row>
    <row r="1063" ht="15.75" hidden="1" customHeight="1">
      <c r="A1063" s="2" t="s">
        <v>1157</v>
      </c>
      <c r="B1063" s="2">
        <v>49.0</v>
      </c>
      <c r="C1063" s="2">
        <v>41.9</v>
      </c>
      <c r="D1063" s="2">
        <v>53.2</v>
      </c>
      <c r="E1063" s="2">
        <v>3588.0</v>
      </c>
      <c r="F1063" s="2">
        <v>1745.0</v>
      </c>
      <c r="G1063" s="2">
        <v>1843.0</v>
      </c>
      <c r="H1063" s="10">
        <f t="shared" si="2"/>
        <v>0.4863433668</v>
      </c>
      <c r="I1063" s="10">
        <f t="shared" si="3"/>
        <v>0.5136566332</v>
      </c>
      <c r="J1063" s="9">
        <v>1438.0</v>
      </c>
      <c r="K1063" s="10">
        <f t="shared" si="4"/>
        <v>0.400780379</v>
      </c>
      <c r="L1063" s="9">
        <v>1059.0</v>
      </c>
      <c r="M1063" s="9">
        <v>106.0</v>
      </c>
      <c r="N1063" s="9">
        <v>61.0</v>
      </c>
      <c r="O1063" s="10">
        <f t="shared" ref="O1063:Q1063" si="1068">L1063/$J1063</f>
        <v>0.7364394993</v>
      </c>
      <c r="P1063" s="10">
        <f t="shared" si="1068"/>
        <v>0.07371349096</v>
      </c>
      <c r="Q1063" s="10">
        <f t="shared" si="1068"/>
        <v>0.04242002782</v>
      </c>
      <c r="R1063" s="10">
        <v>0.222</v>
      </c>
      <c r="S1063" s="10">
        <v>0.21600000000000003</v>
      </c>
      <c r="T1063" s="10">
        <v>0.22699999999999998</v>
      </c>
      <c r="U1063" s="9">
        <v>3463.0</v>
      </c>
      <c r="V1063" s="10">
        <f t="shared" si="6"/>
        <v>0.9651616499</v>
      </c>
      <c r="W1063" s="10">
        <v>0.146</v>
      </c>
      <c r="X1063" s="9">
        <v>480.0</v>
      </c>
      <c r="Y1063" s="10">
        <f t="shared" si="7"/>
        <v>0.1337792642</v>
      </c>
      <c r="Z1063" s="10">
        <v>0.11699999999999999</v>
      </c>
      <c r="AA1063" s="9">
        <v>2212.0</v>
      </c>
      <c r="AB1063" s="10">
        <f t="shared" si="8"/>
        <v>0.6164994426</v>
      </c>
      <c r="AC1063" s="10">
        <f t="shared" si="9"/>
        <v>0.2497212932</v>
      </c>
      <c r="AD1063" s="10">
        <v>0.149</v>
      </c>
      <c r="AE1063" s="9">
        <v>54050.0</v>
      </c>
      <c r="AF1063" s="9">
        <v>1697.0</v>
      </c>
      <c r="AG1063" s="9">
        <v>33803.0</v>
      </c>
      <c r="AH1063" s="9">
        <v>3164.0</v>
      </c>
      <c r="AI1063" s="10">
        <v>0.087</v>
      </c>
      <c r="AJ1063" s="2">
        <v>6.621290516</v>
      </c>
      <c r="AK1063" s="2">
        <v>541.8883209141461</v>
      </c>
      <c r="AL1063" s="2" t="s">
        <v>66</v>
      </c>
      <c r="AM1063" s="2" t="s">
        <v>541</v>
      </c>
    </row>
    <row r="1064" ht="15.75" hidden="1" customHeight="1">
      <c r="A1064" s="2" t="s">
        <v>1158</v>
      </c>
      <c r="B1064" s="2">
        <v>46.8</v>
      </c>
      <c r="C1064" s="2">
        <v>42.0</v>
      </c>
      <c r="D1064" s="2">
        <v>50.6</v>
      </c>
      <c r="E1064" s="2">
        <v>2329.0</v>
      </c>
      <c r="F1064" s="2">
        <v>1104.0</v>
      </c>
      <c r="G1064" s="2">
        <v>1225.0</v>
      </c>
      <c r="H1064" s="10">
        <f t="shared" si="2"/>
        <v>0.4740231859</v>
      </c>
      <c r="I1064" s="10">
        <f t="shared" si="3"/>
        <v>0.5259768141</v>
      </c>
      <c r="J1064" s="9">
        <v>1114.0</v>
      </c>
      <c r="K1064" s="10">
        <f t="shared" si="4"/>
        <v>0.4783168742</v>
      </c>
      <c r="L1064" s="9">
        <v>836.0</v>
      </c>
      <c r="M1064" s="9">
        <v>93.0</v>
      </c>
      <c r="N1064" s="9">
        <v>38.0</v>
      </c>
      <c r="O1064" s="10">
        <f t="shared" ref="O1064:Q1064" si="1069">L1064/$J1064</f>
        <v>0.750448833</v>
      </c>
      <c r="P1064" s="10">
        <f t="shared" si="1069"/>
        <v>0.08348294434</v>
      </c>
      <c r="Q1064" s="10">
        <f t="shared" si="1069"/>
        <v>0.03411131059</v>
      </c>
      <c r="R1064" s="10">
        <v>0.521</v>
      </c>
      <c r="S1064" s="10">
        <v>0.625</v>
      </c>
      <c r="T1064" s="10">
        <v>0.442</v>
      </c>
      <c r="U1064" s="9">
        <v>2320.0</v>
      </c>
      <c r="V1064" s="10">
        <f t="shared" si="6"/>
        <v>0.9961356805</v>
      </c>
      <c r="W1064" s="10">
        <v>0.099</v>
      </c>
      <c r="X1064" s="9">
        <v>435.0</v>
      </c>
      <c r="Y1064" s="10">
        <f t="shared" si="7"/>
        <v>0.1867754401</v>
      </c>
      <c r="Z1064" s="10">
        <v>0.085</v>
      </c>
      <c r="AA1064" s="9">
        <v>1427.0</v>
      </c>
      <c r="AB1064" s="10">
        <f t="shared" si="8"/>
        <v>0.6127093173</v>
      </c>
      <c r="AC1064" s="10">
        <f t="shared" si="9"/>
        <v>0.2005152426</v>
      </c>
      <c r="AD1064" s="10">
        <v>0.12300000000000001</v>
      </c>
      <c r="AE1064" s="9">
        <v>70596.0</v>
      </c>
      <c r="AF1064" s="9">
        <v>1082.0</v>
      </c>
      <c r="AG1064" s="9">
        <v>51957.0</v>
      </c>
      <c r="AH1064" s="9">
        <v>1927.0</v>
      </c>
      <c r="AI1064" s="10">
        <v>0.086</v>
      </c>
      <c r="AJ1064" s="2">
        <v>1.113243922</v>
      </c>
      <c r="AK1064" s="2">
        <v>2092.084182068411</v>
      </c>
      <c r="AL1064" s="2" t="s">
        <v>59</v>
      </c>
      <c r="AM1064" s="2" t="s">
        <v>78</v>
      </c>
    </row>
    <row r="1065" ht="15.75" hidden="1" customHeight="1">
      <c r="A1065" s="2" t="s">
        <v>1159</v>
      </c>
      <c r="B1065" s="2">
        <v>40.1</v>
      </c>
      <c r="C1065" s="2">
        <v>42.0</v>
      </c>
      <c r="D1065" s="2">
        <v>39.4</v>
      </c>
      <c r="E1065" s="2">
        <v>8342.0</v>
      </c>
      <c r="F1065" s="2">
        <v>3992.0</v>
      </c>
      <c r="G1065" s="2">
        <v>4350.0</v>
      </c>
      <c r="H1065" s="10">
        <f t="shared" si="2"/>
        <v>0.478542316</v>
      </c>
      <c r="I1065" s="10">
        <f t="shared" si="3"/>
        <v>0.521457684</v>
      </c>
      <c r="J1065" s="9">
        <v>3674.0</v>
      </c>
      <c r="K1065" s="10">
        <f t="shared" si="4"/>
        <v>0.4404219612</v>
      </c>
      <c r="L1065" s="9">
        <v>2980.0</v>
      </c>
      <c r="M1065" s="9">
        <v>319.0</v>
      </c>
      <c r="N1065" s="9">
        <v>36.0</v>
      </c>
      <c r="O1065" s="10">
        <f t="shared" ref="O1065:Q1065" si="1070">L1065/$J1065</f>
        <v>0.8111050626</v>
      </c>
      <c r="P1065" s="10">
        <f t="shared" si="1070"/>
        <v>0.08682634731</v>
      </c>
      <c r="Q1065" s="10">
        <f t="shared" si="1070"/>
        <v>0.009798584649</v>
      </c>
      <c r="R1065" s="10">
        <v>0.447</v>
      </c>
      <c r="S1065" s="10">
        <v>0.503</v>
      </c>
      <c r="T1065" s="10">
        <v>0.392</v>
      </c>
      <c r="U1065" s="9">
        <v>8341.0</v>
      </c>
      <c r="V1065" s="10">
        <f t="shared" si="6"/>
        <v>0.9998801247</v>
      </c>
      <c r="W1065" s="10">
        <v>0.10300000000000001</v>
      </c>
      <c r="X1065" s="9">
        <v>1723.0</v>
      </c>
      <c r="Y1065" s="10">
        <f t="shared" si="7"/>
        <v>0.206545193</v>
      </c>
      <c r="Z1065" s="10">
        <v>0.17800000000000002</v>
      </c>
      <c r="AA1065" s="9">
        <v>5280.0</v>
      </c>
      <c r="AB1065" s="10">
        <f t="shared" si="8"/>
        <v>0.6329417406</v>
      </c>
      <c r="AC1065" s="10">
        <f t="shared" si="9"/>
        <v>0.1605130664</v>
      </c>
      <c r="AD1065" s="10">
        <v>0.10400000000000001</v>
      </c>
      <c r="AE1065" s="9">
        <v>80304.0</v>
      </c>
      <c r="AF1065" s="9">
        <v>3216.0</v>
      </c>
      <c r="AG1065" s="9">
        <v>75000.0</v>
      </c>
      <c r="AH1065" s="9">
        <v>6786.0</v>
      </c>
      <c r="AI1065" s="10">
        <v>0.092</v>
      </c>
      <c r="AJ1065" s="2">
        <v>110.5265003</v>
      </c>
      <c r="AK1065" s="2">
        <v>75.47511209852358</v>
      </c>
      <c r="AL1065" s="2" t="s">
        <v>77</v>
      </c>
      <c r="AM1065" s="2" t="s">
        <v>72</v>
      </c>
    </row>
    <row r="1066" ht="15.75" hidden="1" customHeight="1">
      <c r="A1066" s="2" t="s">
        <v>1160</v>
      </c>
      <c r="B1066" s="2">
        <v>41.3</v>
      </c>
      <c r="C1066" s="2">
        <v>42.0</v>
      </c>
      <c r="D1066" s="2">
        <v>40.6</v>
      </c>
      <c r="E1066" s="2">
        <v>6883.0</v>
      </c>
      <c r="F1066" s="2">
        <v>3296.0</v>
      </c>
      <c r="G1066" s="2">
        <v>3587.0</v>
      </c>
      <c r="H1066" s="10">
        <f t="shared" si="2"/>
        <v>0.4788609618</v>
      </c>
      <c r="I1066" s="10">
        <f t="shared" si="3"/>
        <v>0.5211390382</v>
      </c>
      <c r="J1066" s="9">
        <v>2237.0</v>
      </c>
      <c r="K1066" s="10">
        <f t="shared" si="4"/>
        <v>0.3250036321</v>
      </c>
      <c r="L1066" s="9">
        <v>1752.0</v>
      </c>
      <c r="M1066" s="9">
        <v>202.0</v>
      </c>
      <c r="N1066" s="9">
        <v>26.0</v>
      </c>
      <c r="O1066" s="10">
        <f t="shared" ref="O1066:Q1066" si="1071">L1066/$J1066</f>
        <v>0.7831917747</v>
      </c>
      <c r="P1066" s="10">
        <f t="shared" si="1071"/>
        <v>0.09029950827</v>
      </c>
      <c r="Q1066" s="10">
        <f t="shared" si="1071"/>
        <v>0.01162270899</v>
      </c>
      <c r="R1066" s="10">
        <v>0.165</v>
      </c>
      <c r="S1066" s="10">
        <v>0.18899999999999997</v>
      </c>
      <c r="T1066" s="10">
        <v>0.14400000000000002</v>
      </c>
      <c r="U1066" s="9">
        <v>6818.0</v>
      </c>
      <c r="V1066" s="10">
        <f t="shared" si="6"/>
        <v>0.9905564434</v>
      </c>
      <c r="W1066" s="10">
        <v>0.1</v>
      </c>
      <c r="X1066" s="9">
        <v>1619.0</v>
      </c>
      <c r="Y1066" s="10">
        <f t="shared" si="7"/>
        <v>0.2352172018</v>
      </c>
      <c r="Z1066" s="10">
        <v>0.12</v>
      </c>
      <c r="AA1066" s="9">
        <v>3874.0</v>
      </c>
      <c r="AB1066" s="10">
        <f t="shared" si="8"/>
        <v>0.5628359727</v>
      </c>
      <c r="AC1066" s="10">
        <f t="shared" si="9"/>
        <v>0.2019468255</v>
      </c>
      <c r="AD1066" s="10">
        <v>0.114</v>
      </c>
      <c r="AE1066" s="9">
        <v>72524.0</v>
      </c>
      <c r="AF1066" s="9">
        <v>2614.0</v>
      </c>
      <c r="AG1066" s="9">
        <v>54677.0</v>
      </c>
      <c r="AH1066" s="9">
        <v>5315.0</v>
      </c>
      <c r="AI1066" s="10">
        <v>0.184</v>
      </c>
      <c r="AJ1066" s="2">
        <v>111.3936534</v>
      </c>
      <c r="AK1066" s="2">
        <v>61.78987572374567</v>
      </c>
      <c r="AL1066" s="2" t="s">
        <v>77</v>
      </c>
      <c r="AM1066" s="2" t="s">
        <v>180</v>
      </c>
    </row>
    <row r="1067" ht="15.75" hidden="1" customHeight="1">
      <c r="A1067" s="2" t="s">
        <v>1161</v>
      </c>
      <c r="B1067" s="2">
        <v>42.2</v>
      </c>
      <c r="C1067" s="2">
        <v>42.0</v>
      </c>
      <c r="D1067" s="2">
        <v>43.0</v>
      </c>
      <c r="E1067" s="2">
        <v>6032.0</v>
      </c>
      <c r="F1067" s="2">
        <v>3038.0</v>
      </c>
      <c r="G1067" s="2">
        <v>2994.0</v>
      </c>
      <c r="H1067" s="10">
        <f t="shared" si="2"/>
        <v>0.5036472149</v>
      </c>
      <c r="I1067" s="10">
        <f t="shared" si="3"/>
        <v>0.4963527851</v>
      </c>
      <c r="J1067" s="9">
        <v>2820.0</v>
      </c>
      <c r="K1067" s="10">
        <f t="shared" si="4"/>
        <v>0.4675066313</v>
      </c>
      <c r="L1067" s="9">
        <v>2155.0</v>
      </c>
      <c r="M1067" s="9">
        <v>297.0</v>
      </c>
      <c r="N1067" s="9">
        <v>107.0</v>
      </c>
      <c r="O1067" s="10">
        <f t="shared" ref="O1067:Q1067" si="1072">L1067/$J1067</f>
        <v>0.7641843972</v>
      </c>
      <c r="P1067" s="10">
        <f t="shared" si="1072"/>
        <v>0.1053191489</v>
      </c>
      <c r="Q1067" s="10">
        <f t="shared" si="1072"/>
        <v>0.03794326241</v>
      </c>
      <c r="R1067" s="10">
        <v>0.247</v>
      </c>
      <c r="S1067" s="10">
        <v>0.285</v>
      </c>
      <c r="T1067" s="10">
        <v>0.207</v>
      </c>
      <c r="U1067" s="9">
        <v>6021.0</v>
      </c>
      <c r="V1067" s="10">
        <f t="shared" si="6"/>
        <v>0.9981763926</v>
      </c>
      <c r="W1067" s="10">
        <v>0.024</v>
      </c>
      <c r="X1067" s="9">
        <v>1415.0</v>
      </c>
      <c r="Y1067" s="10">
        <f t="shared" si="7"/>
        <v>0.2345822281</v>
      </c>
      <c r="Z1067" s="10">
        <v>0.036000000000000004</v>
      </c>
      <c r="AA1067" s="9">
        <v>3824.0</v>
      </c>
      <c r="AB1067" s="10">
        <f t="shared" si="8"/>
        <v>0.6339522546</v>
      </c>
      <c r="AC1067" s="10">
        <f t="shared" si="9"/>
        <v>0.1314655172</v>
      </c>
      <c r="AD1067" s="10">
        <v>0.024</v>
      </c>
      <c r="AE1067" s="9">
        <v>95650.0</v>
      </c>
      <c r="AF1067" s="9">
        <v>2113.0</v>
      </c>
      <c r="AG1067" s="9">
        <v>82516.0</v>
      </c>
      <c r="AH1067" s="9">
        <v>4689.0</v>
      </c>
      <c r="AI1067" s="10">
        <v>0.07200000000000001</v>
      </c>
      <c r="AJ1067" s="2">
        <v>203.3113608</v>
      </c>
      <c r="AK1067" s="2">
        <v>29.668779827477305</v>
      </c>
      <c r="AL1067" s="2" t="s">
        <v>77</v>
      </c>
      <c r="AM1067" s="2" t="s">
        <v>85</v>
      </c>
    </row>
    <row r="1068" ht="15.75" hidden="1" customHeight="1">
      <c r="A1068" s="2" t="s">
        <v>1162</v>
      </c>
      <c r="B1068" s="2">
        <v>42.6</v>
      </c>
      <c r="C1068" s="2">
        <v>42.0</v>
      </c>
      <c r="D1068" s="2">
        <v>43.2</v>
      </c>
      <c r="E1068" s="2">
        <v>2726.0</v>
      </c>
      <c r="F1068" s="2">
        <v>1474.0</v>
      </c>
      <c r="G1068" s="2">
        <v>1252.0</v>
      </c>
      <c r="H1068" s="10">
        <f t="shared" si="2"/>
        <v>0.5407190022</v>
      </c>
      <c r="I1068" s="10">
        <f t="shared" si="3"/>
        <v>0.4592809978</v>
      </c>
      <c r="J1068" s="9">
        <v>1520.0</v>
      </c>
      <c r="K1068" s="10">
        <f t="shared" si="4"/>
        <v>0.5575935437</v>
      </c>
      <c r="L1068" s="9">
        <v>1166.0</v>
      </c>
      <c r="M1068" s="9">
        <v>102.0</v>
      </c>
      <c r="N1068" s="9">
        <v>100.0</v>
      </c>
      <c r="O1068" s="10">
        <f t="shared" ref="O1068:Q1068" si="1073">L1068/$J1068</f>
        <v>0.7671052632</v>
      </c>
      <c r="P1068" s="10">
        <f t="shared" si="1073"/>
        <v>0.06710526316</v>
      </c>
      <c r="Q1068" s="10">
        <f t="shared" si="1073"/>
        <v>0.06578947368</v>
      </c>
      <c r="R1068" s="10">
        <v>0.33299999999999996</v>
      </c>
      <c r="S1068" s="10">
        <v>0.28</v>
      </c>
      <c r="T1068" s="10">
        <v>0.39</v>
      </c>
      <c r="U1068" s="9">
        <v>2726.0</v>
      </c>
      <c r="V1068" s="10">
        <f t="shared" si="6"/>
        <v>1</v>
      </c>
      <c r="W1068" s="10">
        <v>0.057</v>
      </c>
      <c r="X1068" s="9">
        <v>471.0</v>
      </c>
      <c r="Y1068" s="10">
        <f t="shared" si="7"/>
        <v>0.172780631</v>
      </c>
      <c r="Z1068" s="10">
        <v>0.066</v>
      </c>
      <c r="AA1068" s="9">
        <v>1960.0</v>
      </c>
      <c r="AB1068" s="10">
        <f t="shared" si="8"/>
        <v>0.719002201</v>
      </c>
      <c r="AC1068" s="10">
        <f t="shared" si="9"/>
        <v>0.108217168</v>
      </c>
      <c r="AD1068" s="10">
        <v>0.051</v>
      </c>
      <c r="AE1068" s="9">
        <v>95656.0</v>
      </c>
      <c r="AF1068" s="9">
        <v>1091.0</v>
      </c>
      <c r="AG1068" s="9">
        <v>80563.0</v>
      </c>
      <c r="AH1068" s="9">
        <v>2337.0</v>
      </c>
      <c r="AI1068" s="10">
        <v>0.034</v>
      </c>
      <c r="AJ1068" s="2">
        <v>62.42021338</v>
      </c>
      <c r="AK1068" s="2">
        <v>43.671750742099114</v>
      </c>
      <c r="AL1068" s="2" t="s">
        <v>77</v>
      </c>
      <c r="AM1068" s="2" t="s">
        <v>64</v>
      </c>
    </row>
    <row r="1069" ht="15.75" hidden="1" customHeight="1">
      <c r="A1069" s="2" t="s">
        <v>1163</v>
      </c>
      <c r="B1069" s="2">
        <v>42.9</v>
      </c>
      <c r="C1069" s="2">
        <v>42.0</v>
      </c>
      <c r="D1069" s="2">
        <v>45.2</v>
      </c>
      <c r="E1069" s="2">
        <v>4105.0</v>
      </c>
      <c r="F1069" s="2">
        <v>2163.0</v>
      </c>
      <c r="G1069" s="2">
        <v>1942.0</v>
      </c>
      <c r="H1069" s="10">
        <f t="shared" si="2"/>
        <v>0.5269183922</v>
      </c>
      <c r="I1069" s="10">
        <f t="shared" si="3"/>
        <v>0.4730816078</v>
      </c>
      <c r="J1069" s="9">
        <v>1826.0</v>
      </c>
      <c r="K1069" s="10">
        <f t="shared" si="4"/>
        <v>0.4448233861</v>
      </c>
      <c r="L1069" s="9">
        <v>1418.0</v>
      </c>
      <c r="M1069" s="9">
        <v>175.0</v>
      </c>
      <c r="N1069" s="9">
        <v>5.0</v>
      </c>
      <c r="O1069" s="10">
        <f t="shared" ref="O1069:Q1069" si="1074">L1069/$J1069</f>
        <v>0.7765607886</v>
      </c>
      <c r="P1069" s="10">
        <f t="shared" si="1074"/>
        <v>0.09583789704</v>
      </c>
      <c r="Q1069" s="10">
        <f t="shared" si="1074"/>
        <v>0.00273822563</v>
      </c>
      <c r="R1069" s="10">
        <v>0.163</v>
      </c>
      <c r="S1069" s="10">
        <v>0.111</v>
      </c>
      <c r="T1069" s="10">
        <v>0.21899999999999997</v>
      </c>
      <c r="U1069" s="9">
        <v>4044.0</v>
      </c>
      <c r="V1069" s="10">
        <f t="shared" si="6"/>
        <v>0.9851400731</v>
      </c>
      <c r="W1069" s="10">
        <v>0.15</v>
      </c>
      <c r="X1069" s="9">
        <v>615.0</v>
      </c>
      <c r="Y1069" s="10">
        <f t="shared" si="7"/>
        <v>0.149817296</v>
      </c>
      <c r="Z1069" s="10">
        <v>0.257</v>
      </c>
      <c r="AA1069" s="9">
        <v>2613.0</v>
      </c>
      <c r="AB1069" s="10">
        <f t="shared" si="8"/>
        <v>0.6365408039</v>
      </c>
      <c r="AC1069" s="10">
        <f t="shared" si="9"/>
        <v>0.2136419001</v>
      </c>
      <c r="AD1069" s="10">
        <v>0.139</v>
      </c>
      <c r="AE1069" s="9">
        <v>56036.0</v>
      </c>
      <c r="AF1069" s="9">
        <v>1877.0</v>
      </c>
      <c r="AG1069" s="9">
        <v>48580.0</v>
      </c>
      <c r="AH1069" s="9">
        <v>3571.0</v>
      </c>
      <c r="AI1069" s="10">
        <v>0.11900000000000001</v>
      </c>
      <c r="AJ1069" s="2">
        <v>9.168729796</v>
      </c>
      <c r="AK1069" s="2">
        <v>447.7174146620473</v>
      </c>
      <c r="AL1069" s="2" t="s">
        <v>66</v>
      </c>
      <c r="AM1069" s="2" t="s">
        <v>60</v>
      </c>
    </row>
    <row r="1070" ht="15.75" hidden="1" customHeight="1">
      <c r="A1070" s="2" t="s">
        <v>1164</v>
      </c>
      <c r="B1070" s="2">
        <v>46.8</v>
      </c>
      <c r="C1070" s="2">
        <v>42.0</v>
      </c>
      <c r="D1070" s="2">
        <v>48.1</v>
      </c>
      <c r="E1070" s="2">
        <v>4750.0</v>
      </c>
      <c r="F1070" s="2">
        <v>2479.0</v>
      </c>
      <c r="G1070" s="2">
        <v>2271.0</v>
      </c>
      <c r="H1070" s="10">
        <f t="shared" si="2"/>
        <v>0.5218947368</v>
      </c>
      <c r="I1070" s="10">
        <f t="shared" si="3"/>
        <v>0.4781052632</v>
      </c>
      <c r="J1070" s="9">
        <v>1774.0</v>
      </c>
      <c r="K1070" s="10">
        <f t="shared" si="4"/>
        <v>0.3734736842</v>
      </c>
      <c r="L1070" s="9">
        <v>1496.0</v>
      </c>
      <c r="M1070" s="9">
        <v>88.0</v>
      </c>
      <c r="N1070" s="9">
        <v>128.0</v>
      </c>
      <c r="O1070" s="10">
        <f t="shared" ref="O1070:Q1070" si="1075">L1070/$J1070</f>
        <v>0.8432919955</v>
      </c>
      <c r="P1070" s="10">
        <f t="shared" si="1075"/>
        <v>0.0496054115</v>
      </c>
      <c r="Q1070" s="10">
        <f t="shared" si="1075"/>
        <v>0.07215332582</v>
      </c>
      <c r="R1070" s="10">
        <v>0.256</v>
      </c>
      <c r="S1070" s="10">
        <v>0.27899999999999997</v>
      </c>
      <c r="T1070" s="10">
        <v>0.23399999999999999</v>
      </c>
      <c r="U1070" s="9">
        <v>4722.0</v>
      </c>
      <c r="V1070" s="10">
        <f t="shared" si="6"/>
        <v>0.9941052632</v>
      </c>
      <c r="W1070" s="10">
        <v>0.201</v>
      </c>
      <c r="X1070" s="9">
        <v>831.0</v>
      </c>
      <c r="Y1070" s="10">
        <f t="shared" si="7"/>
        <v>0.1749473684</v>
      </c>
      <c r="Z1070" s="10">
        <v>0.415</v>
      </c>
      <c r="AA1070" s="9">
        <v>2782.0</v>
      </c>
      <c r="AB1070" s="10">
        <f t="shared" si="8"/>
        <v>0.5856842105</v>
      </c>
      <c r="AC1070" s="10">
        <f t="shared" si="9"/>
        <v>0.2393684211</v>
      </c>
      <c r="AD1070" s="10">
        <v>0.168</v>
      </c>
      <c r="AE1070" s="9">
        <v>56284.0</v>
      </c>
      <c r="AF1070" s="9">
        <v>2127.0</v>
      </c>
      <c r="AG1070" s="9">
        <v>43147.0</v>
      </c>
      <c r="AH1070" s="9">
        <v>3946.0</v>
      </c>
      <c r="AI1070" s="10">
        <v>0.162</v>
      </c>
      <c r="AJ1070" s="2">
        <v>4.174887519</v>
      </c>
      <c r="AK1070" s="2">
        <v>1137.7552037947491</v>
      </c>
      <c r="AL1070" s="2" t="s">
        <v>66</v>
      </c>
      <c r="AM1070" s="2" t="s">
        <v>60</v>
      </c>
    </row>
    <row r="1071" ht="15.75" hidden="1" customHeight="1">
      <c r="A1071" s="2" t="s">
        <v>1165</v>
      </c>
      <c r="B1071" s="2">
        <v>38.6</v>
      </c>
      <c r="C1071" s="2">
        <v>42.1</v>
      </c>
      <c r="D1071" s="2">
        <v>34.9</v>
      </c>
      <c r="E1071" s="2">
        <v>4910.0</v>
      </c>
      <c r="F1071" s="2">
        <v>2314.0</v>
      </c>
      <c r="G1071" s="2">
        <v>2596.0</v>
      </c>
      <c r="H1071" s="10">
        <f t="shared" si="2"/>
        <v>0.4712830957</v>
      </c>
      <c r="I1071" s="10">
        <f t="shared" si="3"/>
        <v>0.5287169043</v>
      </c>
      <c r="J1071" s="9">
        <v>2344.0</v>
      </c>
      <c r="K1071" s="10">
        <f t="shared" si="4"/>
        <v>0.4773930754</v>
      </c>
      <c r="L1071" s="9">
        <v>1530.0</v>
      </c>
      <c r="M1071" s="9">
        <v>211.0</v>
      </c>
      <c r="N1071" s="9">
        <v>380.0</v>
      </c>
      <c r="O1071" s="10">
        <f t="shared" ref="O1071:Q1071" si="1076">L1071/$J1071</f>
        <v>0.6527303754</v>
      </c>
      <c r="P1071" s="10">
        <f t="shared" si="1076"/>
        <v>0.09001706485</v>
      </c>
      <c r="Q1071" s="10">
        <f t="shared" si="1076"/>
        <v>0.162116041</v>
      </c>
      <c r="R1071" s="10">
        <v>0.33</v>
      </c>
      <c r="S1071" s="10">
        <v>0.35700000000000004</v>
      </c>
      <c r="T1071" s="10">
        <v>0.303</v>
      </c>
      <c r="U1071" s="9">
        <v>4877.0</v>
      </c>
      <c r="V1071" s="10">
        <f t="shared" si="6"/>
        <v>0.9932790224</v>
      </c>
      <c r="W1071" s="10">
        <v>0.172</v>
      </c>
      <c r="X1071" s="9">
        <v>820.0</v>
      </c>
      <c r="Y1071" s="10">
        <f t="shared" si="7"/>
        <v>0.16700611</v>
      </c>
      <c r="Z1071" s="10">
        <v>0.152</v>
      </c>
      <c r="AA1071" s="9">
        <v>3299.0</v>
      </c>
      <c r="AB1071" s="10">
        <f t="shared" si="8"/>
        <v>0.6718940937</v>
      </c>
      <c r="AC1071" s="10">
        <f t="shared" si="9"/>
        <v>0.1610997963</v>
      </c>
      <c r="AD1071" s="10">
        <v>0.19699999999999998</v>
      </c>
      <c r="AE1071" s="9">
        <v>79732.0</v>
      </c>
      <c r="AF1071" s="9">
        <v>1452.0</v>
      </c>
      <c r="AG1071" s="9">
        <v>63026.0</v>
      </c>
      <c r="AH1071" s="9">
        <v>4178.0</v>
      </c>
      <c r="AI1071" s="10">
        <v>0.11900000000000001</v>
      </c>
      <c r="AJ1071" s="2">
        <v>1.616685931</v>
      </c>
      <c r="AK1071" s="2">
        <v>3037.077211999317</v>
      </c>
      <c r="AL1071" s="2" t="s">
        <v>59</v>
      </c>
      <c r="AM1071" s="2" t="s">
        <v>64</v>
      </c>
    </row>
    <row r="1072" ht="15.75" hidden="1" customHeight="1">
      <c r="A1072" s="2" t="s">
        <v>1166</v>
      </c>
      <c r="B1072" s="2">
        <v>42.6</v>
      </c>
      <c r="C1072" s="2">
        <v>42.1</v>
      </c>
      <c r="D1072" s="2">
        <v>42.8</v>
      </c>
      <c r="E1072" s="2">
        <v>3997.0</v>
      </c>
      <c r="F1072" s="2">
        <v>1761.0</v>
      </c>
      <c r="G1072" s="2">
        <v>2236.0</v>
      </c>
      <c r="H1072" s="10">
        <f t="shared" si="2"/>
        <v>0.4405804353</v>
      </c>
      <c r="I1072" s="10">
        <f t="shared" si="3"/>
        <v>0.5594195647</v>
      </c>
      <c r="J1072" s="9">
        <v>2198.0</v>
      </c>
      <c r="K1072" s="10">
        <f t="shared" si="4"/>
        <v>0.5499124343</v>
      </c>
      <c r="L1072" s="9">
        <v>1596.0</v>
      </c>
      <c r="M1072" s="9">
        <v>148.0</v>
      </c>
      <c r="N1072" s="9">
        <v>100.0</v>
      </c>
      <c r="O1072" s="10">
        <f t="shared" ref="O1072:Q1072" si="1077">L1072/$J1072</f>
        <v>0.7261146497</v>
      </c>
      <c r="P1072" s="10">
        <f t="shared" si="1077"/>
        <v>0.06733393995</v>
      </c>
      <c r="Q1072" s="10">
        <f t="shared" si="1077"/>
        <v>0.04549590537</v>
      </c>
      <c r="R1072" s="10">
        <v>0.628</v>
      </c>
      <c r="S1072" s="10">
        <v>0.615</v>
      </c>
      <c r="T1072" s="10">
        <v>0.637</v>
      </c>
      <c r="U1072" s="9">
        <v>3997.0</v>
      </c>
      <c r="V1072" s="10">
        <f t="shared" si="6"/>
        <v>1</v>
      </c>
      <c r="W1072" s="10">
        <v>0.071</v>
      </c>
      <c r="X1072" s="9">
        <v>810.0</v>
      </c>
      <c r="Y1072" s="10">
        <f t="shared" si="7"/>
        <v>0.202651989</v>
      </c>
      <c r="Z1072" s="10">
        <v>0.017</v>
      </c>
      <c r="AA1072" s="9">
        <v>2613.0</v>
      </c>
      <c r="AB1072" s="10">
        <f t="shared" si="8"/>
        <v>0.6537403052</v>
      </c>
      <c r="AC1072" s="10">
        <f t="shared" si="9"/>
        <v>0.1436077058</v>
      </c>
      <c r="AD1072" s="10">
        <v>0.102</v>
      </c>
      <c r="AE1072" s="9">
        <v>149136.0</v>
      </c>
      <c r="AF1072" s="9">
        <v>1620.0</v>
      </c>
      <c r="AG1072" s="9">
        <v>108523.0</v>
      </c>
      <c r="AH1072" s="9">
        <v>3220.0</v>
      </c>
      <c r="AI1072" s="10">
        <v>0.027999999999999997</v>
      </c>
      <c r="AJ1072" s="2">
        <v>2.78528247</v>
      </c>
      <c r="AK1072" s="2">
        <v>1435.0429599336114</v>
      </c>
      <c r="AL1072" s="2" t="s">
        <v>59</v>
      </c>
      <c r="AM1072" s="2" t="s">
        <v>60</v>
      </c>
    </row>
    <row r="1073" ht="15.75" hidden="1" customHeight="1">
      <c r="A1073" s="2" t="s">
        <v>1167</v>
      </c>
      <c r="B1073" s="2">
        <v>40.5</v>
      </c>
      <c r="C1073" s="2">
        <v>42.1</v>
      </c>
      <c r="D1073" s="2">
        <v>37.2</v>
      </c>
      <c r="E1073" s="2">
        <v>9268.0</v>
      </c>
      <c r="F1073" s="2">
        <v>4828.0</v>
      </c>
      <c r="G1073" s="2">
        <v>4440.0</v>
      </c>
      <c r="H1073" s="10">
        <f t="shared" si="2"/>
        <v>0.52093224</v>
      </c>
      <c r="I1073" s="10">
        <f t="shared" si="3"/>
        <v>0.47906776</v>
      </c>
      <c r="J1073" s="9">
        <v>3477.0</v>
      </c>
      <c r="K1073" s="10">
        <f t="shared" si="4"/>
        <v>0.3751618472</v>
      </c>
      <c r="L1073" s="9">
        <v>2692.0</v>
      </c>
      <c r="M1073" s="9">
        <v>494.0</v>
      </c>
      <c r="N1073" s="9">
        <v>54.0</v>
      </c>
      <c r="O1073" s="10">
        <f t="shared" ref="O1073:Q1073" si="1078">L1073/$J1073</f>
        <v>0.7742306586</v>
      </c>
      <c r="P1073" s="10">
        <f t="shared" si="1078"/>
        <v>0.1420765027</v>
      </c>
      <c r="Q1073" s="10">
        <f t="shared" si="1078"/>
        <v>0.01553062985</v>
      </c>
      <c r="R1073" s="10">
        <v>0.152</v>
      </c>
      <c r="S1073" s="10">
        <v>0.17600000000000002</v>
      </c>
      <c r="T1073" s="10">
        <v>0.124</v>
      </c>
      <c r="U1073" s="9">
        <v>9189.0</v>
      </c>
      <c r="V1073" s="10">
        <f t="shared" si="6"/>
        <v>0.9914760466</v>
      </c>
      <c r="W1073" s="10">
        <v>0.19</v>
      </c>
      <c r="X1073" s="9">
        <v>2060.0</v>
      </c>
      <c r="Y1073" s="10">
        <f t="shared" si="7"/>
        <v>0.222270177</v>
      </c>
      <c r="Z1073" s="10">
        <v>0.21600000000000003</v>
      </c>
      <c r="AA1073" s="9">
        <v>6266.0</v>
      </c>
      <c r="AB1073" s="10">
        <f t="shared" si="8"/>
        <v>0.6760897713</v>
      </c>
      <c r="AC1073" s="10">
        <f t="shared" si="9"/>
        <v>0.1016400518</v>
      </c>
      <c r="AD1073" s="10">
        <v>0.193</v>
      </c>
      <c r="AE1073" s="9">
        <v>59408.0</v>
      </c>
      <c r="AF1073" s="9">
        <v>3141.0</v>
      </c>
      <c r="AG1073" s="9">
        <v>47380.0</v>
      </c>
      <c r="AH1073" s="9">
        <v>7456.0</v>
      </c>
      <c r="AI1073" s="10">
        <v>0.128</v>
      </c>
      <c r="AJ1073" s="2">
        <v>4341.993192</v>
      </c>
      <c r="AK1073" s="2">
        <v>2.134503577084374</v>
      </c>
      <c r="AL1073" s="2" t="s">
        <v>77</v>
      </c>
      <c r="AM1073" s="2" t="s">
        <v>72</v>
      </c>
    </row>
    <row r="1074" ht="15.75" hidden="1" customHeight="1">
      <c r="A1074" s="2" t="s">
        <v>1168</v>
      </c>
      <c r="B1074" s="2">
        <v>41.5</v>
      </c>
      <c r="C1074" s="2">
        <v>42.1</v>
      </c>
      <c r="D1074" s="2">
        <v>41.1</v>
      </c>
      <c r="E1074" s="2">
        <v>3508.0</v>
      </c>
      <c r="F1074" s="2">
        <v>1844.0</v>
      </c>
      <c r="G1074" s="2">
        <v>1664.0</v>
      </c>
      <c r="H1074" s="10">
        <f t="shared" si="2"/>
        <v>0.5256556442</v>
      </c>
      <c r="I1074" s="10">
        <f t="shared" si="3"/>
        <v>0.4743443558</v>
      </c>
      <c r="J1074" s="9">
        <v>927.0</v>
      </c>
      <c r="K1074" s="10">
        <f t="shared" si="4"/>
        <v>0.2642531357</v>
      </c>
      <c r="L1074" s="9">
        <v>590.0</v>
      </c>
      <c r="M1074" s="9">
        <v>204.0</v>
      </c>
      <c r="N1074" s="9">
        <v>59.0</v>
      </c>
      <c r="O1074" s="10">
        <f t="shared" ref="O1074:Q1074" si="1079">L1074/$J1074</f>
        <v>0.6364617044</v>
      </c>
      <c r="P1074" s="10">
        <f t="shared" si="1079"/>
        <v>0.2200647249</v>
      </c>
      <c r="Q1074" s="10">
        <f t="shared" si="1079"/>
        <v>0.06364617044</v>
      </c>
      <c r="R1074" s="10">
        <v>0.096</v>
      </c>
      <c r="S1074" s="10">
        <v>0.10099999999999999</v>
      </c>
      <c r="T1074" s="10">
        <v>0.091</v>
      </c>
      <c r="U1074" s="9">
        <v>3426.0</v>
      </c>
      <c r="V1074" s="10">
        <f t="shared" si="6"/>
        <v>0.9766248575</v>
      </c>
      <c r="W1074" s="10">
        <v>0.253</v>
      </c>
      <c r="X1074" s="9">
        <v>851.0</v>
      </c>
      <c r="Y1074" s="10">
        <f t="shared" si="7"/>
        <v>0.2425883694</v>
      </c>
      <c r="Z1074" s="10">
        <v>0.295</v>
      </c>
      <c r="AA1074" s="9">
        <v>1991.0</v>
      </c>
      <c r="AB1074" s="10">
        <f t="shared" si="8"/>
        <v>0.5675598632</v>
      </c>
      <c r="AC1074" s="10">
        <f t="shared" si="9"/>
        <v>0.1898517674</v>
      </c>
      <c r="AD1074" s="10">
        <v>0.29</v>
      </c>
      <c r="AE1074" s="9">
        <v>39478.0</v>
      </c>
      <c r="AF1074" s="9">
        <v>1380.0</v>
      </c>
      <c r="AG1074" s="9">
        <v>32879.0</v>
      </c>
      <c r="AH1074" s="9">
        <v>2665.0</v>
      </c>
      <c r="AI1074" s="10">
        <v>0.221</v>
      </c>
      <c r="AJ1074" s="2">
        <v>613.8012563</v>
      </c>
      <c r="AK1074" s="2">
        <v>5.715204985317656</v>
      </c>
      <c r="AL1074" s="2" t="s">
        <v>77</v>
      </c>
      <c r="AM1074" s="2" t="s">
        <v>509</v>
      </c>
    </row>
    <row r="1075" ht="15.75" hidden="1" customHeight="1">
      <c r="A1075" s="2" t="s">
        <v>1169</v>
      </c>
      <c r="B1075" s="2">
        <v>41.7</v>
      </c>
      <c r="C1075" s="2">
        <v>42.1</v>
      </c>
      <c r="D1075" s="2">
        <v>41.1</v>
      </c>
      <c r="E1075" s="2">
        <v>4703.0</v>
      </c>
      <c r="F1075" s="2">
        <v>2277.0</v>
      </c>
      <c r="G1075" s="2">
        <v>2426.0</v>
      </c>
      <c r="H1075" s="10">
        <f t="shared" si="2"/>
        <v>0.4841590474</v>
      </c>
      <c r="I1075" s="10">
        <f t="shared" si="3"/>
        <v>0.5158409526</v>
      </c>
      <c r="J1075" s="9">
        <v>1706.0</v>
      </c>
      <c r="K1075" s="10">
        <f t="shared" si="4"/>
        <v>0.3627471826</v>
      </c>
      <c r="L1075" s="9">
        <v>1409.0</v>
      </c>
      <c r="M1075" s="9">
        <v>150.0</v>
      </c>
      <c r="N1075" s="9">
        <v>78.0</v>
      </c>
      <c r="O1075" s="10">
        <f t="shared" ref="O1075:Q1075" si="1080">L1075/$J1075</f>
        <v>0.825908558</v>
      </c>
      <c r="P1075" s="10">
        <f t="shared" si="1080"/>
        <v>0.08792497069</v>
      </c>
      <c r="Q1075" s="10">
        <f t="shared" si="1080"/>
        <v>0.04572098476</v>
      </c>
      <c r="R1075" s="10">
        <v>0.28800000000000003</v>
      </c>
      <c r="S1075" s="10">
        <v>0.31</v>
      </c>
      <c r="T1075" s="10">
        <v>0.265</v>
      </c>
      <c r="U1075" s="9">
        <v>4649.0</v>
      </c>
      <c r="V1075" s="10">
        <f t="shared" si="6"/>
        <v>0.9885179673</v>
      </c>
      <c r="W1075" s="10">
        <v>0.129</v>
      </c>
      <c r="X1075" s="9">
        <v>998.0</v>
      </c>
      <c r="Y1075" s="10">
        <f t="shared" si="7"/>
        <v>0.2122049755</v>
      </c>
      <c r="Z1075" s="10">
        <v>0.225</v>
      </c>
      <c r="AA1075" s="9">
        <v>2904.0</v>
      </c>
      <c r="AB1075" s="10">
        <f t="shared" si="8"/>
        <v>0.6174782054</v>
      </c>
      <c r="AC1075" s="10">
        <f t="shared" si="9"/>
        <v>0.1703168191</v>
      </c>
      <c r="AD1075" s="10">
        <v>0.12</v>
      </c>
      <c r="AE1075" s="9">
        <v>94818.0</v>
      </c>
      <c r="AF1075" s="9">
        <v>1635.0</v>
      </c>
      <c r="AG1075" s="9">
        <v>73594.0</v>
      </c>
      <c r="AH1075" s="9">
        <v>3815.0</v>
      </c>
      <c r="AI1075" s="10">
        <v>0.146</v>
      </c>
      <c r="AJ1075" s="2">
        <v>23.53111795</v>
      </c>
      <c r="AK1075" s="2">
        <v>199.86300735873027</v>
      </c>
      <c r="AL1075" s="2" t="s">
        <v>77</v>
      </c>
      <c r="AM1075" s="2" t="s">
        <v>85</v>
      </c>
    </row>
    <row r="1076" ht="15.75" hidden="1" customHeight="1">
      <c r="A1076" s="2" t="s">
        <v>1170</v>
      </c>
      <c r="B1076" s="2">
        <v>42.4</v>
      </c>
      <c r="C1076" s="2">
        <v>42.1</v>
      </c>
      <c r="D1076" s="2">
        <v>49.3</v>
      </c>
      <c r="E1076" s="2">
        <v>159.0</v>
      </c>
      <c r="F1076" s="2">
        <v>108.0</v>
      </c>
      <c r="G1076" s="2">
        <v>51.0</v>
      </c>
      <c r="H1076" s="10">
        <f t="shared" si="2"/>
        <v>0.679245283</v>
      </c>
      <c r="I1076" s="10">
        <f t="shared" si="3"/>
        <v>0.320754717</v>
      </c>
      <c r="J1076" s="9">
        <v>67.0</v>
      </c>
      <c r="K1076" s="10">
        <f t="shared" si="4"/>
        <v>0.4213836478</v>
      </c>
      <c r="L1076" s="9">
        <v>18.0</v>
      </c>
      <c r="M1076" s="9">
        <v>17.0</v>
      </c>
      <c r="N1076" s="9">
        <v>0.0</v>
      </c>
      <c r="O1076" s="10">
        <f t="shared" ref="O1076:Q1076" si="1081">L1076/$J1076</f>
        <v>0.2686567164</v>
      </c>
      <c r="P1076" s="10">
        <f t="shared" si="1081"/>
        <v>0.2537313433</v>
      </c>
      <c r="Q1076" s="10">
        <f t="shared" si="1081"/>
        <v>0</v>
      </c>
      <c r="R1076" s="10">
        <v>0.45899999999999996</v>
      </c>
      <c r="S1076" s="10">
        <v>0.44299999999999995</v>
      </c>
      <c r="T1076" s="10">
        <v>0.479</v>
      </c>
      <c r="U1076" s="9">
        <v>159.0</v>
      </c>
      <c r="V1076" s="10">
        <f t="shared" si="6"/>
        <v>1</v>
      </c>
      <c r="W1076" s="10">
        <v>0.0</v>
      </c>
      <c r="X1076" s="9">
        <v>8.0</v>
      </c>
      <c r="Y1076" s="10">
        <f t="shared" si="7"/>
        <v>0.05031446541</v>
      </c>
      <c r="Z1076" s="10">
        <v>0.0</v>
      </c>
      <c r="AA1076" s="9">
        <v>144.0</v>
      </c>
      <c r="AB1076" s="10">
        <f t="shared" si="8"/>
        <v>0.9056603774</v>
      </c>
      <c r="AC1076" s="10">
        <f t="shared" si="9"/>
        <v>0.04402515723</v>
      </c>
      <c r="AD1076" s="10">
        <v>0.0</v>
      </c>
      <c r="AE1076" s="9">
        <v>84772.0</v>
      </c>
      <c r="AF1076" s="9">
        <v>67.0</v>
      </c>
      <c r="AG1076" s="9">
        <v>46563.0</v>
      </c>
      <c r="AH1076" s="9">
        <v>151.0</v>
      </c>
      <c r="AI1076" s="10">
        <v>0.316</v>
      </c>
      <c r="AJ1076" s="2">
        <v>3599.134986</v>
      </c>
      <c r="AK1076" s="2">
        <v>0.04417728165753214</v>
      </c>
      <c r="AL1076" s="2" t="s">
        <v>77</v>
      </c>
      <c r="AM1076" s="2" t="s">
        <v>1001</v>
      </c>
    </row>
    <row r="1077" ht="15.75" hidden="1" customHeight="1">
      <c r="A1077" s="2" t="s">
        <v>1171</v>
      </c>
      <c r="B1077" s="2">
        <v>42.6</v>
      </c>
      <c r="C1077" s="2">
        <v>42.1</v>
      </c>
      <c r="D1077" s="2">
        <v>43.1</v>
      </c>
      <c r="E1077" s="2">
        <v>6598.0</v>
      </c>
      <c r="F1077" s="2">
        <v>3414.0</v>
      </c>
      <c r="G1077" s="2">
        <v>3184.0</v>
      </c>
      <c r="H1077" s="10">
        <f t="shared" si="2"/>
        <v>0.5174295241</v>
      </c>
      <c r="I1077" s="10">
        <f t="shared" si="3"/>
        <v>0.4825704759</v>
      </c>
      <c r="J1077" s="9">
        <v>3071.0</v>
      </c>
      <c r="K1077" s="10">
        <f t="shared" si="4"/>
        <v>0.465444074</v>
      </c>
      <c r="L1077" s="9">
        <v>2614.0</v>
      </c>
      <c r="M1077" s="9">
        <v>212.0</v>
      </c>
      <c r="N1077" s="9">
        <v>13.0</v>
      </c>
      <c r="O1077" s="10">
        <f t="shared" ref="O1077:Q1077" si="1082">L1077/$J1077</f>
        <v>0.8511885379</v>
      </c>
      <c r="P1077" s="10">
        <f t="shared" si="1082"/>
        <v>0.06903288831</v>
      </c>
      <c r="Q1077" s="10">
        <f t="shared" si="1082"/>
        <v>0.004233148811</v>
      </c>
      <c r="R1077" s="10">
        <v>0.348</v>
      </c>
      <c r="S1077" s="10">
        <v>0.371</v>
      </c>
      <c r="T1077" s="10">
        <v>0.324</v>
      </c>
      <c r="U1077" s="9">
        <v>6552.0</v>
      </c>
      <c r="V1077" s="10">
        <f t="shared" si="6"/>
        <v>0.9930281904</v>
      </c>
      <c r="W1077" s="10">
        <v>0.053</v>
      </c>
      <c r="X1077" s="9">
        <v>1818.0</v>
      </c>
      <c r="Y1077" s="10">
        <f t="shared" si="7"/>
        <v>0.2755380418</v>
      </c>
      <c r="Z1077" s="10">
        <v>0.07</v>
      </c>
      <c r="AA1077" s="9">
        <v>4045.0</v>
      </c>
      <c r="AB1077" s="10">
        <f t="shared" si="8"/>
        <v>0.613064565</v>
      </c>
      <c r="AC1077" s="10">
        <f t="shared" si="9"/>
        <v>0.1113973931</v>
      </c>
      <c r="AD1077" s="10">
        <v>0.049</v>
      </c>
      <c r="AE1077" s="9">
        <v>102649.0</v>
      </c>
      <c r="AF1077" s="9">
        <v>2253.0</v>
      </c>
      <c r="AG1077" s="9">
        <v>91758.0</v>
      </c>
      <c r="AH1077" s="9">
        <v>5001.0</v>
      </c>
      <c r="AI1077" s="10">
        <v>0.077</v>
      </c>
      <c r="AJ1077" s="2">
        <v>65.11778511</v>
      </c>
      <c r="AK1077" s="2">
        <v>101.32408509985945</v>
      </c>
      <c r="AL1077" s="2" t="s">
        <v>77</v>
      </c>
      <c r="AM1077" s="2" t="s">
        <v>95</v>
      </c>
    </row>
    <row r="1078" ht="15.75" hidden="1" customHeight="1">
      <c r="A1078" s="2" t="s">
        <v>1172</v>
      </c>
      <c r="B1078" s="2">
        <v>42.8</v>
      </c>
      <c r="C1078" s="2">
        <v>42.1</v>
      </c>
      <c r="D1078" s="2">
        <v>43.8</v>
      </c>
      <c r="E1078" s="2">
        <v>4727.0</v>
      </c>
      <c r="F1078" s="2">
        <v>2432.0</v>
      </c>
      <c r="G1078" s="2">
        <v>2295.0</v>
      </c>
      <c r="H1078" s="10">
        <f t="shared" si="2"/>
        <v>0.5144912206</v>
      </c>
      <c r="I1078" s="10">
        <f t="shared" si="3"/>
        <v>0.4855087794</v>
      </c>
      <c r="J1078" s="9">
        <v>2157.0</v>
      </c>
      <c r="K1078" s="10">
        <f t="shared" si="4"/>
        <v>0.4563147874</v>
      </c>
      <c r="L1078" s="9">
        <v>1813.0</v>
      </c>
      <c r="M1078" s="9">
        <v>201.0</v>
      </c>
      <c r="N1078" s="9">
        <v>27.0</v>
      </c>
      <c r="O1078" s="10">
        <f t="shared" ref="O1078:Q1078" si="1083">L1078/$J1078</f>
        <v>0.8405192397</v>
      </c>
      <c r="P1078" s="10">
        <f t="shared" si="1083"/>
        <v>0.09318497914</v>
      </c>
      <c r="Q1078" s="10">
        <f t="shared" si="1083"/>
        <v>0.01251738526</v>
      </c>
      <c r="R1078" s="10">
        <v>0.345</v>
      </c>
      <c r="S1078" s="10">
        <v>0.31</v>
      </c>
      <c r="T1078" s="10">
        <v>0.381</v>
      </c>
      <c r="U1078" s="9">
        <v>4727.0</v>
      </c>
      <c r="V1078" s="10">
        <f t="shared" si="6"/>
        <v>1</v>
      </c>
      <c r="W1078" s="10">
        <v>0.048</v>
      </c>
      <c r="X1078" s="9">
        <v>1081.0</v>
      </c>
      <c r="Y1078" s="10">
        <f t="shared" si="7"/>
        <v>0.2286862704</v>
      </c>
      <c r="Z1078" s="10">
        <v>0.054000000000000006</v>
      </c>
      <c r="AA1078" s="9">
        <v>2989.0</v>
      </c>
      <c r="AB1078" s="10">
        <f t="shared" si="8"/>
        <v>0.6323249418</v>
      </c>
      <c r="AC1078" s="10">
        <f t="shared" si="9"/>
        <v>0.1389887878</v>
      </c>
      <c r="AD1078" s="10">
        <v>0.053</v>
      </c>
      <c r="AE1078" s="9">
        <v>88446.0</v>
      </c>
      <c r="AF1078" s="9">
        <v>1794.0</v>
      </c>
      <c r="AG1078" s="9">
        <v>76471.0</v>
      </c>
      <c r="AH1078" s="9">
        <v>3718.0</v>
      </c>
      <c r="AI1078" s="10">
        <v>0.09699999999999999</v>
      </c>
      <c r="AJ1078" s="2">
        <v>20.75582133</v>
      </c>
      <c r="AK1078" s="2">
        <v>227.7433364281133</v>
      </c>
      <c r="AL1078" s="2" t="s">
        <v>77</v>
      </c>
      <c r="AM1078" s="2" t="s">
        <v>151</v>
      </c>
    </row>
    <row r="1079" ht="15.75" hidden="1" customHeight="1">
      <c r="A1079" s="2" t="s">
        <v>1173</v>
      </c>
      <c r="B1079" s="2">
        <v>44.1</v>
      </c>
      <c r="C1079" s="2">
        <v>42.1</v>
      </c>
      <c r="D1079" s="2">
        <v>46.1</v>
      </c>
      <c r="E1079" s="2">
        <v>4343.0</v>
      </c>
      <c r="F1079" s="2">
        <v>2201.0</v>
      </c>
      <c r="G1079" s="2">
        <v>2142.0</v>
      </c>
      <c r="H1079" s="10">
        <f t="shared" si="2"/>
        <v>0.5067925397</v>
      </c>
      <c r="I1079" s="10">
        <f t="shared" si="3"/>
        <v>0.4932074603</v>
      </c>
      <c r="J1079" s="9">
        <v>2026.0</v>
      </c>
      <c r="K1079" s="10">
        <f t="shared" si="4"/>
        <v>0.4664978126</v>
      </c>
      <c r="L1079" s="9">
        <v>1588.0</v>
      </c>
      <c r="M1079" s="9">
        <v>181.0</v>
      </c>
      <c r="N1079" s="9">
        <v>0.0</v>
      </c>
      <c r="O1079" s="10">
        <f t="shared" ref="O1079:Q1079" si="1084">L1079/$J1079</f>
        <v>0.783810464</v>
      </c>
      <c r="P1079" s="10">
        <f t="shared" si="1084"/>
        <v>0.08933859822</v>
      </c>
      <c r="Q1079" s="10">
        <f t="shared" si="1084"/>
        <v>0</v>
      </c>
      <c r="R1079" s="10">
        <v>0.531</v>
      </c>
      <c r="S1079" s="10">
        <v>0.581</v>
      </c>
      <c r="T1079" s="10">
        <v>0.48100000000000004</v>
      </c>
      <c r="U1079" s="9">
        <v>4343.0</v>
      </c>
      <c r="V1079" s="10">
        <f t="shared" si="6"/>
        <v>1</v>
      </c>
      <c r="W1079" s="10">
        <v>0.051</v>
      </c>
      <c r="X1079" s="9">
        <v>1054.0</v>
      </c>
      <c r="Y1079" s="10">
        <f t="shared" si="7"/>
        <v>0.2426893852</v>
      </c>
      <c r="Z1079" s="10">
        <v>0.024</v>
      </c>
      <c r="AA1079" s="9">
        <v>2627.0</v>
      </c>
      <c r="AB1079" s="10">
        <f t="shared" si="8"/>
        <v>0.6048814184</v>
      </c>
      <c r="AC1079" s="10">
        <f t="shared" si="9"/>
        <v>0.1524291964</v>
      </c>
      <c r="AD1079" s="10">
        <v>0.073</v>
      </c>
      <c r="AE1079" s="9">
        <v>135003.0</v>
      </c>
      <c r="AF1079" s="9">
        <v>1523.0</v>
      </c>
      <c r="AG1079" s="9">
        <v>97798.0</v>
      </c>
      <c r="AH1079" s="9">
        <v>3446.0</v>
      </c>
      <c r="AI1079" s="10">
        <v>0.035</v>
      </c>
      <c r="AJ1079" s="2">
        <v>27.2013366</v>
      </c>
      <c r="AK1079" s="2">
        <v>159.66127193911493</v>
      </c>
      <c r="AL1079" s="2" t="s">
        <v>77</v>
      </c>
      <c r="AM1079" s="2" t="s">
        <v>60</v>
      </c>
    </row>
    <row r="1080" ht="15.75" hidden="1" customHeight="1">
      <c r="A1080" s="2" t="s">
        <v>1174</v>
      </c>
      <c r="B1080" s="2">
        <v>44.9</v>
      </c>
      <c r="C1080" s="2">
        <v>42.1</v>
      </c>
      <c r="D1080" s="2">
        <v>46.7</v>
      </c>
      <c r="E1080" s="2">
        <v>3597.0</v>
      </c>
      <c r="F1080" s="2">
        <v>1779.0</v>
      </c>
      <c r="G1080" s="2">
        <v>1818.0</v>
      </c>
      <c r="H1080" s="10">
        <f t="shared" si="2"/>
        <v>0.4945788157</v>
      </c>
      <c r="I1080" s="10">
        <f t="shared" si="3"/>
        <v>0.5054211843</v>
      </c>
      <c r="J1080" s="9">
        <v>1570.0</v>
      </c>
      <c r="K1080" s="10">
        <f t="shared" si="4"/>
        <v>0.4364748401</v>
      </c>
      <c r="L1080" s="9">
        <v>1282.0</v>
      </c>
      <c r="M1080" s="9">
        <v>39.0</v>
      </c>
      <c r="N1080" s="9">
        <v>78.0</v>
      </c>
      <c r="O1080" s="10">
        <f t="shared" ref="O1080:Q1080" si="1085">L1080/$J1080</f>
        <v>0.8165605096</v>
      </c>
      <c r="P1080" s="10">
        <f t="shared" si="1085"/>
        <v>0.02484076433</v>
      </c>
      <c r="Q1080" s="10">
        <f t="shared" si="1085"/>
        <v>0.04968152866</v>
      </c>
      <c r="R1080" s="10">
        <v>0.364</v>
      </c>
      <c r="S1080" s="10">
        <v>0.373</v>
      </c>
      <c r="T1080" s="10">
        <v>0.355</v>
      </c>
      <c r="U1080" s="9">
        <v>3509.0</v>
      </c>
      <c r="V1080" s="10">
        <f t="shared" si="6"/>
        <v>0.9755351682</v>
      </c>
      <c r="W1080" s="10">
        <v>0.047</v>
      </c>
      <c r="X1080" s="9">
        <v>690.0</v>
      </c>
      <c r="Y1080" s="10">
        <f t="shared" si="7"/>
        <v>0.1918265221</v>
      </c>
      <c r="Z1080" s="10">
        <v>0.042</v>
      </c>
      <c r="AA1080" s="9">
        <v>2104.0</v>
      </c>
      <c r="AB1080" s="10">
        <f t="shared" si="8"/>
        <v>0.5849318877</v>
      </c>
      <c r="AC1080" s="10">
        <f t="shared" si="9"/>
        <v>0.2232415902</v>
      </c>
      <c r="AD1080" s="10">
        <v>0.052000000000000005</v>
      </c>
      <c r="AE1080" s="9">
        <v>88684.0</v>
      </c>
      <c r="AF1080" s="9">
        <v>1602.0</v>
      </c>
      <c r="AG1080" s="9">
        <v>59429.0</v>
      </c>
      <c r="AH1080" s="9">
        <v>3064.0</v>
      </c>
      <c r="AI1080" s="10">
        <v>0.032</v>
      </c>
      <c r="AJ1080" s="2">
        <v>14.6135286</v>
      </c>
      <c r="AK1080" s="2">
        <v>246.14178399048672</v>
      </c>
      <c r="AL1080" s="2" t="s">
        <v>77</v>
      </c>
      <c r="AM1080" s="2" t="s">
        <v>60</v>
      </c>
    </row>
    <row r="1081" ht="15.75" hidden="1" customHeight="1">
      <c r="A1081" s="2" t="s">
        <v>1175</v>
      </c>
      <c r="B1081" s="2">
        <v>40.1</v>
      </c>
      <c r="C1081" s="2">
        <v>42.1</v>
      </c>
      <c r="D1081" s="2">
        <v>39.3</v>
      </c>
      <c r="E1081" s="2">
        <v>6526.0</v>
      </c>
      <c r="F1081" s="2">
        <v>3400.0</v>
      </c>
      <c r="G1081" s="2">
        <v>3126.0</v>
      </c>
      <c r="H1081" s="10">
        <f t="shared" si="2"/>
        <v>0.5209929513</v>
      </c>
      <c r="I1081" s="10">
        <f t="shared" si="3"/>
        <v>0.4790070487</v>
      </c>
      <c r="J1081" s="9">
        <v>2974.0</v>
      </c>
      <c r="K1081" s="10">
        <f t="shared" si="4"/>
        <v>0.4557155991</v>
      </c>
      <c r="L1081" s="9">
        <v>2344.0</v>
      </c>
      <c r="M1081" s="9">
        <v>336.0</v>
      </c>
      <c r="N1081" s="9">
        <v>110.0</v>
      </c>
      <c r="O1081" s="10">
        <f t="shared" ref="O1081:Q1081" si="1086">L1081/$J1081</f>
        <v>0.7881640888</v>
      </c>
      <c r="P1081" s="10">
        <f t="shared" si="1086"/>
        <v>0.1129791527</v>
      </c>
      <c r="Q1081" s="10">
        <f t="shared" si="1086"/>
        <v>0.0369872226</v>
      </c>
      <c r="R1081" s="10">
        <v>0.318</v>
      </c>
      <c r="S1081" s="10">
        <v>0.302</v>
      </c>
      <c r="T1081" s="10">
        <v>0.336</v>
      </c>
      <c r="U1081" s="9">
        <v>6510.0</v>
      </c>
      <c r="V1081" s="10">
        <f t="shared" si="6"/>
        <v>0.9975482685</v>
      </c>
      <c r="W1081" s="10">
        <v>0.024</v>
      </c>
      <c r="X1081" s="9">
        <v>1678.0</v>
      </c>
      <c r="Y1081" s="10">
        <f t="shared" si="7"/>
        <v>0.2571253448</v>
      </c>
      <c r="Z1081" s="10">
        <v>0.008</v>
      </c>
      <c r="AA1081" s="9">
        <v>3833.0</v>
      </c>
      <c r="AB1081" s="10">
        <f t="shared" si="8"/>
        <v>0.5873429359</v>
      </c>
      <c r="AC1081" s="10">
        <f t="shared" si="9"/>
        <v>0.1555317193</v>
      </c>
      <c r="AD1081" s="10">
        <v>0.027000000000000003</v>
      </c>
      <c r="AE1081" s="9">
        <v>95503.0</v>
      </c>
      <c r="AF1081" s="9">
        <v>2291.0</v>
      </c>
      <c r="AG1081" s="9">
        <v>88540.0</v>
      </c>
      <c r="AH1081" s="9">
        <v>5004.0</v>
      </c>
      <c r="AI1081" s="10">
        <v>0.06</v>
      </c>
      <c r="AJ1081" s="2">
        <v>11.73681815</v>
      </c>
      <c r="AK1081" s="2">
        <v>556.0280407002813</v>
      </c>
      <c r="AL1081" s="2" t="s">
        <v>66</v>
      </c>
      <c r="AM1081" s="2" t="s">
        <v>64</v>
      </c>
    </row>
    <row r="1082" ht="15.75" hidden="1" customHeight="1">
      <c r="A1082" s="2" t="s">
        <v>1176</v>
      </c>
      <c r="B1082" s="2">
        <v>41.8</v>
      </c>
      <c r="C1082" s="2">
        <v>42.1</v>
      </c>
      <c r="D1082" s="2">
        <v>41.5</v>
      </c>
      <c r="E1082" s="2">
        <v>4470.0</v>
      </c>
      <c r="F1082" s="2">
        <v>2168.0</v>
      </c>
      <c r="G1082" s="2">
        <v>2302.0</v>
      </c>
      <c r="H1082" s="10">
        <f t="shared" si="2"/>
        <v>0.4850111857</v>
      </c>
      <c r="I1082" s="10">
        <f t="shared" si="3"/>
        <v>0.5149888143</v>
      </c>
      <c r="J1082" s="9">
        <v>2359.0</v>
      </c>
      <c r="K1082" s="10">
        <f t="shared" si="4"/>
        <v>0.5277404922</v>
      </c>
      <c r="L1082" s="9">
        <v>1615.0</v>
      </c>
      <c r="M1082" s="9">
        <v>165.0</v>
      </c>
      <c r="N1082" s="9">
        <v>287.0</v>
      </c>
      <c r="O1082" s="10">
        <f t="shared" ref="O1082:Q1082" si="1087">L1082/$J1082</f>
        <v>0.6846121238</v>
      </c>
      <c r="P1082" s="10">
        <f t="shared" si="1087"/>
        <v>0.0699448919</v>
      </c>
      <c r="Q1082" s="10">
        <f t="shared" si="1087"/>
        <v>0.1216617211</v>
      </c>
      <c r="R1082" s="10">
        <v>0.625</v>
      </c>
      <c r="S1082" s="10">
        <v>0.586</v>
      </c>
      <c r="T1082" s="10">
        <v>0.662</v>
      </c>
      <c r="U1082" s="9">
        <v>4458.0</v>
      </c>
      <c r="V1082" s="10">
        <f t="shared" si="6"/>
        <v>0.9973154362</v>
      </c>
      <c r="W1082" s="10">
        <v>0.07400000000000001</v>
      </c>
      <c r="X1082" s="9">
        <v>909.0</v>
      </c>
      <c r="Y1082" s="10">
        <f t="shared" si="7"/>
        <v>0.2033557047</v>
      </c>
      <c r="Z1082" s="10">
        <v>0.032</v>
      </c>
      <c r="AA1082" s="9">
        <v>2939.0</v>
      </c>
      <c r="AB1082" s="10">
        <f t="shared" si="8"/>
        <v>0.6574944072</v>
      </c>
      <c r="AC1082" s="10">
        <f t="shared" si="9"/>
        <v>0.1391498881</v>
      </c>
      <c r="AD1082" s="10">
        <v>0.08800000000000001</v>
      </c>
      <c r="AE1082" s="9">
        <v>116721.0</v>
      </c>
      <c r="AF1082" s="9">
        <v>1873.0</v>
      </c>
      <c r="AG1082" s="9">
        <v>87734.0</v>
      </c>
      <c r="AH1082" s="9">
        <v>3591.0</v>
      </c>
      <c r="AI1082" s="10">
        <v>0.061</v>
      </c>
      <c r="AJ1082" s="2">
        <v>4.180269624</v>
      </c>
      <c r="AK1082" s="2">
        <v>1069.3090164176454</v>
      </c>
      <c r="AL1082" s="2" t="s">
        <v>66</v>
      </c>
      <c r="AM1082" s="2" t="s">
        <v>64</v>
      </c>
    </row>
    <row r="1083" ht="15.75" hidden="1" customHeight="1">
      <c r="A1083" s="2" t="s">
        <v>1177</v>
      </c>
      <c r="B1083" s="2">
        <v>42.3</v>
      </c>
      <c r="C1083" s="2">
        <v>42.1</v>
      </c>
      <c r="D1083" s="2">
        <v>42.7</v>
      </c>
      <c r="E1083" s="2">
        <v>4031.0</v>
      </c>
      <c r="F1083" s="2">
        <v>1860.0</v>
      </c>
      <c r="G1083" s="2">
        <v>2171.0</v>
      </c>
      <c r="H1083" s="10">
        <f t="shared" si="2"/>
        <v>0.4614239643</v>
      </c>
      <c r="I1083" s="10">
        <f t="shared" si="3"/>
        <v>0.5385760357</v>
      </c>
      <c r="J1083" s="9">
        <v>1916.0</v>
      </c>
      <c r="K1083" s="10">
        <f t="shared" si="4"/>
        <v>0.4753162987</v>
      </c>
      <c r="L1083" s="9">
        <v>1350.0</v>
      </c>
      <c r="M1083" s="9">
        <v>247.0</v>
      </c>
      <c r="N1083" s="9">
        <v>175.0</v>
      </c>
      <c r="O1083" s="10">
        <f t="shared" ref="O1083:Q1083" si="1088">L1083/$J1083</f>
        <v>0.7045929019</v>
      </c>
      <c r="P1083" s="10">
        <f t="shared" si="1088"/>
        <v>0.128914405</v>
      </c>
      <c r="Q1083" s="10">
        <f t="shared" si="1088"/>
        <v>0.09133611691</v>
      </c>
      <c r="R1083" s="10">
        <v>0.564</v>
      </c>
      <c r="S1083" s="10">
        <v>0.618</v>
      </c>
      <c r="T1083" s="10">
        <v>0.518</v>
      </c>
      <c r="U1083" s="9">
        <v>3984.0</v>
      </c>
      <c r="V1083" s="10">
        <f t="shared" si="6"/>
        <v>0.9883403622</v>
      </c>
      <c r="W1083" s="10">
        <v>0.048</v>
      </c>
      <c r="X1083" s="9">
        <v>868.0</v>
      </c>
      <c r="Y1083" s="10">
        <f t="shared" si="7"/>
        <v>0.2153311833</v>
      </c>
      <c r="Z1083" s="10">
        <v>0.036000000000000004</v>
      </c>
      <c r="AA1083" s="9">
        <v>2404.0</v>
      </c>
      <c r="AB1083" s="10">
        <f t="shared" si="8"/>
        <v>0.59637807</v>
      </c>
      <c r="AC1083" s="10">
        <f t="shared" si="9"/>
        <v>0.1882907467</v>
      </c>
      <c r="AD1083" s="10">
        <v>0.067</v>
      </c>
      <c r="AE1083" s="9">
        <v>121337.0</v>
      </c>
      <c r="AF1083" s="9">
        <v>1386.0</v>
      </c>
      <c r="AG1083" s="9">
        <v>92037.0</v>
      </c>
      <c r="AH1083" s="9">
        <v>3175.0</v>
      </c>
      <c r="AI1083" s="10">
        <v>0.059000000000000004</v>
      </c>
      <c r="AJ1083" s="2">
        <v>5.1970716</v>
      </c>
      <c r="AK1083" s="2">
        <v>775.6291062066568</v>
      </c>
      <c r="AL1083" s="2" t="s">
        <v>66</v>
      </c>
      <c r="AM1083" s="2" t="s">
        <v>64</v>
      </c>
    </row>
    <row r="1084" ht="15.75" hidden="1" customHeight="1">
      <c r="A1084" s="2" t="s">
        <v>1178</v>
      </c>
      <c r="B1084" s="2">
        <v>41.1</v>
      </c>
      <c r="C1084" s="2">
        <v>42.2</v>
      </c>
      <c r="D1084" s="2">
        <v>40.3</v>
      </c>
      <c r="E1084" s="2">
        <v>9230.0</v>
      </c>
      <c r="F1084" s="2">
        <v>4459.0</v>
      </c>
      <c r="G1084" s="2">
        <v>4771.0</v>
      </c>
      <c r="H1084" s="10">
        <f t="shared" si="2"/>
        <v>0.4830985915</v>
      </c>
      <c r="I1084" s="10">
        <f t="shared" si="3"/>
        <v>0.5169014085</v>
      </c>
      <c r="J1084" s="9">
        <v>4113.0</v>
      </c>
      <c r="K1084" s="10">
        <f t="shared" si="4"/>
        <v>0.4456121343</v>
      </c>
      <c r="L1084" s="9">
        <v>3425.0</v>
      </c>
      <c r="M1084" s="9">
        <v>255.0</v>
      </c>
      <c r="N1084" s="9">
        <v>33.0</v>
      </c>
      <c r="O1084" s="10">
        <f t="shared" ref="O1084:Q1084" si="1089">L1084/$J1084</f>
        <v>0.8327255045</v>
      </c>
      <c r="P1084" s="10">
        <f t="shared" si="1089"/>
        <v>0.06199854121</v>
      </c>
      <c r="Q1084" s="10">
        <f t="shared" si="1089"/>
        <v>0.008023340627</v>
      </c>
      <c r="R1084" s="10">
        <v>0.353</v>
      </c>
      <c r="S1084" s="10">
        <v>0.415</v>
      </c>
      <c r="T1084" s="10">
        <v>0.298</v>
      </c>
      <c r="U1084" s="9">
        <v>9129.0</v>
      </c>
      <c r="V1084" s="10">
        <f t="shared" si="6"/>
        <v>0.9890574215</v>
      </c>
      <c r="W1084" s="10">
        <v>0.067</v>
      </c>
      <c r="X1084" s="9">
        <v>2508.0</v>
      </c>
      <c r="Y1084" s="10">
        <f t="shared" si="7"/>
        <v>0.2717226436</v>
      </c>
      <c r="Z1084" s="10">
        <v>0.096</v>
      </c>
      <c r="AA1084" s="9">
        <v>5201.0</v>
      </c>
      <c r="AB1084" s="10">
        <f t="shared" si="8"/>
        <v>0.5634886241</v>
      </c>
      <c r="AC1084" s="10">
        <f t="shared" si="9"/>
        <v>0.1647887324</v>
      </c>
      <c r="AD1084" s="10">
        <v>0.066</v>
      </c>
      <c r="AE1084" s="9">
        <v>95459.0</v>
      </c>
      <c r="AF1084" s="9">
        <v>3362.0</v>
      </c>
      <c r="AG1084" s="9">
        <v>83613.0</v>
      </c>
      <c r="AH1084" s="9">
        <v>6959.0</v>
      </c>
      <c r="AI1084" s="10">
        <v>0.059000000000000004</v>
      </c>
      <c r="AJ1084" s="2">
        <v>84.7051498</v>
      </c>
      <c r="AK1084" s="2">
        <v>108.96622013883741</v>
      </c>
      <c r="AL1084" s="2" t="s">
        <v>77</v>
      </c>
      <c r="AM1084" s="2" t="s">
        <v>111</v>
      </c>
    </row>
    <row r="1085" ht="15.75" hidden="1" customHeight="1">
      <c r="A1085" s="2" t="s">
        <v>1179</v>
      </c>
      <c r="B1085" s="2">
        <v>45.6</v>
      </c>
      <c r="C1085" s="2">
        <v>42.2</v>
      </c>
      <c r="D1085" s="2">
        <v>48.7</v>
      </c>
      <c r="E1085" s="2">
        <v>4166.0</v>
      </c>
      <c r="F1085" s="2">
        <v>2019.0</v>
      </c>
      <c r="G1085" s="2">
        <v>2147.0</v>
      </c>
      <c r="H1085" s="10">
        <f t="shared" si="2"/>
        <v>0.484637542</v>
      </c>
      <c r="I1085" s="10">
        <f t="shared" si="3"/>
        <v>0.515362458</v>
      </c>
      <c r="J1085" s="9">
        <v>2084.0</v>
      </c>
      <c r="K1085" s="10">
        <f t="shared" si="4"/>
        <v>0.5002400384</v>
      </c>
      <c r="L1085" s="9">
        <v>1593.0</v>
      </c>
      <c r="M1085" s="9">
        <v>265.0</v>
      </c>
      <c r="N1085" s="9">
        <v>65.0</v>
      </c>
      <c r="O1085" s="10">
        <f t="shared" ref="O1085:Q1085" si="1090">L1085/$J1085</f>
        <v>0.7643953935</v>
      </c>
      <c r="P1085" s="10">
        <f t="shared" si="1090"/>
        <v>0.127159309</v>
      </c>
      <c r="Q1085" s="10">
        <f t="shared" si="1090"/>
        <v>0.03119001919</v>
      </c>
      <c r="R1085" s="10">
        <v>0.425</v>
      </c>
      <c r="S1085" s="10">
        <v>0.391</v>
      </c>
      <c r="T1085" s="10">
        <v>0.45799999999999996</v>
      </c>
      <c r="U1085" s="9">
        <v>4079.0</v>
      </c>
      <c r="V1085" s="10">
        <f t="shared" si="6"/>
        <v>0.9791166587</v>
      </c>
      <c r="W1085" s="10">
        <v>0.063</v>
      </c>
      <c r="X1085" s="9">
        <v>679.0</v>
      </c>
      <c r="Y1085" s="10">
        <f t="shared" si="7"/>
        <v>0.1629860778</v>
      </c>
      <c r="Z1085" s="10">
        <v>0.057</v>
      </c>
      <c r="AA1085" s="9">
        <v>2635.0</v>
      </c>
      <c r="AB1085" s="10">
        <f t="shared" si="8"/>
        <v>0.6325012002</v>
      </c>
      <c r="AC1085" s="10">
        <f t="shared" si="9"/>
        <v>0.204512722</v>
      </c>
      <c r="AD1085" s="10">
        <v>0.076</v>
      </c>
      <c r="AE1085" s="9">
        <v>85582.0</v>
      </c>
      <c r="AF1085" s="9">
        <v>1897.0</v>
      </c>
      <c r="AG1085" s="9">
        <v>65625.0</v>
      </c>
      <c r="AH1085" s="9">
        <v>3610.0</v>
      </c>
      <c r="AI1085" s="10">
        <v>0.075</v>
      </c>
      <c r="AJ1085" s="2">
        <v>15.3763845</v>
      </c>
      <c r="AK1085" s="2">
        <v>270.93495223145595</v>
      </c>
      <c r="AL1085" s="2" t="s">
        <v>77</v>
      </c>
      <c r="AM1085" s="2" t="s">
        <v>60</v>
      </c>
    </row>
    <row r="1086" ht="15.75" hidden="1" customHeight="1">
      <c r="A1086" s="2" t="s">
        <v>1180</v>
      </c>
      <c r="B1086" s="2">
        <v>39.3</v>
      </c>
      <c r="C1086" s="2">
        <v>42.3</v>
      </c>
      <c r="D1086" s="2">
        <v>37.5</v>
      </c>
      <c r="E1086" s="2">
        <v>1952.0</v>
      </c>
      <c r="F1086" s="2">
        <v>983.0</v>
      </c>
      <c r="G1086" s="2">
        <v>969.0</v>
      </c>
      <c r="H1086" s="10">
        <f t="shared" si="2"/>
        <v>0.5035860656</v>
      </c>
      <c r="I1086" s="10">
        <f t="shared" si="3"/>
        <v>0.4964139344</v>
      </c>
      <c r="J1086" s="9">
        <v>711.0</v>
      </c>
      <c r="K1086" s="10">
        <f t="shared" si="4"/>
        <v>0.3642418033</v>
      </c>
      <c r="L1086" s="9">
        <v>578.0</v>
      </c>
      <c r="M1086" s="9">
        <v>62.0</v>
      </c>
      <c r="N1086" s="9">
        <v>0.0</v>
      </c>
      <c r="O1086" s="10">
        <f t="shared" ref="O1086:Q1086" si="1091">L1086/$J1086</f>
        <v>0.8129395218</v>
      </c>
      <c r="P1086" s="10">
        <f t="shared" si="1091"/>
        <v>0.08720112518</v>
      </c>
      <c r="Q1086" s="10">
        <f t="shared" si="1091"/>
        <v>0</v>
      </c>
      <c r="R1086" s="10">
        <v>0.152</v>
      </c>
      <c r="S1086" s="10">
        <v>0.132</v>
      </c>
      <c r="T1086" s="10">
        <v>0.174</v>
      </c>
      <c r="U1086" s="9">
        <v>1952.0</v>
      </c>
      <c r="V1086" s="10">
        <f t="shared" si="6"/>
        <v>1</v>
      </c>
      <c r="W1086" s="10">
        <v>0.09300000000000001</v>
      </c>
      <c r="X1086" s="9">
        <v>578.0</v>
      </c>
      <c r="Y1086" s="10">
        <f t="shared" si="7"/>
        <v>0.2961065574</v>
      </c>
      <c r="Z1086" s="10">
        <v>0.066</v>
      </c>
      <c r="AA1086" s="9">
        <v>1126.0</v>
      </c>
      <c r="AB1086" s="10">
        <f t="shared" si="8"/>
        <v>0.5768442623</v>
      </c>
      <c r="AC1086" s="10">
        <f t="shared" si="9"/>
        <v>0.1270491803</v>
      </c>
      <c r="AD1086" s="10">
        <v>0.11800000000000001</v>
      </c>
      <c r="AE1086" s="9">
        <v>66389.0</v>
      </c>
      <c r="AF1086" s="9">
        <v>656.0</v>
      </c>
      <c r="AG1086" s="9">
        <v>55862.0</v>
      </c>
      <c r="AH1086" s="9">
        <v>1494.0</v>
      </c>
      <c r="AI1086" s="10">
        <v>0.10099999999999999</v>
      </c>
      <c r="AJ1086" s="2">
        <v>1155.923774</v>
      </c>
      <c r="AK1086" s="2">
        <v>1.6886926663383945</v>
      </c>
      <c r="AL1086" s="2" t="s">
        <v>77</v>
      </c>
      <c r="AM1086" s="2" t="s">
        <v>180</v>
      </c>
    </row>
    <row r="1087" ht="15.75" hidden="1" customHeight="1">
      <c r="A1087" s="2" t="s">
        <v>1181</v>
      </c>
      <c r="B1087" s="2">
        <v>42.4</v>
      </c>
      <c r="C1087" s="2">
        <v>42.3</v>
      </c>
      <c r="D1087" s="2">
        <v>42.5</v>
      </c>
      <c r="E1087" s="2">
        <v>4106.0</v>
      </c>
      <c r="F1087" s="2">
        <v>1995.0</v>
      </c>
      <c r="G1087" s="2">
        <v>2111.0</v>
      </c>
      <c r="H1087" s="10">
        <f t="shared" si="2"/>
        <v>0.4858743302</v>
      </c>
      <c r="I1087" s="10">
        <f t="shared" si="3"/>
        <v>0.5141256698</v>
      </c>
      <c r="J1087" s="9">
        <v>1933.0</v>
      </c>
      <c r="K1087" s="10">
        <f t="shared" si="4"/>
        <v>0.4707744764</v>
      </c>
      <c r="L1087" s="9">
        <v>1462.0</v>
      </c>
      <c r="M1087" s="9">
        <v>178.0</v>
      </c>
      <c r="N1087" s="9">
        <v>9.0</v>
      </c>
      <c r="O1087" s="10">
        <f t="shared" ref="O1087:Q1087" si="1092">L1087/$J1087</f>
        <v>0.7563372995</v>
      </c>
      <c r="P1087" s="10">
        <f t="shared" si="1092"/>
        <v>0.09208484221</v>
      </c>
      <c r="Q1087" s="10">
        <f t="shared" si="1092"/>
        <v>0.004655975168</v>
      </c>
      <c r="R1087" s="10">
        <v>0.408</v>
      </c>
      <c r="S1087" s="10">
        <v>0.461</v>
      </c>
      <c r="T1087" s="10">
        <v>0.358</v>
      </c>
      <c r="U1087" s="9">
        <v>4106.0</v>
      </c>
      <c r="V1087" s="10">
        <f t="shared" si="6"/>
        <v>1</v>
      </c>
      <c r="W1087" s="10">
        <v>0.038</v>
      </c>
      <c r="X1087" s="9">
        <v>993.0</v>
      </c>
      <c r="Y1087" s="10">
        <f t="shared" si="7"/>
        <v>0.241841208</v>
      </c>
      <c r="Z1087" s="10">
        <v>0.0</v>
      </c>
      <c r="AA1087" s="9">
        <v>2729.0</v>
      </c>
      <c r="AB1087" s="10">
        <f t="shared" si="8"/>
        <v>0.6646371164</v>
      </c>
      <c r="AC1087" s="10">
        <f t="shared" si="9"/>
        <v>0.0935216756</v>
      </c>
      <c r="AD1087" s="10">
        <v>0.057999999999999996</v>
      </c>
      <c r="AE1087" s="9">
        <v>116074.0</v>
      </c>
      <c r="AF1087" s="9">
        <v>1438.0</v>
      </c>
      <c r="AG1087" s="9">
        <v>94871.0</v>
      </c>
      <c r="AH1087" s="9">
        <v>3154.0</v>
      </c>
      <c r="AI1087" s="10">
        <v>0.063</v>
      </c>
      <c r="AJ1087" s="2">
        <v>52.20119461</v>
      </c>
      <c r="AK1087" s="2">
        <v>78.65720374172103</v>
      </c>
      <c r="AL1087" s="2" t="s">
        <v>77</v>
      </c>
      <c r="AM1087" s="2" t="s">
        <v>144</v>
      </c>
    </row>
    <row r="1088" ht="15.75" hidden="1" customHeight="1">
      <c r="A1088" s="2" t="s">
        <v>1182</v>
      </c>
      <c r="B1088" s="2">
        <v>44.5</v>
      </c>
      <c r="C1088" s="2">
        <v>42.3</v>
      </c>
      <c r="D1088" s="2">
        <v>48.2</v>
      </c>
      <c r="E1088" s="2">
        <v>2241.0</v>
      </c>
      <c r="F1088" s="2">
        <v>1047.0</v>
      </c>
      <c r="G1088" s="2">
        <v>1194.0</v>
      </c>
      <c r="H1088" s="10">
        <f t="shared" si="2"/>
        <v>0.4672021419</v>
      </c>
      <c r="I1088" s="10">
        <f t="shared" si="3"/>
        <v>0.5327978581</v>
      </c>
      <c r="J1088" s="9">
        <v>774.0</v>
      </c>
      <c r="K1088" s="10">
        <f t="shared" si="4"/>
        <v>0.3453815261</v>
      </c>
      <c r="L1088" s="9">
        <v>558.0</v>
      </c>
      <c r="M1088" s="9">
        <v>97.0</v>
      </c>
      <c r="N1088" s="9">
        <v>0.0</v>
      </c>
      <c r="O1088" s="10">
        <f t="shared" ref="O1088:Q1088" si="1093">L1088/$J1088</f>
        <v>0.7209302326</v>
      </c>
      <c r="P1088" s="10">
        <f t="shared" si="1093"/>
        <v>0.1253229974</v>
      </c>
      <c r="Q1088" s="10">
        <f t="shared" si="1093"/>
        <v>0</v>
      </c>
      <c r="R1088" s="10">
        <v>0.233</v>
      </c>
      <c r="S1088" s="10">
        <v>0.239</v>
      </c>
      <c r="T1088" s="10">
        <v>0.22899999999999998</v>
      </c>
      <c r="U1088" s="9">
        <v>2153.0</v>
      </c>
      <c r="V1088" s="10">
        <f t="shared" si="6"/>
        <v>0.9607318162</v>
      </c>
      <c r="W1088" s="10">
        <v>0.235</v>
      </c>
      <c r="X1088" s="9">
        <v>543.0</v>
      </c>
      <c r="Y1088" s="10">
        <f t="shared" si="7"/>
        <v>0.2423025435</v>
      </c>
      <c r="Z1088" s="10">
        <v>0.267</v>
      </c>
      <c r="AA1088" s="9">
        <v>1121.0</v>
      </c>
      <c r="AB1088" s="10">
        <f t="shared" si="8"/>
        <v>0.5002231147</v>
      </c>
      <c r="AC1088" s="10">
        <f t="shared" si="9"/>
        <v>0.2574743418</v>
      </c>
      <c r="AD1088" s="10">
        <v>0.221</v>
      </c>
      <c r="AE1088" s="9">
        <v>47808.0</v>
      </c>
      <c r="AF1088" s="9">
        <v>1032.0</v>
      </c>
      <c r="AG1088" s="9">
        <v>35109.0</v>
      </c>
      <c r="AH1088" s="9">
        <v>1736.0</v>
      </c>
      <c r="AI1088" s="10">
        <v>0.042</v>
      </c>
      <c r="AJ1088" s="2">
        <v>6.980373604</v>
      </c>
      <c r="AK1088" s="2">
        <v>321.0429881168292</v>
      </c>
      <c r="AL1088" s="2" t="s">
        <v>77</v>
      </c>
      <c r="AM1088" s="2" t="s">
        <v>509</v>
      </c>
    </row>
    <row r="1089" ht="15.75" hidden="1" customHeight="1">
      <c r="A1089" s="2" t="s">
        <v>1183</v>
      </c>
      <c r="B1089" s="2">
        <v>47.2</v>
      </c>
      <c r="C1089" s="2">
        <v>42.3</v>
      </c>
      <c r="D1089" s="2">
        <v>50.8</v>
      </c>
      <c r="E1089" s="2">
        <v>4206.0</v>
      </c>
      <c r="F1089" s="2">
        <v>2202.0</v>
      </c>
      <c r="G1089" s="2">
        <v>2004.0</v>
      </c>
      <c r="H1089" s="10">
        <f t="shared" si="2"/>
        <v>0.5235378031</v>
      </c>
      <c r="I1089" s="10">
        <f t="shared" si="3"/>
        <v>0.4764621969</v>
      </c>
      <c r="J1089" s="9">
        <v>1647.0</v>
      </c>
      <c r="K1089" s="10">
        <f t="shared" si="4"/>
        <v>0.3915834522</v>
      </c>
      <c r="L1089" s="9">
        <v>1402.0</v>
      </c>
      <c r="M1089" s="9">
        <v>168.0</v>
      </c>
      <c r="N1089" s="9">
        <v>0.0</v>
      </c>
      <c r="O1089" s="10">
        <f t="shared" ref="O1089:Q1089" si="1094">L1089/$J1089</f>
        <v>0.8512446873</v>
      </c>
      <c r="P1089" s="10">
        <f t="shared" si="1094"/>
        <v>0.102003643</v>
      </c>
      <c r="Q1089" s="10">
        <f t="shared" si="1094"/>
        <v>0</v>
      </c>
      <c r="R1089" s="10">
        <v>0.183</v>
      </c>
      <c r="S1089" s="10">
        <v>0.166</v>
      </c>
      <c r="T1089" s="10">
        <v>0.2</v>
      </c>
      <c r="U1089" s="9">
        <v>4186.0</v>
      </c>
      <c r="V1089" s="10">
        <f t="shared" si="6"/>
        <v>0.9952448883</v>
      </c>
      <c r="W1089" s="10">
        <v>0.217</v>
      </c>
      <c r="X1089" s="9">
        <v>855.0</v>
      </c>
      <c r="Y1089" s="10">
        <f t="shared" si="7"/>
        <v>0.2032810271</v>
      </c>
      <c r="Z1089" s="10">
        <v>0.377</v>
      </c>
      <c r="AA1089" s="9">
        <v>2340.0</v>
      </c>
      <c r="AB1089" s="10">
        <f t="shared" si="8"/>
        <v>0.5563480742</v>
      </c>
      <c r="AC1089" s="10">
        <f t="shared" si="9"/>
        <v>0.2403708987</v>
      </c>
      <c r="AD1089" s="10">
        <v>0.214</v>
      </c>
      <c r="AE1089" s="9">
        <v>56582.0</v>
      </c>
      <c r="AF1089" s="9">
        <v>1694.0</v>
      </c>
      <c r="AG1089" s="9">
        <v>46939.0</v>
      </c>
      <c r="AH1089" s="9">
        <v>3405.0</v>
      </c>
      <c r="AI1089" s="10">
        <v>0.147</v>
      </c>
      <c r="AJ1089" s="2">
        <v>90.6362032</v>
      </c>
      <c r="AK1089" s="2">
        <v>46.40529778943785</v>
      </c>
      <c r="AL1089" s="2" t="s">
        <v>77</v>
      </c>
      <c r="AM1089" s="2" t="s">
        <v>267</v>
      </c>
    </row>
    <row r="1090" ht="15.75" hidden="1" customHeight="1">
      <c r="A1090" s="2" t="s">
        <v>1184</v>
      </c>
      <c r="B1090" s="2">
        <v>45.2</v>
      </c>
      <c r="C1090" s="2">
        <v>42.3</v>
      </c>
      <c r="D1090" s="2">
        <v>45.6</v>
      </c>
      <c r="E1090" s="2">
        <v>3513.0</v>
      </c>
      <c r="F1090" s="2">
        <v>1658.0</v>
      </c>
      <c r="G1090" s="2">
        <v>1855.0</v>
      </c>
      <c r="H1090" s="10">
        <f t="shared" si="2"/>
        <v>0.4719612866</v>
      </c>
      <c r="I1090" s="10">
        <f t="shared" si="3"/>
        <v>0.5280387134</v>
      </c>
      <c r="J1090" s="9">
        <v>1685.0</v>
      </c>
      <c r="K1090" s="10">
        <f t="shared" si="4"/>
        <v>0.4796470253</v>
      </c>
      <c r="L1090" s="9">
        <v>1450.0</v>
      </c>
      <c r="M1090" s="9">
        <v>93.0</v>
      </c>
      <c r="N1090" s="9">
        <v>69.0</v>
      </c>
      <c r="O1090" s="10">
        <f t="shared" ref="O1090:Q1090" si="1095">L1090/$J1090</f>
        <v>0.8605341246</v>
      </c>
      <c r="P1090" s="10">
        <f t="shared" si="1095"/>
        <v>0.05519287834</v>
      </c>
      <c r="Q1090" s="10">
        <f t="shared" si="1095"/>
        <v>0.0409495549</v>
      </c>
      <c r="R1090" s="10">
        <v>0.413</v>
      </c>
      <c r="S1090" s="10">
        <v>0.44</v>
      </c>
      <c r="T1090" s="10">
        <v>0.391</v>
      </c>
      <c r="U1090" s="9">
        <v>3513.0</v>
      </c>
      <c r="V1090" s="10">
        <f t="shared" si="6"/>
        <v>1</v>
      </c>
      <c r="W1090" s="10">
        <v>0.057</v>
      </c>
      <c r="X1090" s="9">
        <v>795.0</v>
      </c>
      <c r="Y1090" s="10">
        <f t="shared" si="7"/>
        <v>0.2263023057</v>
      </c>
      <c r="Z1090" s="10">
        <v>0.079</v>
      </c>
      <c r="AA1090" s="9">
        <v>2045.0</v>
      </c>
      <c r="AB1090" s="10">
        <f t="shared" si="8"/>
        <v>0.5821235411</v>
      </c>
      <c r="AC1090" s="10">
        <f t="shared" si="9"/>
        <v>0.1915741531</v>
      </c>
      <c r="AD1090" s="10">
        <v>0.057999999999999996</v>
      </c>
      <c r="AE1090" s="9">
        <v>93794.0</v>
      </c>
      <c r="AF1090" s="9">
        <v>1377.0</v>
      </c>
      <c r="AG1090" s="9">
        <v>67161.0</v>
      </c>
      <c r="AH1090" s="9">
        <v>2814.0</v>
      </c>
      <c r="AI1090" s="10">
        <v>0.08900000000000001</v>
      </c>
      <c r="AJ1090" s="2">
        <v>2.558622476</v>
      </c>
      <c r="AK1090" s="2">
        <v>1373.0044322490348</v>
      </c>
      <c r="AL1090" s="2" t="s">
        <v>66</v>
      </c>
      <c r="AM1090" s="2" t="s">
        <v>60</v>
      </c>
    </row>
    <row r="1091" ht="15.75" hidden="1" customHeight="1">
      <c r="A1091" s="2" t="s">
        <v>1185</v>
      </c>
      <c r="B1091" s="2">
        <v>41.9</v>
      </c>
      <c r="C1091" s="2">
        <v>42.4</v>
      </c>
      <c r="D1091" s="2">
        <v>41.2</v>
      </c>
      <c r="E1091" s="2">
        <v>5573.0</v>
      </c>
      <c r="F1091" s="2">
        <v>2538.0</v>
      </c>
      <c r="G1091" s="2">
        <v>3035.0</v>
      </c>
      <c r="H1091" s="10">
        <f t="shared" si="2"/>
        <v>0.4554100126</v>
      </c>
      <c r="I1091" s="10">
        <f t="shared" si="3"/>
        <v>0.5445899874</v>
      </c>
      <c r="J1091" s="9">
        <v>3066.0</v>
      </c>
      <c r="K1091" s="10">
        <f t="shared" si="4"/>
        <v>0.5501525211</v>
      </c>
      <c r="L1091" s="9">
        <v>1890.0</v>
      </c>
      <c r="M1091" s="9">
        <v>255.0</v>
      </c>
      <c r="N1091" s="9">
        <v>521.0</v>
      </c>
      <c r="O1091" s="10">
        <f t="shared" ref="O1091:Q1091" si="1096">L1091/$J1091</f>
        <v>0.6164383562</v>
      </c>
      <c r="P1091" s="10">
        <f t="shared" si="1096"/>
        <v>0.0831702544</v>
      </c>
      <c r="Q1091" s="10">
        <f t="shared" si="1096"/>
        <v>0.1699282453</v>
      </c>
      <c r="R1091" s="10">
        <v>0.633</v>
      </c>
      <c r="S1091" s="10">
        <v>0.5820000000000001</v>
      </c>
      <c r="T1091" s="10">
        <v>0.679</v>
      </c>
      <c r="U1091" s="9">
        <v>5520.0</v>
      </c>
      <c r="V1091" s="10">
        <f t="shared" si="6"/>
        <v>0.9904898618</v>
      </c>
      <c r="W1091" s="10">
        <v>0.05</v>
      </c>
      <c r="X1091" s="9">
        <v>1328.0</v>
      </c>
      <c r="Y1091" s="10">
        <f t="shared" si="7"/>
        <v>0.2382917639</v>
      </c>
      <c r="Z1091" s="10">
        <v>0.066</v>
      </c>
      <c r="AA1091" s="9">
        <v>3498.0</v>
      </c>
      <c r="AB1091" s="10">
        <f t="shared" si="8"/>
        <v>0.627669119</v>
      </c>
      <c r="AC1091" s="10">
        <f t="shared" si="9"/>
        <v>0.1340391172</v>
      </c>
      <c r="AD1091" s="10">
        <v>0.038</v>
      </c>
      <c r="AE1091" s="9">
        <v>112685.0</v>
      </c>
      <c r="AF1091" s="9">
        <v>2201.0</v>
      </c>
      <c r="AG1091" s="9">
        <v>101829.0</v>
      </c>
      <c r="AH1091" s="9">
        <v>4368.0</v>
      </c>
      <c r="AI1091" s="10">
        <v>0.027999999999999997</v>
      </c>
      <c r="AJ1091" s="2">
        <v>2.219066188</v>
      </c>
      <c r="AK1091" s="2">
        <v>2511.4167527480704</v>
      </c>
      <c r="AL1091" s="2" t="s">
        <v>59</v>
      </c>
      <c r="AM1091" s="2" t="s">
        <v>64</v>
      </c>
    </row>
    <row r="1092" ht="15.75" hidden="1" customHeight="1">
      <c r="A1092" s="2" t="s">
        <v>1186</v>
      </c>
      <c r="B1092" s="2">
        <v>43.0</v>
      </c>
      <c r="C1092" s="2">
        <v>42.4</v>
      </c>
      <c r="D1092" s="2">
        <v>43.8</v>
      </c>
      <c r="E1092" s="2">
        <v>5337.0</v>
      </c>
      <c r="F1092" s="2">
        <v>2628.0</v>
      </c>
      <c r="G1092" s="2">
        <v>2709.0</v>
      </c>
      <c r="H1092" s="10">
        <f t="shared" si="2"/>
        <v>0.4924114671</v>
      </c>
      <c r="I1092" s="10">
        <f t="shared" si="3"/>
        <v>0.5075885329</v>
      </c>
      <c r="J1092" s="9">
        <v>2596.0</v>
      </c>
      <c r="K1092" s="10">
        <f t="shared" si="4"/>
        <v>0.4864155893</v>
      </c>
      <c r="L1092" s="9">
        <v>2180.0</v>
      </c>
      <c r="M1092" s="9">
        <v>167.0</v>
      </c>
      <c r="N1092" s="9">
        <v>39.0</v>
      </c>
      <c r="O1092" s="10">
        <f t="shared" ref="O1092:Q1092" si="1097">L1092/$J1092</f>
        <v>0.8397534669</v>
      </c>
      <c r="P1092" s="10">
        <f t="shared" si="1097"/>
        <v>0.06432973806</v>
      </c>
      <c r="Q1092" s="10">
        <f t="shared" si="1097"/>
        <v>0.01502311248</v>
      </c>
      <c r="R1092" s="10">
        <v>0.41600000000000004</v>
      </c>
      <c r="S1092" s="10">
        <v>0.47200000000000003</v>
      </c>
      <c r="T1092" s="10">
        <v>0.366</v>
      </c>
      <c r="U1092" s="9">
        <v>5331.0</v>
      </c>
      <c r="V1092" s="10">
        <f t="shared" si="6"/>
        <v>0.9988757729</v>
      </c>
      <c r="W1092" s="10">
        <v>0.063</v>
      </c>
      <c r="X1092" s="9">
        <v>1220.0</v>
      </c>
      <c r="Y1092" s="10">
        <f t="shared" si="7"/>
        <v>0.2285928424</v>
      </c>
      <c r="Z1092" s="10">
        <v>0.14300000000000002</v>
      </c>
      <c r="AA1092" s="9">
        <v>3235.0</v>
      </c>
      <c r="AB1092" s="10">
        <f t="shared" si="8"/>
        <v>0.6061457748</v>
      </c>
      <c r="AC1092" s="10">
        <f t="shared" si="9"/>
        <v>0.1652613828</v>
      </c>
      <c r="AD1092" s="10">
        <v>0.047</v>
      </c>
      <c r="AE1092" s="9">
        <v>109240.0</v>
      </c>
      <c r="AF1092" s="9">
        <v>2026.0</v>
      </c>
      <c r="AG1092" s="9">
        <v>88816.0</v>
      </c>
      <c r="AH1092" s="9">
        <v>4268.0</v>
      </c>
      <c r="AI1092" s="10">
        <v>0.08800000000000001</v>
      </c>
      <c r="AJ1092" s="2">
        <v>40.05532526</v>
      </c>
      <c r="AK1092" s="2">
        <v>133.2407105761198</v>
      </c>
      <c r="AL1092" s="2" t="s">
        <v>77</v>
      </c>
      <c r="AM1092" s="2" t="s">
        <v>151</v>
      </c>
    </row>
    <row r="1093" ht="15.75" hidden="1" customHeight="1">
      <c r="A1093" s="2" t="s">
        <v>1187</v>
      </c>
      <c r="B1093" s="2">
        <v>43.4</v>
      </c>
      <c r="C1093" s="2">
        <v>42.4</v>
      </c>
      <c r="D1093" s="2">
        <v>44.6</v>
      </c>
      <c r="E1093" s="2">
        <v>3354.0</v>
      </c>
      <c r="F1093" s="2">
        <v>1759.0</v>
      </c>
      <c r="G1093" s="2">
        <v>1595.0</v>
      </c>
      <c r="H1093" s="10">
        <f t="shared" si="2"/>
        <v>0.5244484198</v>
      </c>
      <c r="I1093" s="10">
        <f t="shared" si="3"/>
        <v>0.4755515802</v>
      </c>
      <c r="J1093" s="9">
        <v>1562.0</v>
      </c>
      <c r="K1093" s="10">
        <f t="shared" si="4"/>
        <v>0.465712582</v>
      </c>
      <c r="L1093" s="9">
        <v>1271.0</v>
      </c>
      <c r="M1093" s="9">
        <v>197.0</v>
      </c>
      <c r="N1093" s="9">
        <v>40.0</v>
      </c>
      <c r="O1093" s="10">
        <f t="shared" ref="O1093:Q1093" si="1098">L1093/$J1093</f>
        <v>0.8137003841</v>
      </c>
      <c r="P1093" s="10">
        <f t="shared" si="1098"/>
        <v>0.1261203585</v>
      </c>
      <c r="Q1093" s="10">
        <f t="shared" si="1098"/>
        <v>0.02560819462</v>
      </c>
      <c r="R1093" s="10">
        <v>0.306</v>
      </c>
      <c r="S1093" s="10">
        <v>0.303</v>
      </c>
      <c r="T1093" s="10">
        <v>0.309</v>
      </c>
      <c r="U1093" s="9">
        <v>3354.0</v>
      </c>
      <c r="V1093" s="10">
        <f t="shared" si="6"/>
        <v>1</v>
      </c>
      <c r="W1093" s="10">
        <v>0.09</v>
      </c>
      <c r="X1093" s="9">
        <v>719.0</v>
      </c>
      <c r="Y1093" s="10">
        <f t="shared" si="7"/>
        <v>0.2143709004</v>
      </c>
      <c r="Z1093" s="10">
        <v>0.166</v>
      </c>
      <c r="AA1093" s="9">
        <v>2128.0</v>
      </c>
      <c r="AB1093" s="10">
        <f t="shared" si="8"/>
        <v>0.6344663089</v>
      </c>
      <c r="AC1093" s="10">
        <f t="shared" si="9"/>
        <v>0.1511627907</v>
      </c>
      <c r="AD1093" s="10">
        <v>0.079</v>
      </c>
      <c r="AE1093" s="9">
        <v>94695.0</v>
      </c>
      <c r="AF1093" s="9">
        <v>1256.0</v>
      </c>
      <c r="AG1093" s="9">
        <v>70750.0</v>
      </c>
      <c r="AH1093" s="9">
        <v>2744.0</v>
      </c>
      <c r="AI1093" s="10">
        <v>0.085</v>
      </c>
      <c r="AJ1093" s="2">
        <v>13.00009372</v>
      </c>
      <c r="AK1093" s="2">
        <v>257.9981400318705</v>
      </c>
      <c r="AL1093" s="2" t="s">
        <v>77</v>
      </c>
      <c r="AM1093" s="2" t="s">
        <v>85</v>
      </c>
    </row>
    <row r="1094" ht="15.75" hidden="1" customHeight="1">
      <c r="A1094" s="2" t="s">
        <v>1188</v>
      </c>
      <c r="B1094" s="2">
        <v>47.6</v>
      </c>
      <c r="C1094" s="2">
        <v>42.4</v>
      </c>
      <c r="D1094" s="2">
        <v>50.2</v>
      </c>
      <c r="E1094" s="2">
        <v>2810.0</v>
      </c>
      <c r="F1094" s="2">
        <v>1411.0</v>
      </c>
      <c r="G1094" s="2">
        <v>1399.0</v>
      </c>
      <c r="H1094" s="10">
        <f t="shared" si="2"/>
        <v>0.5021352313</v>
      </c>
      <c r="I1094" s="10">
        <f t="shared" si="3"/>
        <v>0.4978647687</v>
      </c>
      <c r="J1094" s="9">
        <v>1106.0</v>
      </c>
      <c r="K1094" s="10">
        <f t="shared" si="4"/>
        <v>0.393594306</v>
      </c>
      <c r="L1094" s="9">
        <v>920.0</v>
      </c>
      <c r="M1094" s="9">
        <v>39.0</v>
      </c>
      <c r="N1094" s="9">
        <v>0.0</v>
      </c>
      <c r="O1094" s="10">
        <f t="shared" ref="O1094:Q1094" si="1099">L1094/$J1094</f>
        <v>0.8318264014</v>
      </c>
      <c r="P1094" s="10">
        <f t="shared" si="1099"/>
        <v>0.03526220615</v>
      </c>
      <c r="Q1094" s="10">
        <f t="shared" si="1099"/>
        <v>0</v>
      </c>
      <c r="R1094" s="10">
        <v>0.395</v>
      </c>
      <c r="S1094" s="10">
        <v>0.43200000000000005</v>
      </c>
      <c r="T1094" s="10">
        <v>0.359</v>
      </c>
      <c r="U1094" s="9">
        <v>2793.0</v>
      </c>
      <c r="V1094" s="10">
        <f t="shared" si="6"/>
        <v>0.9939501779</v>
      </c>
      <c r="W1094" s="10">
        <v>0.077</v>
      </c>
      <c r="X1094" s="9">
        <v>583.0</v>
      </c>
      <c r="Y1094" s="10">
        <f t="shared" si="7"/>
        <v>0.2074733096</v>
      </c>
      <c r="Z1094" s="10">
        <v>0.14400000000000002</v>
      </c>
      <c r="AA1094" s="9">
        <v>1488.0</v>
      </c>
      <c r="AB1094" s="10">
        <f t="shared" si="8"/>
        <v>0.5295373665</v>
      </c>
      <c r="AC1094" s="10">
        <f t="shared" si="9"/>
        <v>0.2629893238</v>
      </c>
      <c r="AD1094" s="10">
        <v>0.081</v>
      </c>
      <c r="AE1094" s="9">
        <v>91053.0</v>
      </c>
      <c r="AF1094" s="9">
        <v>1087.0</v>
      </c>
      <c r="AG1094" s="9">
        <v>65135.0</v>
      </c>
      <c r="AH1094" s="9">
        <v>2236.0</v>
      </c>
      <c r="AI1094" s="10">
        <v>0.10099999999999999</v>
      </c>
      <c r="AJ1094" s="2">
        <v>25.19983931</v>
      </c>
      <c r="AK1094" s="2">
        <v>111.50864755256251</v>
      </c>
      <c r="AL1094" s="2" t="s">
        <v>77</v>
      </c>
      <c r="AM1094" s="2" t="s">
        <v>203</v>
      </c>
    </row>
    <row r="1095" ht="15.75" hidden="1" customHeight="1">
      <c r="A1095" s="2" t="s">
        <v>1189</v>
      </c>
      <c r="B1095" s="2">
        <v>42.0</v>
      </c>
      <c r="C1095" s="2">
        <v>42.4</v>
      </c>
      <c r="D1095" s="2">
        <v>41.7</v>
      </c>
      <c r="E1095" s="2">
        <v>5533.0</v>
      </c>
      <c r="F1095" s="2">
        <v>2589.0</v>
      </c>
      <c r="G1095" s="2">
        <v>2944.0</v>
      </c>
      <c r="H1095" s="10">
        <f t="shared" si="2"/>
        <v>0.4679197542</v>
      </c>
      <c r="I1095" s="10">
        <f t="shared" si="3"/>
        <v>0.5320802458</v>
      </c>
      <c r="J1095" s="9">
        <v>2986.0</v>
      </c>
      <c r="K1095" s="10">
        <f t="shared" si="4"/>
        <v>0.5396710645</v>
      </c>
      <c r="L1095" s="9">
        <v>1857.0</v>
      </c>
      <c r="M1095" s="9">
        <v>119.0</v>
      </c>
      <c r="N1095" s="9">
        <v>497.0</v>
      </c>
      <c r="O1095" s="10">
        <f t="shared" ref="O1095:Q1095" si="1100">L1095/$J1095</f>
        <v>0.6219022103</v>
      </c>
      <c r="P1095" s="10">
        <f t="shared" si="1100"/>
        <v>0.03985264568</v>
      </c>
      <c r="Q1095" s="10">
        <f t="shared" si="1100"/>
        <v>0.1664434025</v>
      </c>
      <c r="R1095" s="10">
        <v>0.782</v>
      </c>
      <c r="S1095" s="10">
        <v>0.818</v>
      </c>
      <c r="T1095" s="10">
        <v>0.752</v>
      </c>
      <c r="U1095" s="9">
        <v>5533.0</v>
      </c>
      <c r="V1095" s="10">
        <f t="shared" si="6"/>
        <v>1</v>
      </c>
      <c r="W1095" s="10">
        <v>0.083</v>
      </c>
      <c r="X1095" s="9">
        <v>1214.0</v>
      </c>
      <c r="Y1095" s="10">
        <f t="shared" si="7"/>
        <v>0.2194108079</v>
      </c>
      <c r="Z1095" s="10">
        <v>0.114</v>
      </c>
      <c r="AA1095" s="9">
        <v>3561.0</v>
      </c>
      <c r="AB1095" s="10">
        <f t="shared" si="8"/>
        <v>0.6435929875</v>
      </c>
      <c r="AC1095" s="10">
        <f t="shared" si="9"/>
        <v>0.1369962046</v>
      </c>
      <c r="AD1095" s="10">
        <v>0.073</v>
      </c>
      <c r="AE1095" s="9">
        <v>222642.0</v>
      </c>
      <c r="AF1095" s="9">
        <v>2140.0</v>
      </c>
      <c r="AG1095" s="9">
        <v>145444.0</v>
      </c>
      <c r="AH1095" s="9">
        <v>4454.0</v>
      </c>
      <c r="AI1095" s="10">
        <v>0.019</v>
      </c>
      <c r="AJ1095" s="2">
        <v>5.326597812</v>
      </c>
      <c r="AK1095" s="2">
        <v>1038.7493471977568</v>
      </c>
      <c r="AL1095" s="2" t="s">
        <v>66</v>
      </c>
      <c r="AM1095" s="2" t="s">
        <v>64</v>
      </c>
    </row>
    <row r="1096" ht="15.75" hidden="1" customHeight="1">
      <c r="A1096" s="2" t="s">
        <v>1190</v>
      </c>
      <c r="B1096" s="2">
        <v>42.7</v>
      </c>
      <c r="C1096" s="2">
        <v>42.4</v>
      </c>
      <c r="D1096" s="2">
        <v>43.5</v>
      </c>
      <c r="E1096" s="2">
        <v>3336.0</v>
      </c>
      <c r="F1096" s="2">
        <v>1721.0</v>
      </c>
      <c r="G1096" s="2">
        <v>1615.0</v>
      </c>
      <c r="H1096" s="10">
        <f t="shared" si="2"/>
        <v>0.5158872902</v>
      </c>
      <c r="I1096" s="10">
        <f t="shared" si="3"/>
        <v>0.4841127098</v>
      </c>
      <c r="J1096" s="9">
        <v>1813.0</v>
      </c>
      <c r="K1096" s="10">
        <f t="shared" si="4"/>
        <v>0.5434652278</v>
      </c>
      <c r="L1096" s="9">
        <v>1368.0</v>
      </c>
      <c r="M1096" s="9">
        <v>174.0</v>
      </c>
      <c r="N1096" s="9">
        <v>117.0</v>
      </c>
      <c r="O1096" s="10">
        <f t="shared" ref="O1096:Q1096" si="1101">L1096/$J1096</f>
        <v>0.7545504688</v>
      </c>
      <c r="P1096" s="10">
        <f t="shared" si="1101"/>
        <v>0.09597352454</v>
      </c>
      <c r="Q1096" s="10">
        <f t="shared" si="1101"/>
        <v>0.06453392168</v>
      </c>
      <c r="R1096" s="10">
        <v>0.397</v>
      </c>
      <c r="S1096" s="10">
        <v>0.419</v>
      </c>
      <c r="T1096" s="10">
        <v>0.373</v>
      </c>
      <c r="U1096" s="9">
        <v>3325.0</v>
      </c>
      <c r="V1096" s="10">
        <f t="shared" si="6"/>
        <v>0.9967026379</v>
      </c>
      <c r="W1096" s="10">
        <v>0.009000000000000001</v>
      </c>
      <c r="X1096" s="9">
        <v>716.0</v>
      </c>
      <c r="Y1096" s="10">
        <f t="shared" si="7"/>
        <v>0.2146282974</v>
      </c>
      <c r="Z1096" s="10">
        <v>0.0</v>
      </c>
      <c r="AA1096" s="9">
        <v>2211.0</v>
      </c>
      <c r="AB1096" s="10">
        <f t="shared" si="8"/>
        <v>0.6627697842</v>
      </c>
      <c r="AC1096" s="10">
        <f t="shared" si="9"/>
        <v>0.1226019185</v>
      </c>
      <c r="AD1096" s="10">
        <v>0.01</v>
      </c>
      <c r="AE1096" s="9">
        <v>105724.0</v>
      </c>
      <c r="AF1096" s="9">
        <v>1193.0</v>
      </c>
      <c r="AG1096" s="9">
        <v>101273.0</v>
      </c>
      <c r="AH1096" s="9">
        <v>2689.0</v>
      </c>
      <c r="AI1096" s="10">
        <v>0.09</v>
      </c>
      <c r="AJ1096" s="2">
        <v>3.335434816</v>
      </c>
      <c r="AK1096" s="2">
        <v>1000.169448372155</v>
      </c>
      <c r="AL1096" s="2" t="s">
        <v>66</v>
      </c>
      <c r="AM1096" s="2" t="s">
        <v>144</v>
      </c>
    </row>
    <row r="1097" ht="15.75" hidden="1" customHeight="1">
      <c r="A1097" s="2" t="s">
        <v>1191</v>
      </c>
      <c r="B1097" s="2">
        <v>40.6</v>
      </c>
      <c r="C1097" s="2">
        <v>42.5</v>
      </c>
      <c r="D1097" s="2">
        <v>38.7</v>
      </c>
      <c r="E1097" s="2">
        <v>2346.0</v>
      </c>
      <c r="F1097" s="2">
        <v>1146.0</v>
      </c>
      <c r="G1097" s="2">
        <v>1200.0</v>
      </c>
      <c r="H1097" s="10">
        <f t="shared" si="2"/>
        <v>0.4884910486</v>
      </c>
      <c r="I1097" s="10">
        <f t="shared" si="3"/>
        <v>0.5115089514</v>
      </c>
      <c r="J1097" s="9">
        <v>927.0</v>
      </c>
      <c r="K1097" s="10">
        <f t="shared" si="4"/>
        <v>0.395140665</v>
      </c>
      <c r="L1097" s="9">
        <v>738.0</v>
      </c>
      <c r="M1097" s="9">
        <v>44.0</v>
      </c>
      <c r="N1097" s="9">
        <v>19.0</v>
      </c>
      <c r="O1097" s="10">
        <f t="shared" ref="O1097:Q1097" si="1102">L1097/$J1097</f>
        <v>0.7961165049</v>
      </c>
      <c r="P1097" s="10">
        <f t="shared" si="1102"/>
        <v>0.04746494067</v>
      </c>
      <c r="Q1097" s="10">
        <f t="shared" si="1102"/>
        <v>0.02049622438</v>
      </c>
      <c r="R1097" s="10">
        <v>0.43799999999999994</v>
      </c>
      <c r="S1097" s="10">
        <v>0.44299999999999995</v>
      </c>
      <c r="T1097" s="10">
        <v>0.43200000000000005</v>
      </c>
      <c r="U1097" s="9">
        <v>2346.0</v>
      </c>
      <c r="V1097" s="10">
        <f t="shared" si="6"/>
        <v>1</v>
      </c>
      <c r="W1097" s="10">
        <v>0.081</v>
      </c>
      <c r="X1097" s="9">
        <v>735.0</v>
      </c>
      <c r="Y1097" s="10">
        <f t="shared" si="7"/>
        <v>0.3132992327</v>
      </c>
      <c r="Z1097" s="10">
        <v>0.069</v>
      </c>
      <c r="AA1097" s="9">
        <v>1360.0</v>
      </c>
      <c r="AB1097" s="10">
        <f t="shared" si="8"/>
        <v>0.5797101449</v>
      </c>
      <c r="AC1097" s="10">
        <f t="shared" si="9"/>
        <v>0.1069906223</v>
      </c>
      <c r="AD1097" s="10">
        <v>0.08800000000000001</v>
      </c>
      <c r="AE1097" s="9">
        <v>102727.0</v>
      </c>
      <c r="AF1097" s="9">
        <v>762.0</v>
      </c>
      <c r="AG1097" s="9">
        <v>74762.0</v>
      </c>
      <c r="AH1097" s="9">
        <v>1666.0</v>
      </c>
      <c r="AI1097" s="10">
        <v>0.064</v>
      </c>
      <c r="AJ1097" s="2">
        <v>86.17835169</v>
      </c>
      <c r="AK1097" s="2">
        <v>27.22261396271549</v>
      </c>
      <c r="AL1097" s="2" t="s">
        <v>77</v>
      </c>
      <c r="AM1097" s="2" t="s">
        <v>95</v>
      </c>
    </row>
    <row r="1098" ht="15.75" hidden="1" customHeight="1">
      <c r="A1098" s="2" t="s">
        <v>1192</v>
      </c>
      <c r="B1098" s="2">
        <v>42.8</v>
      </c>
      <c r="C1098" s="2">
        <v>42.5</v>
      </c>
      <c r="D1098" s="2">
        <v>43.2</v>
      </c>
      <c r="E1098" s="2">
        <v>7076.0</v>
      </c>
      <c r="F1098" s="2">
        <v>3249.0</v>
      </c>
      <c r="G1098" s="2">
        <v>3827.0</v>
      </c>
      <c r="H1098" s="10">
        <f t="shared" si="2"/>
        <v>0.4591577162</v>
      </c>
      <c r="I1098" s="10">
        <f t="shared" si="3"/>
        <v>0.5408422838</v>
      </c>
      <c r="J1098" s="9">
        <v>2994.0</v>
      </c>
      <c r="K1098" s="10">
        <f t="shared" si="4"/>
        <v>0.423120407</v>
      </c>
      <c r="L1098" s="9">
        <v>2649.0</v>
      </c>
      <c r="M1098" s="9">
        <v>165.0</v>
      </c>
      <c r="N1098" s="9">
        <v>19.0</v>
      </c>
      <c r="O1098" s="10">
        <f t="shared" ref="O1098:Q1098" si="1103">L1098/$J1098</f>
        <v>0.8847695391</v>
      </c>
      <c r="P1098" s="10">
        <f t="shared" si="1103"/>
        <v>0.05511022044</v>
      </c>
      <c r="Q1098" s="10">
        <f t="shared" si="1103"/>
        <v>0.006346025384</v>
      </c>
      <c r="R1098" s="10">
        <v>0.198</v>
      </c>
      <c r="S1098" s="10">
        <v>0.18600000000000003</v>
      </c>
      <c r="T1098" s="10">
        <v>0.209</v>
      </c>
      <c r="U1098" s="9">
        <v>7076.0</v>
      </c>
      <c r="V1098" s="10">
        <f t="shared" si="6"/>
        <v>1</v>
      </c>
      <c r="W1098" s="10">
        <v>0.067</v>
      </c>
      <c r="X1098" s="9">
        <v>1553.0</v>
      </c>
      <c r="Y1098" s="10">
        <f t="shared" si="7"/>
        <v>0.2194742793</v>
      </c>
      <c r="Z1098" s="10">
        <v>0.064</v>
      </c>
      <c r="AA1098" s="9">
        <v>4366.0</v>
      </c>
      <c r="AB1098" s="10">
        <f t="shared" si="8"/>
        <v>0.6170152629</v>
      </c>
      <c r="AC1098" s="10">
        <f t="shared" si="9"/>
        <v>0.1635104579</v>
      </c>
      <c r="AD1098" s="10">
        <v>0.07</v>
      </c>
      <c r="AE1098" s="9">
        <v>67346.0</v>
      </c>
      <c r="AF1098" s="9">
        <v>2759.0</v>
      </c>
      <c r="AG1098" s="9">
        <v>52688.0</v>
      </c>
      <c r="AH1098" s="9">
        <v>5615.0</v>
      </c>
      <c r="AI1098" s="10">
        <v>0.054000000000000006</v>
      </c>
      <c r="AJ1098" s="2">
        <v>258.3424449</v>
      </c>
      <c r="AK1098" s="2">
        <v>27.390001680672338</v>
      </c>
      <c r="AL1098" s="2" t="s">
        <v>77</v>
      </c>
      <c r="AM1098" s="2" t="s">
        <v>151</v>
      </c>
    </row>
    <row r="1099" ht="15.75" hidden="1" customHeight="1">
      <c r="A1099" s="2" t="s">
        <v>1193</v>
      </c>
      <c r="B1099" s="2">
        <v>39.9</v>
      </c>
      <c r="C1099" s="2">
        <v>42.5</v>
      </c>
      <c r="D1099" s="2">
        <v>37.4</v>
      </c>
      <c r="E1099" s="2">
        <v>5283.0</v>
      </c>
      <c r="F1099" s="2">
        <v>2463.0</v>
      </c>
      <c r="G1099" s="2">
        <v>2820.0</v>
      </c>
      <c r="H1099" s="10">
        <f t="shared" si="2"/>
        <v>0.4662123793</v>
      </c>
      <c r="I1099" s="10">
        <f t="shared" si="3"/>
        <v>0.5337876207</v>
      </c>
      <c r="J1099" s="9">
        <v>2574.0</v>
      </c>
      <c r="K1099" s="10">
        <f t="shared" si="4"/>
        <v>0.4872231687</v>
      </c>
      <c r="L1099" s="9">
        <v>2103.0</v>
      </c>
      <c r="M1099" s="9">
        <v>248.0</v>
      </c>
      <c r="N1099" s="9">
        <v>40.0</v>
      </c>
      <c r="O1099" s="10">
        <f t="shared" ref="O1099:Q1099" si="1104">L1099/$J1099</f>
        <v>0.817016317</v>
      </c>
      <c r="P1099" s="10">
        <f t="shared" si="1104"/>
        <v>0.09634809635</v>
      </c>
      <c r="Q1099" s="10">
        <f t="shared" si="1104"/>
        <v>0.01554001554</v>
      </c>
      <c r="R1099" s="10">
        <v>0.33299999999999996</v>
      </c>
      <c r="S1099" s="10">
        <v>0.41100000000000003</v>
      </c>
      <c r="T1099" s="10">
        <v>0.265</v>
      </c>
      <c r="U1099" s="9">
        <v>5236.0</v>
      </c>
      <c r="V1099" s="10">
        <f t="shared" si="6"/>
        <v>0.9911035397</v>
      </c>
      <c r="W1099" s="10">
        <v>0.031</v>
      </c>
      <c r="X1099" s="9">
        <v>1314.0</v>
      </c>
      <c r="Y1099" s="10">
        <f t="shared" si="7"/>
        <v>0.2487223169</v>
      </c>
      <c r="Z1099" s="10">
        <v>0.013000000000000001</v>
      </c>
      <c r="AA1099" s="9">
        <v>3382.0</v>
      </c>
      <c r="AB1099" s="10">
        <f t="shared" si="8"/>
        <v>0.640166572</v>
      </c>
      <c r="AC1099" s="10">
        <f t="shared" si="9"/>
        <v>0.1111111111</v>
      </c>
      <c r="AD1099" s="10">
        <v>0.032</v>
      </c>
      <c r="AE1099" s="9">
        <v>108764.0</v>
      </c>
      <c r="AF1099" s="9">
        <v>1823.0</v>
      </c>
      <c r="AG1099" s="9">
        <v>95461.0</v>
      </c>
      <c r="AH1099" s="9">
        <v>4101.0</v>
      </c>
      <c r="AI1099" s="10">
        <v>0.048</v>
      </c>
      <c r="AJ1099" s="2">
        <v>7.459183007</v>
      </c>
      <c r="AK1099" s="2">
        <v>708.2545092461492</v>
      </c>
      <c r="AL1099" s="2" t="s">
        <v>66</v>
      </c>
      <c r="AM1099" s="2" t="s">
        <v>111</v>
      </c>
    </row>
    <row r="1100" ht="15.75" hidden="1" customHeight="1">
      <c r="A1100" s="2" t="s">
        <v>1194</v>
      </c>
      <c r="B1100" s="2">
        <v>41.1</v>
      </c>
      <c r="C1100" s="2">
        <v>42.5</v>
      </c>
      <c r="D1100" s="2">
        <v>39.7</v>
      </c>
      <c r="E1100" s="2">
        <v>6796.0</v>
      </c>
      <c r="F1100" s="2">
        <v>3341.0</v>
      </c>
      <c r="G1100" s="2">
        <v>3455.0</v>
      </c>
      <c r="H1100" s="10">
        <f t="shared" si="2"/>
        <v>0.4916127134</v>
      </c>
      <c r="I1100" s="10">
        <f t="shared" si="3"/>
        <v>0.5083872866</v>
      </c>
      <c r="J1100" s="9">
        <v>3310.0</v>
      </c>
      <c r="K1100" s="10">
        <f t="shared" si="4"/>
        <v>0.4870512066</v>
      </c>
      <c r="L1100" s="9">
        <v>2686.0</v>
      </c>
      <c r="M1100" s="9">
        <v>451.0</v>
      </c>
      <c r="N1100" s="9">
        <v>0.0</v>
      </c>
      <c r="O1100" s="10">
        <f t="shared" ref="O1100:Q1100" si="1105">L1100/$J1100</f>
        <v>0.8114803625</v>
      </c>
      <c r="P1100" s="10">
        <f t="shared" si="1105"/>
        <v>0.1362537764</v>
      </c>
      <c r="Q1100" s="10">
        <f t="shared" si="1105"/>
        <v>0</v>
      </c>
      <c r="R1100" s="10">
        <v>0.252</v>
      </c>
      <c r="S1100" s="10">
        <v>0.284</v>
      </c>
      <c r="T1100" s="10">
        <v>0.21899999999999997</v>
      </c>
      <c r="U1100" s="9">
        <v>6771.0</v>
      </c>
      <c r="V1100" s="10">
        <f t="shared" si="6"/>
        <v>0.9963213655</v>
      </c>
      <c r="W1100" s="10">
        <v>0.096</v>
      </c>
      <c r="X1100" s="9">
        <v>1702.0</v>
      </c>
      <c r="Y1100" s="10">
        <f t="shared" si="7"/>
        <v>0.2504414361</v>
      </c>
      <c r="Z1100" s="10">
        <v>0.2</v>
      </c>
      <c r="AA1100" s="9">
        <v>3964.0</v>
      </c>
      <c r="AB1100" s="10">
        <f t="shared" si="8"/>
        <v>0.5832842849</v>
      </c>
      <c r="AC1100" s="10">
        <f t="shared" si="9"/>
        <v>0.166274279</v>
      </c>
      <c r="AD1100" s="10">
        <v>0.067</v>
      </c>
      <c r="AE1100" s="9">
        <v>79748.0</v>
      </c>
      <c r="AF1100" s="9">
        <v>2438.0</v>
      </c>
      <c r="AG1100" s="9">
        <v>64477.0</v>
      </c>
      <c r="AH1100" s="9">
        <v>5263.0</v>
      </c>
      <c r="AI1100" s="10">
        <v>0.027999999999999997</v>
      </c>
      <c r="AJ1100" s="2">
        <v>11.95582605</v>
      </c>
      <c r="AK1100" s="2">
        <v>568.4258010762878</v>
      </c>
      <c r="AL1100" s="2" t="s">
        <v>66</v>
      </c>
      <c r="AM1100" s="2" t="s">
        <v>170</v>
      </c>
    </row>
    <row r="1101" ht="15.75" hidden="1" customHeight="1">
      <c r="A1101" s="2" t="s">
        <v>1195</v>
      </c>
      <c r="B1101" s="2">
        <v>41.8</v>
      </c>
      <c r="C1101" s="2">
        <v>42.6</v>
      </c>
      <c r="D1101" s="2">
        <v>41.5</v>
      </c>
      <c r="E1101" s="2">
        <v>6048.0</v>
      </c>
      <c r="F1101" s="2">
        <v>3004.0</v>
      </c>
      <c r="G1101" s="2">
        <v>3044.0</v>
      </c>
      <c r="H1101" s="10">
        <f t="shared" si="2"/>
        <v>0.4966931217</v>
      </c>
      <c r="I1101" s="10">
        <f t="shared" si="3"/>
        <v>0.5033068783</v>
      </c>
      <c r="J1101" s="9">
        <v>2982.0</v>
      </c>
      <c r="K1101" s="10">
        <f t="shared" si="4"/>
        <v>0.4930555556</v>
      </c>
      <c r="L1101" s="9">
        <v>2348.0</v>
      </c>
      <c r="M1101" s="9">
        <v>252.0</v>
      </c>
      <c r="N1101" s="9">
        <v>60.0</v>
      </c>
      <c r="O1101" s="10">
        <f t="shared" ref="O1101:Q1101" si="1106">L1101/$J1101</f>
        <v>0.7873910127</v>
      </c>
      <c r="P1101" s="10">
        <f t="shared" si="1106"/>
        <v>0.08450704225</v>
      </c>
      <c r="Q1101" s="10">
        <f t="shared" si="1106"/>
        <v>0.02012072435</v>
      </c>
      <c r="R1101" s="10">
        <v>0.384</v>
      </c>
      <c r="S1101" s="10">
        <v>0.419</v>
      </c>
      <c r="T1101" s="10">
        <v>0.35100000000000003</v>
      </c>
      <c r="U1101" s="9">
        <v>6048.0</v>
      </c>
      <c r="V1101" s="10">
        <f t="shared" si="6"/>
        <v>1</v>
      </c>
      <c r="W1101" s="10">
        <v>0.086</v>
      </c>
      <c r="X1101" s="9">
        <v>1659.0</v>
      </c>
      <c r="Y1101" s="10">
        <f t="shared" si="7"/>
        <v>0.2743055556</v>
      </c>
      <c r="Z1101" s="10">
        <v>0.121</v>
      </c>
      <c r="AA1101" s="9">
        <v>3921.0</v>
      </c>
      <c r="AB1101" s="10">
        <f t="shared" si="8"/>
        <v>0.6483134921</v>
      </c>
      <c r="AC1101" s="10">
        <f t="shared" si="9"/>
        <v>0.07738095238</v>
      </c>
      <c r="AD1101" s="10">
        <v>0.07200000000000001</v>
      </c>
      <c r="AE1101" s="9">
        <v>127486.0</v>
      </c>
      <c r="AF1101" s="9">
        <v>1979.0</v>
      </c>
      <c r="AG1101" s="9">
        <v>97205.0</v>
      </c>
      <c r="AH1101" s="9">
        <v>4743.0</v>
      </c>
      <c r="AI1101" s="10">
        <v>0.064</v>
      </c>
      <c r="AJ1101" s="2">
        <v>23.39976491</v>
      </c>
      <c r="AK1101" s="2">
        <v>258.4641351424586</v>
      </c>
      <c r="AL1101" s="2" t="s">
        <v>77</v>
      </c>
      <c r="AM1101" s="2" t="s">
        <v>144</v>
      </c>
    </row>
    <row r="1102" ht="15.75" hidden="1" customHeight="1">
      <c r="A1102" s="2" t="s">
        <v>1196</v>
      </c>
      <c r="B1102" s="2">
        <v>42.5</v>
      </c>
      <c r="C1102" s="2">
        <v>42.6</v>
      </c>
      <c r="D1102" s="2">
        <v>42.3</v>
      </c>
      <c r="E1102" s="2">
        <v>8152.0</v>
      </c>
      <c r="F1102" s="2">
        <v>3992.0</v>
      </c>
      <c r="G1102" s="2">
        <v>4160.0</v>
      </c>
      <c r="H1102" s="10">
        <f t="shared" si="2"/>
        <v>0.4896957802</v>
      </c>
      <c r="I1102" s="10">
        <f t="shared" si="3"/>
        <v>0.5103042198</v>
      </c>
      <c r="J1102" s="9">
        <v>3677.0</v>
      </c>
      <c r="K1102" s="10">
        <f t="shared" si="4"/>
        <v>0.4510549558</v>
      </c>
      <c r="L1102" s="9">
        <v>2845.0</v>
      </c>
      <c r="M1102" s="9">
        <v>536.0</v>
      </c>
      <c r="N1102" s="9">
        <v>1.0</v>
      </c>
      <c r="O1102" s="10">
        <f t="shared" ref="O1102:Q1102" si="1107">L1102/$J1102</f>
        <v>0.7737285831</v>
      </c>
      <c r="P1102" s="10">
        <f t="shared" si="1107"/>
        <v>0.145771009</v>
      </c>
      <c r="Q1102" s="10">
        <f t="shared" si="1107"/>
        <v>0.0002719608376</v>
      </c>
      <c r="R1102" s="10">
        <v>0.494</v>
      </c>
      <c r="S1102" s="10">
        <v>0.528</v>
      </c>
      <c r="T1102" s="10">
        <v>0.462</v>
      </c>
      <c r="U1102" s="9">
        <v>8152.0</v>
      </c>
      <c r="V1102" s="10">
        <f t="shared" si="6"/>
        <v>1</v>
      </c>
      <c r="W1102" s="10">
        <v>0.043</v>
      </c>
      <c r="X1102" s="9">
        <v>2092.0</v>
      </c>
      <c r="Y1102" s="10">
        <f t="shared" si="7"/>
        <v>0.2566241413</v>
      </c>
      <c r="Z1102" s="10">
        <v>0.032</v>
      </c>
      <c r="AA1102" s="9">
        <v>5062.0</v>
      </c>
      <c r="AB1102" s="10">
        <f t="shared" si="8"/>
        <v>0.6209519136</v>
      </c>
      <c r="AC1102" s="10">
        <f t="shared" si="9"/>
        <v>0.122423945</v>
      </c>
      <c r="AD1102" s="10">
        <v>0.049</v>
      </c>
      <c r="AE1102" s="9">
        <v>109842.0</v>
      </c>
      <c r="AF1102" s="9">
        <v>3053.0</v>
      </c>
      <c r="AG1102" s="9">
        <v>88841.0</v>
      </c>
      <c r="AH1102" s="9">
        <v>6167.0</v>
      </c>
      <c r="AI1102" s="10">
        <v>0.075</v>
      </c>
      <c r="AJ1102" s="2">
        <v>150.7353119</v>
      </c>
      <c r="AK1102" s="2">
        <v>54.08155459556919</v>
      </c>
      <c r="AL1102" s="2" t="s">
        <v>77</v>
      </c>
      <c r="AM1102" s="2" t="s">
        <v>78</v>
      </c>
    </row>
    <row r="1103" ht="15.75" hidden="1" customHeight="1">
      <c r="A1103" s="2" t="s">
        <v>1197</v>
      </c>
      <c r="B1103" s="2">
        <v>42.9</v>
      </c>
      <c r="C1103" s="2">
        <v>42.6</v>
      </c>
      <c r="D1103" s="2">
        <v>43.3</v>
      </c>
      <c r="E1103" s="2">
        <v>3451.0</v>
      </c>
      <c r="F1103" s="2">
        <v>1770.0</v>
      </c>
      <c r="G1103" s="2">
        <v>1681.0</v>
      </c>
      <c r="H1103" s="10">
        <f t="shared" si="2"/>
        <v>0.5128948131</v>
      </c>
      <c r="I1103" s="10">
        <f t="shared" si="3"/>
        <v>0.4871051869</v>
      </c>
      <c r="J1103" s="9">
        <v>1704.0</v>
      </c>
      <c r="K1103" s="10">
        <f t="shared" si="4"/>
        <v>0.4937699218</v>
      </c>
      <c r="L1103" s="9">
        <v>1453.0</v>
      </c>
      <c r="M1103" s="9">
        <v>88.0</v>
      </c>
      <c r="N1103" s="9">
        <v>47.0</v>
      </c>
      <c r="O1103" s="10">
        <f t="shared" ref="O1103:Q1103" si="1108">L1103/$J1103</f>
        <v>0.8526995305</v>
      </c>
      <c r="P1103" s="10">
        <f t="shared" si="1108"/>
        <v>0.05164319249</v>
      </c>
      <c r="Q1103" s="10">
        <f t="shared" si="1108"/>
        <v>0.02758215962</v>
      </c>
      <c r="R1103" s="10">
        <v>0.245</v>
      </c>
      <c r="S1103" s="10">
        <v>0.294</v>
      </c>
      <c r="T1103" s="10">
        <v>0.193</v>
      </c>
      <c r="U1103" s="9">
        <v>3451.0</v>
      </c>
      <c r="V1103" s="10">
        <f t="shared" si="6"/>
        <v>1</v>
      </c>
      <c r="W1103" s="10">
        <v>0.083</v>
      </c>
      <c r="X1103" s="9">
        <v>875.0</v>
      </c>
      <c r="Y1103" s="10">
        <f t="shared" si="7"/>
        <v>0.2535496957</v>
      </c>
      <c r="Z1103" s="10">
        <v>0.109</v>
      </c>
      <c r="AA1103" s="9">
        <v>2179.0</v>
      </c>
      <c r="AB1103" s="10">
        <f t="shared" si="8"/>
        <v>0.6314111852</v>
      </c>
      <c r="AC1103" s="10">
        <f t="shared" si="9"/>
        <v>0.1150391191</v>
      </c>
      <c r="AD1103" s="10">
        <v>0.07200000000000001</v>
      </c>
      <c r="AE1103" s="9">
        <v>95226.0</v>
      </c>
      <c r="AF1103" s="9">
        <v>1300.0</v>
      </c>
      <c r="AG1103" s="9">
        <v>73553.0</v>
      </c>
      <c r="AH1103" s="9">
        <v>2707.0</v>
      </c>
      <c r="AI1103" s="10">
        <v>0.07200000000000001</v>
      </c>
      <c r="AJ1103" s="2">
        <v>16.95518917</v>
      </c>
      <c r="AK1103" s="2">
        <v>203.53650822758706</v>
      </c>
      <c r="AL1103" s="2" t="s">
        <v>77</v>
      </c>
      <c r="AM1103" s="2" t="s">
        <v>64</v>
      </c>
    </row>
    <row r="1104" ht="15.75" hidden="1" customHeight="1">
      <c r="A1104" s="2" t="s">
        <v>1198</v>
      </c>
      <c r="B1104" s="2">
        <v>44.0</v>
      </c>
      <c r="C1104" s="2">
        <v>42.7</v>
      </c>
      <c r="D1104" s="2">
        <v>44.6</v>
      </c>
      <c r="E1104" s="2">
        <v>4853.0</v>
      </c>
      <c r="F1104" s="2">
        <v>2408.0</v>
      </c>
      <c r="G1104" s="2">
        <v>2445.0</v>
      </c>
      <c r="H1104" s="10">
        <f t="shared" si="2"/>
        <v>0.496187925</v>
      </c>
      <c r="I1104" s="10">
        <f t="shared" si="3"/>
        <v>0.503812075</v>
      </c>
      <c r="J1104" s="9">
        <v>2284.0</v>
      </c>
      <c r="K1104" s="10">
        <f t="shared" si="4"/>
        <v>0.4706367196</v>
      </c>
      <c r="L1104" s="9">
        <v>1835.0</v>
      </c>
      <c r="M1104" s="9">
        <v>205.0</v>
      </c>
      <c r="N1104" s="9">
        <v>15.0</v>
      </c>
      <c r="O1104" s="10">
        <f t="shared" ref="O1104:Q1104" si="1109">L1104/$J1104</f>
        <v>0.8034150613</v>
      </c>
      <c r="P1104" s="10">
        <f t="shared" si="1109"/>
        <v>0.08975481611</v>
      </c>
      <c r="Q1104" s="10">
        <f t="shared" si="1109"/>
        <v>0.006567425569</v>
      </c>
      <c r="R1104" s="10">
        <v>0.488</v>
      </c>
      <c r="S1104" s="10">
        <v>0.526</v>
      </c>
      <c r="T1104" s="10">
        <v>0.451</v>
      </c>
      <c r="U1104" s="9">
        <v>4818.0</v>
      </c>
      <c r="V1104" s="10">
        <f t="shared" si="6"/>
        <v>0.9927879662</v>
      </c>
      <c r="W1104" s="10">
        <v>0.033</v>
      </c>
      <c r="X1104" s="9">
        <v>1192.0</v>
      </c>
      <c r="Y1104" s="10">
        <f t="shared" si="7"/>
        <v>0.2456212652</v>
      </c>
      <c r="Z1104" s="10">
        <v>0.028999999999999998</v>
      </c>
      <c r="AA1104" s="9">
        <v>2941.0</v>
      </c>
      <c r="AB1104" s="10">
        <f t="shared" si="8"/>
        <v>0.6060168968</v>
      </c>
      <c r="AC1104" s="10">
        <f t="shared" si="9"/>
        <v>0.148361838</v>
      </c>
      <c r="AD1104" s="10">
        <v>0.039</v>
      </c>
      <c r="AE1104" s="9">
        <v>125168.0</v>
      </c>
      <c r="AF1104" s="9">
        <v>1710.0</v>
      </c>
      <c r="AG1104" s="9">
        <v>96694.0</v>
      </c>
      <c r="AH1104" s="9">
        <v>3799.0</v>
      </c>
      <c r="AI1104" s="10">
        <v>0.08800000000000001</v>
      </c>
      <c r="AJ1104" s="2">
        <v>20.08825034</v>
      </c>
      <c r="AK1104" s="2">
        <v>241.5840064645471</v>
      </c>
      <c r="AL1104" s="2" t="s">
        <v>77</v>
      </c>
      <c r="AM1104" s="2" t="s">
        <v>78</v>
      </c>
    </row>
    <row r="1105" ht="15.75" hidden="1" customHeight="1">
      <c r="A1105" s="2" t="s">
        <v>1199</v>
      </c>
      <c r="B1105" s="2">
        <v>51.5</v>
      </c>
      <c r="C1105" s="2">
        <v>42.7</v>
      </c>
      <c r="D1105" s="2">
        <v>53.0</v>
      </c>
      <c r="E1105" s="2">
        <v>3696.0</v>
      </c>
      <c r="F1105" s="2">
        <v>1463.0</v>
      </c>
      <c r="G1105" s="2">
        <v>2233.0</v>
      </c>
      <c r="H1105" s="10">
        <f t="shared" si="2"/>
        <v>0.3958333333</v>
      </c>
      <c r="I1105" s="10">
        <f t="shared" si="3"/>
        <v>0.6041666667</v>
      </c>
      <c r="J1105" s="9">
        <v>1682.0</v>
      </c>
      <c r="K1105" s="10">
        <f t="shared" si="4"/>
        <v>0.4550865801</v>
      </c>
      <c r="L1105" s="9">
        <v>1273.0</v>
      </c>
      <c r="M1105" s="9">
        <v>128.0</v>
      </c>
      <c r="N1105" s="9">
        <v>52.0</v>
      </c>
      <c r="O1105" s="10">
        <f t="shared" ref="O1105:Q1105" si="1110">L1105/$J1105</f>
        <v>0.7568370987</v>
      </c>
      <c r="P1105" s="10">
        <f t="shared" si="1110"/>
        <v>0.07609988109</v>
      </c>
      <c r="Q1105" s="10">
        <f t="shared" si="1110"/>
        <v>0.03091557669</v>
      </c>
      <c r="R1105" s="10">
        <v>0.29</v>
      </c>
      <c r="S1105" s="10">
        <v>0.37200000000000005</v>
      </c>
      <c r="T1105" s="10">
        <v>0.24</v>
      </c>
      <c r="U1105" s="9">
        <v>3516.0</v>
      </c>
      <c r="V1105" s="10">
        <f t="shared" si="6"/>
        <v>0.9512987013</v>
      </c>
      <c r="W1105" s="10">
        <v>0.085</v>
      </c>
      <c r="X1105" s="9">
        <v>547.0</v>
      </c>
      <c r="Y1105" s="10">
        <f t="shared" si="7"/>
        <v>0.1479978355</v>
      </c>
      <c r="Z1105" s="10">
        <v>0.011000000000000001</v>
      </c>
      <c r="AA1105" s="9">
        <v>2101.0</v>
      </c>
      <c r="AB1105" s="10">
        <f t="shared" si="8"/>
        <v>0.568452381</v>
      </c>
      <c r="AC1105" s="10">
        <f t="shared" si="9"/>
        <v>0.2835497835</v>
      </c>
      <c r="AD1105" s="10">
        <v>0.111</v>
      </c>
      <c r="AE1105" s="9">
        <v>55639.0</v>
      </c>
      <c r="AF1105" s="9">
        <v>1909.0</v>
      </c>
      <c r="AG1105" s="9">
        <v>46568.0</v>
      </c>
      <c r="AH1105" s="9">
        <v>3256.0</v>
      </c>
      <c r="AI1105" s="10">
        <v>0.054000000000000006</v>
      </c>
      <c r="AJ1105" s="2">
        <v>8.152286337</v>
      </c>
      <c r="AK1105" s="2">
        <v>453.3697477265144</v>
      </c>
      <c r="AL1105" s="2" t="s">
        <v>66</v>
      </c>
      <c r="AM1105" s="2" t="s">
        <v>85</v>
      </c>
    </row>
    <row r="1106" ht="15.75" hidden="1" customHeight="1">
      <c r="A1106" s="2" t="s">
        <v>1200</v>
      </c>
      <c r="B1106" s="2">
        <v>47.4</v>
      </c>
      <c r="C1106" s="2">
        <v>42.8</v>
      </c>
      <c r="D1106" s="2">
        <v>49.7</v>
      </c>
      <c r="E1106" s="2">
        <v>6437.0</v>
      </c>
      <c r="F1106" s="2">
        <v>2613.0</v>
      </c>
      <c r="G1106" s="2">
        <v>3824.0</v>
      </c>
      <c r="H1106" s="10">
        <f t="shared" si="2"/>
        <v>0.4059344415</v>
      </c>
      <c r="I1106" s="10">
        <f t="shared" si="3"/>
        <v>0.5940655585</v>
      </c>
      <c r="J1106" s="9">
        <v>2778.0</v>
      </c>
      <c r="K1106" s="10">
        <f t="shared" si="4"/>
        <v>0.4315675004</v>
      </c>
      <c r="L1106" s="9">
        <v>2262.0</v>
      </c>
      <c r="M1106" s="9">
        <v>164.0</v>
      </c>
      <c r="N1106" s="9">
        <v>143.0</v>
      </c>
      <c r="O1106" s="10">
        <f t="shared" ref="O1106:Q1106" si="1111">L1106/$J1106</f>
        <v>0.8142548596</v>
      </c>
      <c r="P1106" s="10">
        <f t="shared" si="1111"/>
        <v>0.05903527718</v>
      </c>
      <c r="Q1106" s="10">
        <f t="shared" si="1111"/>
        <v>0.05147588193</v>
      </c>
      <c r="R1106" s="10">
        <v>0.305</v>
      </c>
      <c r="S1106" s="10">
        <v>0.34</v>
      </c>
      <c r="T1106" s="10">
        <v>0.282</v>
      </c>
      <c r="U1106" s="9">
        <v>6230.0</v>
      </c>
      <c r="V1106" s="10">
        <f t="shared" si="6"/>
        <v>0.9678421625</v>
      </c>
      <c r="W1106" s="10">
        <v>0.157</v>
      </c>
      <c r="X1106" s="9">
        <v>1017.0</v>
      </c>
      <c r="Y1106" s="10">
        <f t="shared" si="7"/>
        <v>0.1579928538</v>
      </c>
      <c r="Z1106" s="10">
        <v>0.294</v>
      </c>
      <c r="AA1106" s="9">
        <v>3874.0</v>
      </c>
      <c r="AB1106" s="10">
        <f t="shared" si="8"/>
        <v>0.6018331521</v>
      </c>
      <c r="AC1106" s="10">
        <f t="shared" si="9"/>
        <v>0.2401739941</v>
      </c>
      <c r="AD1106" s="10">
        <v>0.17</v>
      </c>
      <c r="AE1106" s="9">
        <v>66190.0</v>
      </c>
      <c r="AF1106" s="9">
        <v>2973.0</v>
      </c>
      <c r="AG1106" s="9">
        <v>49426.0</v>
      </c>
      <c r="AH1106" s="9">
        <v>5520.0</v>
      </c>
      <c r="AI1106" s="10">
        <v>0.086</v>
      </c>
      <c r="AJ1106" s="2">
        <v>4.022625058</v>
      </c>
      <c r="AK1106" s="2">
        <v>1600.198852040264</v>
      </c>
      <c r="AL1106" s="2" t="s">
        <v>59</v>
      </c>
      <c r="AM1106" s="2" t="s">
        <v>60</v>
      </c>
    </row>
    <row r="1107" ht="15.75" hidden="1" customHeight="1">
      <c r="A1107" s="2" t="s">
        <v>1201</v>
      </c>
      <c r="B1107" s="2">
        <v>42.4</v>
      </c>
      <c r="C1107" s="2">
        <v>42.8</v>
      </c>
      <c r="D1107" s="2">
        <v>40.2</v>
      </c>
      <c r="E1107" s="2">
        <v>4346.0</v>
      </c>
      <c r="F1107" s="2">
        <v>2056.0</v>
      </c>
      <c r="G1107" s="2">
        <v>2290.0</v>
      </c>
      <c r="H1107" s="10">
        <f t="shared" si="2"/>
        <v>0.4730786931</v>
      </c>
      <c r="I1107" s="10">
        <f t="shared" si="3"/>
        <v>0.5269213069</v>
      </c>
      <c r="J1107" s="9">
        <v>1522.0</v>
      </c>
      <c r="K1107" s="10">
        <f t="shared" si="4"/>
        <v>0.350207087</v>
      </c>
      <c r="L1107" s="9">
        <v>1196.0</v>
      </c>
      <c r="M1107" s="9">
        <v>150.0</v>
      </c>
      <c r="N1107" s="9">
        <v>24.0</v>
      </c>
      <c r="O1107" s="10">
        <f t="shared" ref="O1107:Q1107" si="1112">L1107/$J1107</f>
        <v>0.7858081472</v>
      </c>
      <c r="P1107" s="10">
        <f t="shared" si="1112"/>
        <v>0.09855453351</v>
      </c>
      <c r="Q1107" s="10">
        <f t="shared" si="1112"/>
        <v>0.01576872536</v>
      </c>
      <c r="R1107" s="10">
        <v>0.262</v>
      </c>
      <c r="S1107" s="10">
        <v>0.214</v>
      </c>
      <c r="T1107" s="10">
        <v>0.309</v>
      </c>
      <c r="U1107" s="9">
        <v>4325.0</v>
      </c>
      <c r="V1107" s="10">
        <f t="shared" si="6"/>
        <v>0.9951679705</v>
      </c>
      <c r="W1107" s="10">
        <v>0.068</v>
      </c>
      <c r="X1107" s="9">
        <v>1093.0</v>
      </c>
      <c r="Y1107" s="10">
        <f t="shared" si="7"/>
        <v>0.2514956282</v>
      </c>
      <c r="Z1107" s="10">
        <v>0.044000000000000004</v>
      </c>
      <c r="AA1107" s="9">
        <v>2572.0</v>
      </c>
      <c r="AB1107" s="10">
        <f t="shared" si="8"/>
        <v>0.5918085596</v>
      </c>
      <c r="AC1107" s="10">
        <f t="shared" si="9"/>
        <v>0.1566958122</v>
      </c>
      <c r="AD1107" s="10">
        <v>0.087</v>
      </c>
      <c r="AE1107" s="9">
        <v>76580.0</v>
      </c>
      <c r="AF1107" s="9">
        <v>1571.0</v>
      </c>
      <c r="AG1107" s="9">
        <v>57298.0</v>
      </c>
      <c r="AH1107" s="9">
        <v>3426.0</v>
      </c>
      <c r="AI1107" s="10">
        <v>0.16399999999999998</v>
      </c>
      <c r="AJ1107" s="2">
        <v>82.32769243</v>
      </c>
      <c r="AK1107" s="2">
        <v>52.78904183662421</v>
      </c>
      <c r="AL1107" s="2" t="s">
        <v>77</v>
      </c>
      <c r="AM1107" s="2" t="s">
        <v>60</v>
      </c>
    </row>
    <row r="1108" ht="15.75" hidden="1" customHeight="1">
      <c r="A1108" s="2" t="s">
        <v>1202</v>
      </c>
      <c r="B1108" s="2">
        <v>42.7</v>
      </c>
      <c r="C1108" s="2">
        <v>42.8</v>
      </c>
      <c r="D1108" s="2">
        <v>42.5</v>
      </c>
      <c r="E1108" s="2">
        <v>6804.0</v>
      </c>
      <c r="F1108" s="2">
        <v>3425.0</v>
      </c>
      <c r="G1108" s="2">
        <v>3379.0</v>
      </c>
      <c r="H1108" s="10">
        <f t="shared" si="2"/>
        <v>0.5033803645</v>
      </c>
      <c r="I1108" s="10">
        <f t="shared" si="3"/>
        <v>0.4966196355</v>
      </c>
      <c r="J1108" s="9">
        <v>2780.0</v>
      </c>
      <c r="K1108" s="10">
        <f t="shared" si="4"/>
        <v>0.4085831864</v>
      </c>
      <c r="L1108" s="9">
        <v>2209.0</v>
      </c>
      <c r="M1108" s="9">
        <v>449.0</v>
      </c>
      <c r="N1108" s="9">
        <v>16.0</v>
      </c>
      <c r="O1108" s="10">
        <f t="shared" ref="O1108:Q1108" si="1113">L1108/$J1108</f>
        <v>0.7946043165</v>
      </c>
      <c r="P1108" s="10">
        <f t="shared" si="1113"/>
        <v>0.1615107914</v>
      </c>
      <c r="Q1108" s="10">
        <f t="shared" si="1113"/>
        <v>0.005755395683</v>
      </c>
      <c r="R1108" s="10">
        <v>0.11599999999999999</v>
      </c>
      <c r="S1108" s="10">
        <v>0.111</v>
      </c>
      <c r="T1108" s="10">
        <v>0.121</v>
      </c>
      <c r="U1108" s="9">
        <v>6749.0</v>
      </c>
      <c r="V1108" s="10">
        <f t="shared" si="6"/>
        <v>0.9919165197</v>
      </c>
      <c r="W1108" s="10">
        <v>0.07400000000000001</v>
      </c>
      <c r="X1108" s="9">
        <v>1741.0</v>
      </c>
      <c r="Y1108" s="10">
        <f t="shared" si="7"/>
        <v>0.2558788948</v>
      </c>
      <c r="Z1108" s="10">
        <v>0.064</v>
      </c>
      <c r="AA1108" s="9">
        <v>4222.0</v>
      </c>
      <c r="AB1108" s="10">
        <f t="shared" si="8"/>
        <v>0.6205173427</v>
      </c>
      <c r="AC1108" s="10">
        <f t="shared" si="9"/>
        <v>0.1236037625</v>
      </c>
      <c r="AD1108" s="10">
        <v>0.083</v>
      </c>
      <c r="AE1108" s="9">
        <v>62510.0</v>
      </c>
      <c r="AF1108" s="9">
        <v>2280.0</v>
      </c>
      <c r="AG1108" s="9">
        <v>56025.0</v>
      </c>
      <c r="AH1108" s="9">
        <v>5242.0</v>
      </c>
      <c r="AI1108" s="10">
        <v>0.09300000000000001</v>
      </c>
      <c r="AJ1108" s="2">
        <v>69.96615054</v>
      </c>
      <c r="AK1108" s="2">
        <v>97.2470251326764</v>
      </c>
      <c r="AL1108" s="2" t="s">
        <v>77</v>
      </c>
      <c r="AM1108" s="2" t="s">
        <v>111</v>
      </c>
    </row>
    <row r="1109" ht="15.75" hidden="1" customHeight="1">
      <c r="A1109" s="2" t="s">
        <v>1203</v>
      </c>
      <c r="B1109" s="2">
        <v>42.7</v>
      </c>
      <c r="C1109" s="2">
        <v>42.8</v>
      </c>
      <c r="D1109" s="2">
        <v>42.7</v>
      </c>
      <c r="E1109" s="2">
        <v>3737.0</v>
      </c>
      <c r="F1109" s="2">
        <v>1805.0</v>
      </c>
      <c r="G1109" s="2">
        <v>1932.0</v>
      </c>
      <c r="H1109" s="10">
        <f t="shared" si="2"/>
        <v>0.4830077602</v>
      </c>
      <c r="I1109" s="10">
        <f t="shared" si="3"/>
        <v>0.5169922398</v>
      </c>
      <c r="J1109" s="9">
        <v>1789.0</v>
      </c>
      <c r="K1109" s="10">
        <f t="shared" si="4"/>
        <v>0.478726251</v>
      </c>
      <c r="L1109" s="9">
        <v>1419.0</v>
      </c>
      <c r="M1109" s="9">
        <v>160.0</v>
      </c>
      <c r="N1109" s="9">
        <v>51.0</v>
      </c>
      <c r="O1109" s="10">
        <f t="shared" ref="O1109:Q1109" si="1114">L1109/$J1109</f>
        <v>0.7931805478</v>
      </c>
      <c r="P1109" s="10">
        <f t="shared" si="1114"/>
        <v>0.08943543879</v>
      </c>
      <c r="Q1109" s="10">
        <f t="shared" si="1114"/>
        <v>0.02850754612</v>
      </c>
      <c r="R1109" s="10">
        <v>0.207</v>
      </c>
      <c r="S1109" s="10">
        <v>0.185</v>
      </c>
      <c r="T1109" s="10">
        <v>0.228</v>
      </c>
      <c r="U1109" s="9">
        <v>3721.0</v>
      </c>
      <c r="V1109" s="10">
        <f t="shared" si="6"/>
        <v>0.9957184908</v>
      </c>
      <c r="W1109" s="10">
        <v>0.057</v>
      </c>
      <c r="X1109" s="9">
        <v>759.0</v>
      </c>
      <c r="Y1109" s="10">
        <f t="shared" si="7"/>
        <v>0.2031040942</v>
      </c>
      <c r="Z1109" s="10">
        <v>0.051</v>
      </c>
      <c r="AA1109" s="9">
        <v>2308.0</v>
      </c>
      <c r="AB1109" s="10">
        <f t="shared" si="8"/>
        <v>0.6176077067</v>
      </c>
      <c r="AC1109" s="10">
        <f t="shared" si="9"/>
        <v>0.1792881991</v>
      </c>
      <c r="AD1109" s="10">
        <v>0.065</v>
      </c>
      <c r="AE1109" s="9">
        <v>72629.0</v>
      </c>
      <c r="AF1109" s="9">
        <v>1473.0</v>
      </c>
      <c r="AG1109" s="9">
        <v>53688.0</v>
      </c>
      <c r="AH1109" s="9">
        <v>3008.0</v>
      </c>
      <c r="AI1109" s="10">
        <v>0.045</v>
      </c>
      <c r="AJ1109" s="2">
        <v>18.07219374</v>
      </c>
      <c r="AK1109" s="2">
        <v>206.78175841645222</v>
      </c>
      <c r="AL1109" s="2" t="s">
        <v>77</v>
      </c>
      <c r="AM1109" s="2" t="s">
        <v>115</v>
      </c>
    </row>
    <row r="1110" ht="15.75" hidden="1" customHeight="1">
      <c r="A1110" s="2" t="s">
        <v>1204</v>
      </c>
      <c r="B1110" s="2">
        <v>43.8</v>
      </c>
      <c r="C1110" s="2">
        <v>42.8</v>
      </c>
      <c r="D1110" s="2">
        <v>45.6</v>
      </c>
      <c r="E1110" s="2">
        <v>6048.0</v>
      </c>
      <c r="F1110" s="2">
        <v>3063.0</v>
      </c>
      <c r="G1110" s="2">
        <v>2985.0</v>
      </c>
      <c r="H1110" s="10">
        <f t="shared" si="2"/>
        <v>0.5064484127</v>
      </c>
      <c r="I1110" s="10">
        <f t="shared" si="3"/>
        <v>0.4935515873</v>
      </c>
      <c r="J1110" s="9">
        <v>2716.0</v>
      </c>
      <c r="K1110" s="10">
        <f t="shared" si="4"/>
        <v>0.4490740741</v>
      </c>
      <c r="L1110" s="9">
        <v>2460.0</v>
      </c>
      <c r="M1110" s="9">
        <v>103.0</v>
      </c>
      <c r="N1110" s="9">
        <v>0.0</v>
      </c>
      <c r="O1110" s="10">
        <f t="shared" ref="O1110:Q1110" si="1115">L1110/$J1110</f>
        <v>0.9057437408</v>
      </c>
      <c r="P1110" s="10">
        <f t="shared" si="1115"/>
        <v>0.03792341679</v>
      </c>
      <c r="Q1110" s="10">
        <f t="shared" si="1115"/>
        <v>0</v>
      </c>
      <c r="R1110" s="10">
        <v>0.17800000000000002</v>
      </c>
      <c r="S1110" s="10">
        <v>0.204</v>
      </c>
      <c r="T1110" s="10">
        <v>0.153</v>
      </c>
      <c r="U1110" s="9">
        <v>5998.0</v>
      </c>
      <c r="V1110" s="10">
        <f t="shared" si="6"/>
        <v>0.9917328042</v>
      </c>
      <c r="W1110" s="10">
        <v>0.16699999999999998</v>
      </c>
      <c r="X1110" s="9">
        <v>1210.0</v>
      </c>
      <c r="Y1110" s="10">
        <f t="shared" si="7"/>
        <v>0.2000661376</v>
      </c>
      <c r="Z1110" s="10">
        <v>0.25</v>
      </c>
      <c r="AA1110" s="9">
        <v>3556.0</v>
      </c>
      <c r="AB1110" s="10">
        <f t="shared" si="8"/>
        <v>0.587962963</v>
      </c>
      <c r="AC1110" s="10">
        <f t="shared" si="9"/>
        <v>0.2119708995</v>
      </c>
      <c r="AD1110" s="10">
        <v>0.162</v>
      </c>
      <c r="AE1110" s="9">
        <v>55044.0</v>
      </c>
      <c r="AF1110" s="9">
        <v>2470.0</v>
      </c>
      <c r="AG1110" s="9">
        <v>48508.0</v>
      </c>
      <c r="AH1110" s="9">
        <v>4961.0</v>
      </c>
      <c r="AI1110" s="10">
        <v>0.08199999999999999</v>
      </c>
      <c r="AJ1110" s="2">
        <v>40.99401538</v>
      </c>
      <c r="AK1110" s="2">
        <v>147.53373008077355</v>
      </c>
      <c r="AL1110" s="2" t="s">
        <v>77</v>
      </c>
      <c r="AM1110" s="2" t="s">
        <v>323</v>
      </c>
    </row>
    <row r="1111" ht="15.75" hidden="1" customHeight="1">
      <c r="A1111" s="2" t="s">
        <v>1205</v>
      </c>
      <c r="B1111" s="2">
        <v>42.4</v>
      </c>
      <c r="C1111" s="2">
        <v>42.8</v>
      </c>
      <c r="D1111" s="2">
        <v>42.0</v>
      </c>
      <c r="E1111" s="2">
        <v>3574.0</v>
      </c>
      <c r="F1111" s="2">
        <v>1763.0</v>
      </c>
      <c r="G1111" s="2">
        <v>1811.0</v>
      </c>
      <c r="H1111" s="10">
        <f t="shared" si="2"/>
        <v>0.4932848349</v>
      </c>
      <c r="I1111" s="10">
        <f t="shared" si="3"/>
        <v>0.5067151651</v>
      </c>
      <c r="J1111" s="9">
        <v>1699.0</v>
      </c>
      <c r="K1111" s="10">
        <f t="shared" si="4"/>
        <v>0.475377728</v>
      </c>
      <c r="L1111" s="9">
        <v>1275.0</v>
      </c>
      <c r="M1111" s="9">
        <v>69.0</v>
      </c>
      <c r="N1111" s="9">
        <v>59.0</v>
      </c>
      <c r="O1111" s="10">
        <f t="shared" ref="O1111:Q1111" si="1116">L1111/$J1111</f>
        <v>0.7504414361</v>
      </c>
      <c r="P1111" s="10">
        <f t="shared" si="1116"/>
        <v>0.04061212478</v>
      </c>
      <c r="Q1111" s="10">
        <f t="shared" si="1116"/>
        <v>0.03472630959</v>
      </c>
      <c r="R1111" s="10">
        <v>0.6829999999999999</v>
      </c>
      <c r="S1111" s="10">
        <v>0.731</v>
      </c>
      <c r="T1111" s="10">
        <v>0.633</v>
      </c>
      <c r="U1111" s="9">
        <v>3574.0</v>
      </c>
      <c r="V1111" s="10">
        <f t="shared" si="6"/>
        <v>1</v>
      </c>
      <c r="W1111" s="10">
        <v>0.031</v>
      </c>
      <c r="X1111" s="9">
        <v>946.0</v>
      </c>
      <c r="Y1111" s="10">
        <f t="shared" si="7"/>
        <v>0.2646894236</v>
      </c>
      <c r="Z1111" s="10">
        <v>0.01</v>
      </c>
      <c r="AA1111" s="9">
        <v>2422.0</v>
      </c>
      <c r="AB1111" s="10">
        <f t="shared" si="8"/>
        <v>0.6776720761</v>
      </c>
      <c r="AC1111" s="10">
        <f t="shared" si="9"/>
        <v>0.05763850028</v>
      </c>
      <c r="AD1111" s="10">
        <v>0.042</v>
      </c>
      <c r="AE1111" s="9">
        <v>189669.0</v>
      </c>
      <c r="AF1111" s="9">
        <v>1152.0</v>
      </c>
      <c r="AG1111" s="9">
        <v>146474.0</v>
      </c>
      <c r="AH1111" s="9">
        <v>2733.0</v>
      </c>
      <c r="AI1111" s="10">
        <v>0.043</v>
      </c>
      <c r="AJ1111" s="2">
        <v>4.625047419</v>
      </c>
      <c r="AK1111" s="2">
        <v>772.7488339509281</v>
      </c>
      <c r="AL1111" s="2" t="s">
        <v>66</v>
      </c>
      <c r="AM1111" s="2" t="s">
        <v>64</v>
      </c>
    </row>
    <row r="1112" ht="15.75" hidden="1" customHeight="1">
      <c r="A1112" s="2" t="s">
        <v>1206</v>
      </c>
      <c r="B1112" s="2">
        <v>44.4</v>
      </c>
      <c r="C1112" s="2">
        <v>42.8</v>
      </c>
      <c r="D1112" s="2">
        <v>46.0</v>
      </c>
      <c r="E1112" s="2">
        <v>5014.0</v>
      </c>
      <c r="F1112" s="2">
        <v>2346.0</v>
      </c>
      <c r="G1112" s="2">
        <v>2668.0</v>
      </c>
      <c r="H1112" s="10">
        <f t="shared" si="2"/>
        <v>0.4678899083</v>
      </c>
      <c r="I1112" s="10">
        <f t="shared" si="3"/>
        <v>0.5321100917</v>
      </c>
      <c r="J1112" s="9">
        <v>2695.0</v>
      </c>
      <c r="K1112" s="10">
        <f t="shared" si="4"/>
        <v>0.537495014</v>
      </c>
      <c r="L1112" s="9">
        <v>2289.0</v>
      </c>
      <c r="M1112" s="9">
        <v>120.0</v>
      </c>
      <c r="N1112" s="9">
        <v>106.0</v>
      </c>
      <c r="O1112" s="10">
        <f t="shared" ref="O1112:Q1112" si="1117">L1112/$J1112</f>
        <v>0.8493506494</v>
      </c>
      <c r="P1112" s="10">
        <f t="shared" si="1117"/>
        <v>0.04452690167</v>
      </c>
      <c r="Q1112" s="10">
        <f t="shared" si="1117"/>
        <v>0.03933209647</v>
      </c>
      <c r="R1112" s="10">
        <v>0.435</v>
      </c>
      <c r="S1112" s="10">
        <v>0.46</v>
      </c>
      <c r="T1112" s="10">
        <v>0.41200000000000003</v>
      </c>
      <c r="U1112" s="9">
        <v>5009.0</v>
      </c>
      <c r="V1112" s="10">
        <f t="shared" si="6"/>
        <v>0.9990027922</v>
      </c>
      <c r="W1112" s="10">
        <v>0.039</v>
      </c>
      <c r="X1112" s="9">
        <v>1066.0</v>
      </c>
      <c r="Y1112" s="10">
        <f t="shared" si="7"/>
        <v>0.2126047068</v>
      </c>
      <c r="Z1112" s="10">
        <v>0.023</v>
      </c>
      <c r="AA1112" s="9">
        <v>3231.0</v>
      </c>
      <c r="AB1112" s="10">
        <f t="shared" si="8"/>
        <v>0.6443956921</v>
      </c>
      <c r="AC1112" s="10">
        <f t="shared" si="9"/>
        <v>0.1429996011</v>
      </c>
      <c r="AD1112" s="10">
        <v>0.046</v>
      </c>
      <c r="AE1112" s="9">
        <v>105761.0</v>
      </c>
      <c r="AF1112" s="9">
        <v>1989.0</v>
      </c>
      <c r="AG1112" s="9">
        <v>92188.0</v>
      </c>
      <c r="AH1112" s="9">
        <v>4090.0</v>
      </c>
      <c r="AI1112" s="10">
        <v>0.040999999999999995</v>
      </c>
      <c r="AJ1112" s="2">
        <v>4.486898834</v>
      </c>
      <c r="AK1112" s="2">
        <v>1117.475607429753</v>
      </c>
      <c r="AL1112" s="2" t="s">
        <v>66</v>
      </c>
      <c r="AM1112" s="2" t="s">
        <v>144</v>
      </c>
    </row>
    <row r="1113" ht="15.75" hidden="1" customHeight="1">
      <c r="A1113" s="2" t="s">
        <v>1207</v>
      </c>
      <c r="B1113" s="2">
        <v>42.8</v>
      </c>
      <c r="C1113" s="2">
        <v>42.9</v>
      </c>
      <c r="D1113" s="2">
        <v>42.8</v>
      </c>
      <c r="E1113" s="2">
        <v>4740.0</v>
      </c>
      <c r="F1113" s="2">
        <v>2262.0</v>
      </c>
      <c r="G1113" s="2">
        <v>2478.0</v>
      </c>
      <c r="H1113" s="10">
        <f t="shared" si="2"/>
        <v>0.4772151899</v>
      </c>
      <c r="I1113" s="10">
        <f t="shared" si="3"/>
        <v>0.5227848101</v>
      </c>
      <c r="J1113" s="9">
        <v>2398.0</v>
      </c>
      <c r="K1113" s="10">
        <f t="shared" si="4"/>
        <v>0.505907173</v>
      </c>
      <c r="L1113" s="9">
        <v>1814.0</v>
      </c>
      <c r="M1113" s="9">
        <v>254.0</v>
      </c>
      <c r="N1113" s="9">
        <v>67.0</v>
      </c>
      <c r="O1113" s="10">
        <f t="shared" ref="O1113:Q1113" si="1118">L1113/$J1113</f>
        <v>0.7564637198</v>
      </c>
      <c r="P1113" s="10">
        <f t="shared" si="1118"/>
        <v>0.1059216013</v>
      </c>
      <c r="Q1113" s="10">
        <f t="shared" si="1118"/>
        <v>0.02793994996</v>
      </c>
      <c r="R1113" s="10">
        <v>0.662</v>
      </c>
      <c r="S1113" s="10">
        <v>0.68</v>
      </c>
      <c r="T1113" s="10">
        <v>0.645</v>
      </c>
      <c r="U1113" s="9">
        <v>4740.0</v>
      </c>
      <c r="V1113" s="10">
        <f t="shared" si="6"/>
        <v>1</v>
      </c>
      <c r="W1113" s="10">
        <v>0.052000000000000005</v>
      </c>
      <c r="X1113" s="9">
        <v>1108.0</v>
      </c>
      <c r="Y1113" s="10">
        <f t="shared" si="7"/>
        <v>0.2337552743</v>
      </c>
      <c r="Z1113" s="10">
        <v>0.006999999999999999</v>
      </c>
      <c r="AA1113" s="9">
        <v>2998.0</v>
      </c>
      <c r="AB1113" s="10">
        <f t="shared" si="8"/>
        <v>0.6324894515</v>
      </c>
      <c r="AC1113" s="10">
        <f t="shared" si="9"/>
        <v>0.1337552743</v>
      </c>
      <c r="AD1113" s="10">
        <v>0.073</v>
      </c>
      <c r="AE1113" s="9">
        <v>101833.0</v>
      </c>
      <c r="AF1113" s="9">
        <v>1889.0</v>
      </c>
      <c r="AG1113" s="9">
        <v>83972.0</v>
      </c>
      <c r="AH1113" s="9">
        <v>3693.0</v>
      </c>
      <c r="AI1113" s="10">
        <v>0.062</v>
      </c>
      <c r="AJ1113" s="2">
        <v>2.651374708</v>
      </c>
      <c r="AK1113" s="2">
        <v>1787.7518351887363</v>
      </c>
      <c r="AL1113" s="2" t="s">
        <v>59</v>
      </c>
      <c r="AM1113" s="2" t="s">
        <v>78</v>
      </c>
    </row>
    <row r="1114" ht="15.75" hidden="1" customHeight="1">
      <c r="A1114" s="2" t="s">
        <v>1208</v>
      </c>
      <c r="B1114" s="2">
        <v>44.1</v>
      </c>
      <c r="C1114" s="2">
        <v>42.9</v>
      </c>
      <c r="D1114" s="2">
        <v>45.3</v>
      </c>
      <c r="E1114" s="2">
        <v>4038.0</v>
      </c>
      <c r="F1114" s="2">
        <v>2192.0</v>
      </c>
      <c r="G1114" s="2">
        <v>1846.0</v>
      </c>
      <c r="H1114" s="10">
        <f t="shared" si="2"/>
        <v>0.5428429916</v>
      </c>
      <c r="I1114" s="10">
        <f t="shared" si="3"/>
        <v>0.4571570084</v>
      </c>
      <c r="J1114" s="9">
        <v>1604.0</v>
      </c>
      <c r="K1114" s="10">
        <f t="shared" si="4"/>
        <v>0.3972263497</v>
      </c>
      <c r="L1114" s="9">
        <v>1247.0</v>
      </c>
      <c r="M1114" s="9">
        <v>231.0</v>
      </c>
      <c r="N1114" s="9">
        <v>9.0</v>
      </c>
      <c r="O1114" s="10">
        <f t="shared" ref="O1114:Q1114" si="1119">L1114/$J1114</f>
        <v>0.7774314214</v>
      </c>
      <c r="P1114" s="10">
        <f t="shared" si="1119"/>
        <v>0.1440149626</v>
      </c>
      <c r="Q1114" s="10">
        <f t="shared" si="1119"/>
        <v>0.005610972569</v>
      </c>
      <c r="R1114" s="10">
        <v>0.258</v>
      </c>
      <c r="S1114" s="10">
        <v>0.233</v>
      </c>
      <c r="T1114" s="10">
        <v>0.287</v>
      </c>
      <c r="U1114" s="9">
        <v>4004.0</v>
      </c>
      <c r="V1114" s="10">
        <f t="shared" si="6"/>
        <v>0.9915799901</v>
      </c>
      <c r="W1114" s="10">
        <v>0.084</v>
      </c>
      <c r="X1114" s="9">
        <v>776.0</v>
      </c>
      <c r="Y1114" s="10">
        <f t="shared" si="7"/>
        <v>0.1921743437</v>
      </c>
      <c r="Z1114" s="10">
        <v>0.064</v>
      </c>
      <c r="AA1114" s="9">
        <v>2641.0</v>
      </c>
      <c r="AB1114" s="10">
        <f t="shared" si="8"/>
        <v>0.6540366518</v>
      </c>
      <c r="AC1114" s="10">
        <f t="shared" si="9"/>
        <v>0.1537890045</v>
      </c>
      <c r="AD1114" s="10">
        <v>0.094</v>
      </c>
      <c r="AE1114" s="9">
        <v>75514.0</v>
      </c>
      <c r="AF1114" s="9">
        <v>1464.0</v>
      </c>
      <c r="AG1114" s="9">
        <v>58813.0</v>
      </c>
      <c r="AH1114" s="9">
        <v>3387.0</v>
      </c>
      <c r="AI1114" s="10">
        <v>0.134</v>
      </c>
      <c r="AJ1114" s="2">
        <v>34.3724046</v>
      </c>
      <c r="AK1114" s="2">
        <v>117.47796079416567</v>
      </c>
      <c r="AL1114" s="2" t="s">
        <v>77</v>
      </c>
      <c r="AM1114" s="2" t="s">
        <v>151</v>
      </c>
    </row>
    <row r="1115" ht="15.75" hidden="1" customHeight="1">
      <c r="A1115" s="2" t="s">
        <v>1209</v>
      </c>
      <c r="B1115" s="2">
        <v>44.8</v>
      </c>
      <c r="C1115" s="2">
        <v>42.9</v>
      </c>
      <c r="D1115" s="2">
        <v>46.5</v>
      </c>
      <c r="E1115" s="2">
        <v>3571.0</v>
      </c>
      <c r="F1115" s="2">
        <v>1890.0</v>
      </c>
      <c r="G1115" s="2">
        <v>1681.0</v>
      </c>
      <c r="H1115" s="10">
        <f t="shared" si="2"/>
        <v>0.5292635116</v>
      </c>
      <c r="I1115" s="10">
        <f t="shared" si="3"/>
        <v>0.4707364884</v>
      </c>
      <c r="J1115" s="9">
        <v>1308.0</v>
      </c>
      <c r="K1115" s="10">
        <f t="shared" si="4"/>
        <v>0.3662839541</v>
      </c>
      <c r="L1115" s="9">
        <v>1040.0</v>
      </c>
      <c r="M1115" s="9">
        <v>198.0</v>
      </c>
      <c r="N1115" s="9">
        <v>0.0</v>
      </c>
      <c r="O1115" s="10">
        <f t="shared" ref="O1115:Q1115" si="1120">L1115/$J1115</f>
        <v>0.7951070336</v>
      </c>
      <c r="P1115" s="10">
        <f t="shared" si="1120"/>
        <v>0.1513761468</v>
      </c>
      <c r="Q1115" s="10">
        <f t="shared" si="1120"/>
        <v>0</v>
      </c>
      <c r="R1115" s="10">
        <v>0.17</v>
      </c>
      <c r="S1115" s="10">
        <v>0.157</v>
      </c>
      <c r="T1115" s="10">
        <v>0.182</v>
      </c>
      <c r="U1115" s="9">
        <v>3571.0</v>
      </c>
      <c r="V1115" s="10">
        <f t="shared" si="6"/>
        <v>1</v>
      </c>
      <c r="W1115" s="10">
        <v>0.14400000000000002</v>
      </c>
      <c r="X1115" s="9">
        <v>807.0</v>
      </c>
      <c r="Y1115" s="10">
        <f t="shared" si="7"/>
        <v>0.2259871185</v>
      </c>
      <c r="Z1115" s="10">
        <v>0.16</v>
      </c>
      <c r="AA1115" s="9">
        <v>2097.0</v>
      </c>
      <c r="AB1115" s="10">
        <f t="shared" si="8"/>
        <v>0.5872304677</v>
      </c>
      <c r="AC1115" s="10">
        <f t="shared" si="9"/>
        <v>0.1867824139</v>
      </c>
      <c r="AD1115" s="10">
        <v>0.165</v>
      </c>
      <c r="AE1115" s="9">
        <v>66778.0</v>
      </c>
      <c r="AF1115" s="9">
        <v>1279.0</v>
      </c>
      <c r="AG1115" s="9">
        <v>55809.0</v>
      </c>
      <c r="AH1115" s="9">
        <v>2874.0</v>
      </c>
      <c r="AI1115" s="10">
        <v>0.147</v>
      </c>
      <c r="AJ1115" s="2">
        <v>450.9439585</v>
      </c>
      <c r="AK1115" s="2">
        <v>7.918944100899846</v>
      </c>
      <c r="AL1115" s="2" t="s">
        <v>77</v>
      </c>
      <c r="AM1115" s="2" t="s">
        <v>136</v>
      </c>
    </row>
    <row r="1116" ht="15.75" hidden="1" customHeight="1">
      <c r="A1116" s="2" t="s">
        <v>1210</v>
      </c>
      <c r="B1116" s="2">
        <v>45.6</v>
      </c>
      <c r="C1116" s="2">
        <v>42.9</v>
      </c>
      <c r="D1116" s="2">
        <v>47.5</v>
      </c>
      <c r="E1116" s="2">
        <v>3699.0</v>
      </c>
      <c r="F1116" s="2">
        <v>1983.0</v>
      </c>
      <c r="G1116" s="2">
        <v>1716.0</v>
      </c>
      <c r="H1116" s="10">
        <f t="shared" si="2"/>
        <v>0.5360908354</v>
      </c>
      <c r="I1116" s="10">
        <f t="shared" si="3"/>
        <v>0.4639091646</v>
      </c>
      <c r="J1116" s="9">
        <v>1840.0</v>
      </c>
      <c r="K1116" s="10">
        <f t="shared" si="4"/>
        <v>0.4974317383</v>
      </c>
      <c r="L1116" s="9">
        <v>1512.0</v>
      </c>
      <c r="M1116" s="9">
        <v>224.0</v>
      </c>
      <c r="N1116" s="9">
        <v>1.0</v>
      </c>
      <c r="O1116" s="10">
        <f t="shared" ref="O1116:Q1116" si="1121">L1116/$J1116</f>
        <v>0.8217391304</v>
      </c>
      <c r="P1116" s="10">
        <f t="shared" si="1121"/>
        <v>0.1217391304</v>
      </c>
      <c r="Q1116" s="10">
        <f t="shared" si="1121"/>
        <v>0.0005434782609</v>
      </c>
      <c r="R1116" s="10">
        <v>0.299</v>
      </c>
      <c r="S1116" s="10">
        <v>0.319</v>
      </c>
      <c r="T1116" s="10">
        <v>0.27699999999999997</v>
      </c>
      <c r="U1116" s="9">
        <v>3551.0</v>
      </c>
      <c r="V1116" s="10">
        <f t="shared" si="6"/>
        <v>0.9599891863</v>
      </c>
      <c r="W1116" s="10">
        <v>0.053</v>
      </c>
      <c r="X1116" s="9">
        <v>687.0</v>
      </c>
      <c r="Y1116" s="10">
        <f t="shared" si="7"/>
        <v>0.1857258719</v>
      </c>
      <c r="Z1116" s="10">
        <v>0.052000000000000005</v>
      </c>
      <c r="AA1116" s="9">
        <v>2320.0</v>
      </c>
      <c r="AB1116" s="10">
        <f t="shared" si="8"/>
        <v>0.6271965396</v>
      </c>
      <c r="AC1116" s="10">
        <f t="shared" si="9"/>
        <v>0.1870775885</v>
      </c>
      <c r="AD1116" s="10">
        <v>0.057999999999999996</v>
      </c>
      <c r="AE1116" s="9">
        <v>92509.0</v>
      </c>
      <c r="AF1116" s="9">
        <v>1334.0</v>
      </c>
      <c r="AG1116" s="9">
        <v>87941.0</v>
      </c>
      <c r="AH1116" s="9">
        <v>3067.0</v>
      </c>
      <c r="AI1116" s="10">
        <v>0.055999999999999994</v>
      </c>
      <c r="AJ1116" s="2">
        <v>189.525434</v>
      </c>
      <c r="AK1116" s="2">
        <v>19.51716939479479</v>
      </c>
      <c r="AL1116" s="2" t="s">
        <v>77</v>
      </c>
      <c r="AM1116" s="2" t="s">
        <v>151</v>
      </c>
    </row>
    <row r="1117" ht="15.75" hidden="1" customHeight="1">
      <c r="A1117" s="2" t="s">
        <v>1211</v>
      </c>
      <c r="B1117" s="2">
        <v>44.5</v>
      </c>
      <c r="C1117" s="2">
        <v>42.9</v>
      </c>
      <c r="D1117" s="2">
        <v>46.1</v>
      </c>
      <c r="E1117" s="2">
        <v>7650.0</v>
      </c>
      <c r="F1117" s="2">
        <v>3639.0</v>
      </c>
      <c r="G1117" s="2">
        <v>4011.0</v>
      </c>
      <c r="H1117" s="10">
        <f t="shared" si="2"/>
        <v>0.4756862745</v>
      </c>
      <c r="I1117" s="10">
        <f t="shared" si="3"/>
        <v>0.5243137255</v>
      </c>
      <c r="J1117" s="9">
        <v>3325.0</v>
      </c>
      <c r="K1117" s="10">
        <f t="shared" si="4"/>
        <v>0.4346405229</v>
      </c>
      <c r="L1117" s="9">
        <v>2401.0</v>
      </c>
      <c r="M1117" s="9">
        <v>274.0</v>
      </c>
      <c r="N1117" s="9">
        <v>311.0</v>
      </c>
      <c r="O1117" s="10">
        <f t="shared" ref="O1117:Q1117" si="1122">L1117/$J1117</f>
        <v>0.7221052632</v>
      </c>
      <c r="P1117" s="10">
        <f t="shared" si="1122"/>
        <v>0.08240601504</v>
      </c>
      <c r="Q1117" s="10">
        <f t="shared" si="1122"/>
        <v>0.09353383459</v>
      </c>
      <c r="R1117" s="10">
        <v>0.718</v>
      </c>
      <c r="S1117" s="10">
        <v>0.7709999999999999</v>
      </c>
      <c r="T1117" s="10">
        <v>0.6709999999999999</v>
      </c>
      <c r="U1117" s="9">
        <v>7585.0</v>
      </c>
      <c r="V1117" s="10">
        <f t="shared" si="6"/>
        <v>0.991503268</v>
      </c>
      <c r="W1117" s="10">
        <v>0.08900000000000001</v>
      </c>
      <c r="X1117" s="9">
        <v>1582.0</v>
      </c>
      <c r="Y1117" s="10">
        <f t="shared" si="7"/>
        <v>0.2067973856</v>
      </c>
      <c r="Z1117" s="10">
        <v>0.138</v>
      </c>
      <c r="AA1117" s="9">
        <v>4293.0</v>
      </c>
      <c r="AB1117" s="10">
        <f t="shared" si="8"/>
        <v>0.5611764706</v>
      </c>
      <c r="AC1117" s="10">
        <f t="shared" si="9"/>
        <v>0.2320261438</v>
      </c>
      <c r="AD1117" s="10">
        <v>0.057999999999999996</v>
      </c>
      <c r="AE1117" s="9">
        <v>149909.0</v>
      </c>
      <c r="AF1117" s="9">
        <v>3512.0</v>
      </c>
      <c r="AG1117" s="9">
        <v>100172.0</v>
      </c>
      <c r="AH1117" s="9">
        <v>6182.0</v>
      </c>
      <c r="AI1117" s="10">
        <v>0.040999999999999995</v>
      </c>
      <c r="AJ1117" s="2">
        <v>13.53560481</v>
      </c>
      <c r="AK1117" s="2">
        <v>565.1760750541594</v>
      </c>
      <c r="AL1117" s="2" t="s">
        <v>66</v>
      </c>
      <c r="AM1117" s="2" t="s">
        <v>64</v>
      </c>
    </row>
    <row r="1118" ht="15.75" hidden="1" customHeight="1">
      <c r="A1118" s="2" t="s">
        <v>1212</v>
      </c>
      <c r="B1118" s="2">
        <v>45.3</v>
      </c>
      <c r="C1118" s="2">
        <v>42.9</v>
      </c>
      <c r="D1118" s="2">
        <v>47.2</v>
      </c>
      <c r="E1118" s="2">
        <v>5644.0</v>
      </c>
      <c r="F1118" s="2">
        <v>2780.0</v>
      </c>
      <c r="G1118" s="2">
        <v>2864.0</v>
      </c>
      <c r="H1118" s="10">
        <f t="shared" si="2"/>
        <v>0.4925584692</v>
      </c>
      <c r="I1118" s="10">
        <f t="shared" si="3"/>
        <v>0.5074415308</v>
      </c>
      <c r="J1118" s="9">
        <v>2861.0</v>
      </c>
      <c r="K1118" s="10">
        <f t="shared" si="4"/>
        <v>0.5069099929</v>
      </c>
      <c r="L1118" s="9">
        <v>1666.0</v>
      </c>
      <c r="M1118" s="9">
        <v>306.0</v>
      </c>
      <c r="N1118" s="9">
        <v>435.0</v>
      </c>
      <c r="O1118" s="10">
        <f t="shared" ref="O1118:Q1118" si="1123">L1118/$J1118</f>
        <v>0.5823138763</v>
      </c>
      <c r="P1118" s="10">
        <f t="shared" si="1123"/>
        <v>0.1069556099</v>
      </c>
      <c r="Q1118" s="10">
        <f t="shared" si="1123"/>
        <v>0.1520447396</v>
      </c>
      <c r="R1118" s="10">
        <v>0.693</v>
      </c>
      <c r="S1118" s="10">
        <v>0.684</v>
      </c>
      <c r="T1118" s="10">
        <v>0.701</v>
      </c>
      <c r="U1118" s="9">
        <v>5594.0</v>
      </c>
      <c r="V1118" s="10">
        <f t="shared" si="6"/>
        <v>0.9911410347</v>
      </c>
      <c r="W1118" s="10">
        <v>0.034</v>
      </c>
      <c r="X1118" s="9">
        <v>1200.0</v>
      </c>
      <c r="Y1118" s="10">
        <f t="shared" si="7"/>
        <v>0.2126151665</v>
      </c>
      <c r="Z1118" s="10">
        <v>0.0</v>
      </c>
      <c r="AA1118" s="9">
        <v>3495.0</v>
      </c>
      <c r="AB1118" s="10">
        <f t="shared" si="8"/>
        <v>0.6192416726</v>
      </c>
      <c r="AC1118" s="10">
        <f t="shared" si="9"/>
        <v>0.1681431609</v>
      </c>
      <c r="AD1118" s="10">
        <v>0.054000000000000006</v>
      </c>
      <c r="AE1118" s="9">
        <v>143290.0</v>
      </c>
      <c r="AF1118" s="9">
        <v>2187.0</v>
      </c>
      <c r="AG1118" s="9">
        <v>116005.0</v>
      </c>
      <c r="AH1118" s="9">
        <v>4575.0</v>
      </c>
      <c r="AI1118" s="10">
        <v>0.035</v>
      </c>
      <c r="AJ1118" s="2">
        <v>4.257181305</v>
      </c>
      <c r="AK1118" s="2">
        <v>1325.759838645162</v>
      </c>
      <c r="AL1118" s="2" t="s">
        <v>66</v>
      </c>
      <c r="AM1118" s="2" t="s">
        <v>64</v>
      </c>
    </row>
    <row r="1119" ht="15.75" hidden="1" customHeight="1">
      <c r="A1119" s="2" t="s">
        <v>1213</v>
      </c>
      <c r="B1119" s="2">
        <v>43.2</v>
      </c>
      <c r="C1119" s="2">
        <v>43.0</v>
      </c>
      <c r="D1119" s="2">
        <v>43.5</v>
      </c>
      <c r="E1119" s="2">
        <v>2185.0</v>
      </c>
      <c r="F1119" s="2">
        <v>1007.0</v>
      </c>
      <c r="G1119" s="2">
        <v>1178.0</v>
      </c>
      <c r="H1119" s="10">
        <f t="shared" si="2"/>
        <v>0.4608695652</v>
      </c>
      <c r="I1119" s="10">
        <f t="shared" si="3"/>
        <v>0.5391304348</v>
      </c>
      <c r="J1119" s="9">
        <v>920.0</v>
      </c>
      <c r="K1119" s="10">
        <f t="shared" si="4"/>
        <v>0.4210526316</v>
      </c>
      <c r="L1119" s="9">
        <v>796.0</v>
      </c>
      <c r="M1119" s="9">
        <v>81.0</v>
      </c>
      <c r="N1119" s="9">
        <v>29.0</v>
      </c>
      <c r="O1119" s="10">
        <f t="shared" ref="O1119:Q1119" si="1124">L1119/$J1119</f>
        <v>0.8652173913</v>
      </c>
      <c r="P1119" s="10">
        <f t="shared" si="1124"/>
        <v>0.08804347826</v>
      </c>
      <c r="Q1119" s="10">
        <f t="shared" si="1124"/>
        <v>0.03152173913</v>
      </c>
      <c r="R1119" s="10">
        <v>0.24600000000000002</v>
      </c>
      <c r="S1119" s="10">
        <v>0.22899999999999998</v>
      </c>
      <c r="T1119" s="10">
        <v>0.261</v>
      </c>
      <c r="U1119" s="9">
        <v>2185.0</v>
      </c>
      <c r="V1119" s="10">
        <f t="shared" si="6"/>
        <v>1</v>
      </c>
      <c r="W1119" s="10">
        <v>0.066</v>
      </c>
      <c r="X1119" s="9">
        <v>588.0</v>
      </c>
      <c r="Y1119" s="10">
        <f t="shared" si="7"/>
        <v>0.2691075515</v>
      </c>
      <c r="Z1119" s="10">
        <v>0.092</v>
      </c>
      <c r="AA1119" s="9">
        <v>1274.0</v>
      </c>
      <c r="AB1119" s="10">
        <f t="shared" si="8"/>
        <v>0.5830663616</v>
      </c>
      <c r="AC1119" s="10">
        <f t="shared" si="9"/>
        <v>0.147826087</v>
      </c>
      <c r="AD1119" s="10">
        <v>0.061</v>
      </c>
      <c r="AE1119" s="9">
        <v>78608.0</v>
      </c>
      <c r="AF1119" s="9">
        <v>808.0</v>
      </c>
      <c r="AG1119" s="9">
        <v>67451.0</v>
      </c>
      <c r="AH1119" s="9">
        <v>1713.0</v>
      </c>
      <c r="AI1119" s="10">
        <v>0.11</v>
      </c>
      <c r="AJ1119" s="2">
        <v>1.437338738</v>
      </c>
      <c r="AK1119" s="2">
        <v>1520.1705361676545</v>
      </c>
      <c r="AL1119" s="2" t="s">
        <v>59</v>
      </c>
      <c r="AM1119" s="2" t="s">
        <v>78</v>
      </c>
    </row>
    <row r="1120" ht="15.75" hidden="1" customHeight="1">
      <c r="A1120" s="2" t="s">
        <v>1214</v>
      </c>
      <c r="B1120" s="2">
        <v>43.3</v>
      </c>
      <c r="C1120" s="2">
        <v>43.0</v>
      </c>
      <c r="D1120" s="2">
        <v>43.5</v>
      </c>
      <c r="E1120" s="2">
        <v>5570.0</v>
      </c>
      <c r="F1120" s="2">
        <v>2488.0</v>
      </c>
      <c r="G1120" s="2">
        <v>3082.0</v>
      </c>
      <c r="H1120" s="10">
        <f t="shared" si="2"/>
        <v>0.4466786355</v>
      </c>
      <c r="I1120" s="10">
        <f t="shared" si="3"/>
        <v>0.5533213645</v>
      </c>
      <c r="J1120" s="9">
        <v>2768.0</v>
      </c>
      <c r="K1120" s="10">
        <f t="shared" si="4"/>
        <v>0.4969479354</v>
      </c>
      <c r="L1120" s="9">
        <v>1525.0</v>
      </c>
      <c r="M1120" s="9">
        <v>402.0</v>
      </c>
      <c r="N1120" s="9">
        <v>450.0</v>
      </c>
      <c r="O1120" s="10">
        <f t="shared" ref="O1120:Q1120" si="1125">L1120/$J1120</f>
        <v>0.5509393064</v>
      </c>
      <c r="P1120" s="10">
        <f t="shared" si="1125"/>
        <v>0.1452312139</v>
      </c>
      <c r="Q1120" s="10">
        <f t="shared" si="1125"/>
        <v>0.1625722543</v>
      </c>
      <c r="R1120" s="10">
        <v>0.541</v>
      </c>
      <c r="S1120" s="10">
        <v>0.578</v>
      </c>
      <c r="T1120" s="10">
        <v>0.51</v>
      </c>
      <c r="U1120" s="9">
        <v>5467.0</v>
      </c>
      <c r="V1120" s="10">
        <f t="shared" si="6"/>
        <v>0.981508079</v>
      </c>
      <c r="W1120" s="10">
        <v>0.08</v>
      </c>
      <c r="X1120" s="9">
        <v>914.0</v>
      </c>
      <c r="Y1120" s="10">
        <f t="shared" si="7"/>
        <v>0.1640933573</v>
      </c>
      <c r="Z1120" s="10">
        <v>0.054000000000000006</v>
      </c>
      <c r="AA1120" s="9">
        <v>3719.0</v>
      </c>
      <c r="AB1120" s="10">
        <f t="shared" si="8"/>
        <v>0.6676840215</v>
      </c>
      <c r="AC1120" s="10">
        <f t="shared" si="9"/>
        <v>0.1682226212</v>
      </c>
      <c r="AD1120" s="10">
        <v>0.10400000000000001</v>
      </c>
      <c r="AE1120" s="9">
        <v>98529.0</v>
      </c>
      <c r="AF1120" s="9">
        <v>2772.0</v>
      </c>
      <c r="AG1120" s="9">
        <v>72364.0</v>
      </c>
      <c r="AH1120" s="9">
        <v>4725.0</v>
      </c>
      <c r="AI1120" s="10">
        <v>0.045</v>
      </c>
      <c r="AJ1120" s="2">
        <v>3.290871461</v>
      </c>
      <c r="AK1120" s="2">
        <v>1692.5607900551179</v>
      </c>
      <c r="AL1120" s="2" t="s">
        <v>59</v>
      </c>
      <c r="AM1120" s="2" t="s">
        <v>64</v>
      </c>
    </row>
    <row r="1121" ht="15.75" hidden="1" customHeight="1">
      <c r="A1121" s="2" t="s">
        <v>1215</v>
      </c>
      <c r="B1121" s="2">
        <v>44.8</v>
      </c>
      <c r="C1121" s="2">
        <v>43.0</v>
      </c>
      <c r="D1121" s="2">
        <v>49.1</v>
      </c>
      <c r="E1121" s="2">
        <v>2355.0</v>
      </c>
      <c r="F1121" s="2">
        <v>1204.0</v>
      </c>
      <c r="G1121" s="2">
        <v>1151.0</v>
      </c>
      <c r="H1121" s="10">
        <f t="shared" si="2"/>
        <v>0.5112526539</v>
      </c>
      <c r="I1121" s="10">
        <f t="shared" si="3"/>
        <v>0.4887473461</v>
      </c>
      <c r="J1121" s="9">
        <v>981.0</v>
      </c>
      <c r="K1121" s="10">
        <f t="shared" si="4"/>
        <v>0.4165605096</v>
      </c>
      <c r="L1121" s="9">
        <v>712.0</v>
      </c>
      <c r="M1121" s="9">
        <v>85.0</v>
      </c>
      <c r="N1121" s="9">
        <v>72.0</v>
      </c>
      <c r="O1121" s="10">
        <f t="shared" ref="O1121:Q1121" si="1126">L1121/$J1121</f>
        <v>0.7257900102</v>
      </c>
      <c r="P1121" s="10">
        <f t="shared" si="1126"/>
        <v>0.08664627931</v>
      </c>
      <c r="Q1121" s="10">
        <f t="shared" si="1126"/>
        <v>0.07339449541</v>
      </c>
      <c r="R1121" s="10">
        <v>0.298</v>
      </c>
      <c r="S1121" s="10">
        <v>0.27899999999999997</v>
      </c>
      <c r="T1121" s="10">
        <v>0.316</v>
      </c>
      <c r="U1121" s="9">
        <v>2180.0</v>
      </c>
      <c r="V1121" s="10">
        <f t="shared" si="6"/>
        <v>0.9256900212</v>
      </c>
      <c r="W1121" s="10">
        <v>0.066</v>
      </c>
      <c r="X1121" s="9">
        <v>372.0</v>
      </c>
      <c r="Y1121" s="10">
        <f t="shared" si="7"/>
        <v>0.1579617834</v>
      </c>
      <c r="Z1121" s="10">
        <v>0.113</v>
      </c>
      <c r="AA1121" s="9">
        <v>1286.0</v>
      </c>
      <c r="AB1121" s="10">
        <f t="shared" si="8"/>
        <v>0.5460721868</v>
      </c>
      <c r="AC1121" s="10">
        <f t="shared" si="9"/>
        <v>0.2959660297</v>
      </c>
      <c r="AD1121" s="10">
        <v>0.076</v>
      </c>
      <c r="AE1121" s="9">
        <v>70345.0</v>
      </c>
      <c r="AF1121" s="9">
        <v>912.0</v>
      </c>
      <c r="AG1121" s="9">
        <v>62037.0</v>
      </c>
      <c r="AH1121" s="9">
        <v>2011.0</v>
      </c>
      <c r="AI1121" s="10">
        <v>0.067</v>
      </c>
      <c r="AJ1121" s="2">
        <v>1.577618615</v>
      </c>
      <c r="AK1121" s="2">
        <v>1492.7562197914356</v>
      </c>
      <c r="AL1121" s="2" t="s">
        <v>59</v>
      </c>
      <c r="AM1121" s="2" t="s">
        <v>60</v>
      </c>
    </row>
    <row r="1122" ht="15.75" hidden="1" customHeight="1">
      <c r="A1122" s="2" t="s">
        <v>1216</v>
      </c>
      <c r="B1122" s="2">
        <v>48.8</v>
      </c>
      <c r="C1122" s="2">
        <v>43.0</v>
      </c>
      <c r="D1122" s="2">
        <v>51.5</v>
      </c>
      <c r="E1122" s="2">
        <v>5630.0</v>
      </c>
      <c r="F1122" s="2">
        <v>2963.0</v>
      </c>
      <c r="G1122" s="2">
        <v>2667.0</v>
      </c>
      <c r="H1122" s="10">
        <f t="shared" si="2"/>
        <v>0.5262877442</v>
      </c>
      <c r="I1122" s="10">
        <f t="shared" si="3"/>
        <v>0.4737122558</v>
      </c>
      <c r="J1122" s="9">
        <v>2766.0</v>
      </c>
      <c r="K1122" s="10">
        <f t="shared" si="4"/>
        <v>0.4912966252</v>
      </c>
      <c r="L1122" s="9">
        <v>2211.0</v>
      </c>
      <c r="M1122" s="9">
        <v>242.0</v>
      </c>
      <c r="N1122" s="9">
        <v>44.0</v>
      </c>
      <c r="O1122" s="10">
        <f t="shared" ref="O1122:Q1122" si="1127">L1122/$J1122</f>
        <v>0.7993492408</v>
      </c>
      <c r="P1122" s="10">
        <f t="shared" si="1127"/>
        <v>0.08749096168</v>
      </c>
      <c r="Q1122" s="10">
        <f t="shared" si="1127"/>
        <v>0.01590744758</v>
      </c>
      <c r="R1122" s="10">
        <v>0.28600000000000003</v>
      </c>
      <c r="S1122" s="10">
        <v>0.321</v>
      </c>
      <c r="T1122" s="10">
        <v>0.251</v>
      </c>
      <c r="U1122" s="9">
        <v>5630.0</v>
      </c>
      <c r="V1122" s="10">
        <f t="shared" si="6"/>
        <v>1</v>
      </c>
      <c r="W1122" s="10">
        <v>0.038</v>
      </c>
      <c r="X1122" s="9">
        <v>934.0</v>
      </c>
      <c r="Y1122" s="10">
        <f t="shared" si="7"/>
        <v>0.1658969805</v>
      </c>
      <c r="Z1122" s="10">
        <v>0.018000000000000002</v>
      </c>
      <c r="AA1122" s="9">
        <v>3684.0</v>
      </c>
      <c r="AB1122" s="10">
        <f t="shared" si="8"/>
        <v>0.6543516874</v>
      </c>
      <c r="AC1122" s="10">
        <f t="shared" si="9"/>
        <v>0.1797513321</v>
      </c>
      <c r="AD1122" s="10">
        <v>0.035</v>
      </c>
      <c r="AE1122" s="9">
        <v>115749.0</v>
      </c>
      <c r="AF1122" s="9">
        <v>2206.0</v>
      </c>
      <c r="AG1122" s="9">
        <v>77143.0</v>
      </c>
      <c r="AH1122" s="9">
        <v>4861.0</v>
      </c>
      <c r="AI1122" s="10">
        <v>0.04</v>
      </c>
      <c r="AJ1122" s="2">
        <v>37.48871858</v>
      </c>
      <c r="AK1122" s="2">
        <v>150.17851271671822</v>
      </c>
      <c r="AL1122" s="2" t="s">
        <v>77</v>
      </c>
      <c r="AM1122" s="2" t="s">
        <v>64</v>
      </c>
    </row>
    <row r="1123" ht="15.75" hidden="1" customHeight="1">
      <c r="A1123" s="2" t="s">
        <v>1217</v>
      </c>
      <c r="B1123" s="2">
        <v>43.4</v>
      </c>
      <c r="C1123" s="2">
        <v>43.0</v>
      </c>
      <c r="D1123" s="2">
        <v>43.7</v>
      </c>
      <c r="E1123" s="2">
        <v>3732.0</v>
      </c>
      <c r="F1123" s="2">
        <v>1773.0</v>
      </c>
      <c r="G1123" s="2">
        <v>1959.0</v>
      </c>
      <c r="H1123" s="10">
        <f t="shared" si="2"/>
        <v>0.4750803859</v>
      </c>
      <c r="I1123" s="10">
        <f t="shared" si="3"/>
        <v>0.5249196141</v>
      </c>
      <c r="J1123" s="9">
        <v>1768.0</v>
      </c>
      <c r="K1123" s="10">
        <f t="shared" si="4"/>
        <v>0.4737406217</v>
      </c>
      <c r="L1123" s="9">
        <v>1424.0</v>
      </c>
      <c r="M1123" s="9">
        <v>91.0</v>
      </c>
      <c r="N1123" s="9">
        <v>79.0</v>
      </c>
      <c r="O1123" s="10">
        <f t="shared" ref="O1123:Q1123" si="1128">L1123/$J1123</f>
        <v>0.8054298643</v>
      </c>
      <c r="P1123" s="10">
        <f t="shared" si="1128"/>
        <v>0.05147058824</v>
      </c>
      <c r="Q1123" s="10">
        <f t="shared" si="1128"/>
        <v>0.04468325792</v>
      </c>
      <c r="R1123" s="10">
        <v>0.213</v>
      </c>
      <c r="S1123" s="10">
        <v>0.149</v>
      </c>
      <c r="T1123" s="10">
        <v>0.271</v>
      </c>
      <c r="U1123" s="9">
        <v>3727.0</v>
      </c>
      <c r="V1123" s="10">
        <f t="shared" si="6"/>
        <v>0.9986602358</v>
      </c>
      <c r="W1123" s="10">
        <v>0.046</v>
      </c>
      <c r="X1123" s="9">
        <v>868.0</v>
      </c>
      <c r="Y1123" s="10">
        <f t="shared" si="7"/>
        <v>0.2325830654</v>
      </c>
      <c r="Z1123" s="10">
        <v>0.03</v>
      </c>
      <c r="AA1123" s="9">
        <v>2226.0</v>
      </c>
      <c r="AB1123" s="10">
        <f t="shared" si="8"/>
        <v>0.5964630225</v>
      </c>
      <c r="AC1123" s="10">
        <f t="shared" si="9"/>
        <v>0.1709539121</v>
      </c>
      <c r="AD1123" s="10">
        <v>0.040999999999999995</v>
      </c>
      <c r="AE1123" s="9">
        <v>71053.0</v>
      </c>
      <c r="AF1123" s="9">
        <v>1634.0</v>
      </c>
      <c r="AG1123" s="9">
        <v>59325.0</v>
      </c>
      <c r="AH1123" s="9">
        <v>3005.0</v>
      </c>
      <c r="AI1123" s="10">
        <v>0.092</v>
      </c>
      <c r="AJ1123" s="2">
        <v>3.074850648</v>
      </c>
      <c r="AK1123" s="2">
        <v>1213.7174865476588</v>
      </c>
      <c r="AL1123" s="2" t="s">
        <v>66</v>
      </c>
      <c r="AM1123" s="2" t="s">
        <v>60</v>
      </c>
    </row>
    <row r="1124" ht="15.75" hidden="1" customHeight="1">
      <c r="A1124" s="2" t="s">
        <v>1218</v>
      </c>
      <c r="B1124" s="2">
        <v>49.7</v>
      </c>
      <c r="C1124" s="2">
        <v>43.1</v>
      </c>
      <c r="D1124" s="2">
        <v>57.4</v>
      </c>
      <c r="E1124" s="2">
        <v>4890.0</v>
      </c>
      <c r="F1124" s="2">
        <v>2303.0</v>
      </c>
      <c r="G1124" s="2">
        <v>2587.0</v>
      </c>
      <c r="H1124" s="10">
        <f t="shared" si="2"/>
        <v>0.4709611452</v>
      </c>
      <c r="I1124" s="10">
        <f t="shared" si="3"/>
        <v>0.5290388548</v>
      </c>
      <c r="J1124" s="9">
        <v>2571.0</v>
      </c>
      <c r="K1124" s="10">
        <f t="shared" si="4"/>
        <v>0.5257668712</v>
      </c>
      <c r="L1124" s="9">
        <v>1472.0</v>
      </c>
      <c r="M1124" s="9">
        <v>297.0</v>
      </c>
      <c r="N1124" s="9">
        <v>400.0</v>
      </c>
      <c r="O1124" s="10">
        <f t="shared" ref="O1124:Q1124" si="1129">L1124/$J1124</f>
        <v>0.5725398678</v>
      </c>
      <c r="P1124" s="10">
        <f t="shared" si="1129"/>
        <v>0.1155192532</v>
      </c>
      <c r="Q1124" s="10">
        <f t="shared" si="1129"/>
        <v>0.1555814858</v>
      </c>
      <c r="R1124" s="10">
        <v>0.506</v>
      </c>
      <c r="S1124" s="10">
        <v>0.518</v>
      </c>
      <c r="T1124" s="10">
        <v>0.498</v>
      </c>
      <c r="U1124" s="9">
        <v>4616.0</v>
      </c>
      <c r="V1124" s="10">
        <f t="shared" si="6"/>
        <v>0.9439672802</v>
      </c>
      <c r="W1124" s="10">
        <v>0.075</v>
      </c>
      <c r="X1124" s="9">
        <v>519.0</v>
      </c>
      <c r="Y1124" s="10">
        <f t="shared" si="7"/>
        <v>0.1061349693</v>
      </c>
      <c r="Z1124" s="10">
        <v>0.0</v>
      </c>
      <c r="AA1124" s="9">
        <v>3063.0</v>
      </c>
      <c r="AB1124" s="10">
        <f t="shared" si="8"/>
        <v>0.6263803681</v>
      </c>
      <c r="AC1124" s="10">
        <f t="shared" si="9"/>
        <v>0.2674846626</v>
      </c>
      <c r="AD1124" s="10">
        <v>0.113</v>
      </c>
      <c r="AE1124" s="9">
        <v>75846.0</v>
      </c>
      <c r="AF1124" s="9">
        <v>2374.0</v>
      </c>
      <c r="AG1124" s="9">
        <v>57031.0</v>
      </c>
      <c r="AH1124" s="9">
        <v>4386.0</v>
      </c>
      <c r="AI1124" s="10">
        <v>0.036000000000000004</v>
      </c>
      <c r="AJ1124" s="2">
        <v>1.798932458</v>
      </c>
      <c r="AK1124" s="2">
        <v>2718.278820449189</v>
      </c>
      <c r="AL1124" s="2" t="s">
        <v>59</v>
      </c>
      <c r="AM1124" s="2" t="s">
        <v>64</v>
      </c>
    </row>
    <row r="1125" ht="15.75" hidden="1" customHeight="1">
      <c r="A1125" s="2" t="s">
        <v>1219</v>
      </c>
      <c r="B1125" s="2">
        <v>41.2</v>
      </c>
      <c r="C1125" s="2">
        <v>43.1</v>
      </c>
      <c r="D1125" s="2">
        <v>37.0</v>
      </c>
      <c r="E1125" s="2">
        <v>4502.0</v>
      </c>
      <c r="F1125" s="2">
        <v>2235.0</v>
      </c>
      <c r="G1125" s="2">
        <v>2267.0</v>
      </c>
      <c r="H1125" s="10">
        <f t="shared" si="2"/>
        <v>0.496446024</v>
      </c>
      <c r="I1125" s="10">
        <f t="shared" si="3"/>
        <v>0.503553976</v>
      </c>
      <c r="J1125" s="9">
        <v>2258.0</v>
      </c>
      <c r="K1125" s="10">
        <f t="shared" si="4"/>
        <v>0.5015548645</v>
      </c>
      <c r="L1125" s="9">
        <v>1955.0</v>
      </c>
      <c r="M1125" s="9">
        <v>191.0</v>
      </c>
      <c r="N1125" s="9">
        <v>12.0</v>
      </c>
      <c r="O1125" s="10">
        <f t="shared" ref="O1125:Q1125" si="1130">L1125/$J1125</f>
        <v>0.8658104517</v>
      </c>
      <c r="P1125" s="10">
        <f t="shared" si="1130"/>
        <v>0.08458813109</v>
      </c>
      <c r="Q1125" s="10">
        <f t="shared" si="1130"/>
        <v>0.005314437555</v>
      </c>
      <c r="R1125" s="10">
        <v>0.171</v>
      </c>
      <c r="S1125" s="10">
        <v>0.16</v>
      </c>
      <c r="T1125" s="10">
        <v>0.182</v>
      </c>
      <c r="U1125" s="9">
        <v>4502.0</v>
      </c>
      <c r="V1125" s="10">
        <f t="shared" si="6"/>
        <v>1</v>
      </c>
      <c r="W1125" s="10">
        <v>0.02</v>
      </c>
      <c r="X1125" s="9">
        <v>1069.0</v>
      </c>
      <c r="Y1125" s="10">
        <f t="shared" si="7"/>
        <v>0.2374500222</v>
      </c>
      <c r="Z1125" s="10">
        <v>0.0</v>
      </c>
      <c r="AA1125" s="9">
        <v>2835.0</v>
      </c>
      <c r="AB1125" s="10">
        <f t="shared" si="8"/>
        <v>0.6297201244</v>
      </c>
      <c r="AC1125" s="10">
        <f t="shared" si="9"/>
        <v>0.1328298534</v>
      </c>
      <c r="AD1125" s="10">
        <v>0.032</v>
      </c>
      <c r="AE1125" s="9">
        <v>79241.0</v>
      </c>
      <c r="AF1125" s="9">
        <v>1717.0</v>
      </c>
      <c r="AG1125" s="9">
        <v>64421.0</v>
      </c>
      <c r="AH1125" s="9">
        <v>3667.0</v>
      </c>
      <c r="AI1125" s="10">
        <v>0.043</v>
      </c>
      <c r="AJ1125" s="2">
        <v>16.08579578</v>
      </c>
      <c r="AK1125" s="2">
        <v>279.8742481610692</v>
      </c>
      <c r="AL1125" s="2" t="s">
        <v>77</v>
      </c>
      <c r="AM1125" s="2" t="s">
        <v>144</v>
      </c>
    </row>
    <row r="1126" ht="15.75" hidden="1" customHeight="1">
      <c r="A1126" s="2" t="s">
        <v>1220</v>
      </c>
      <c r="B1126" s="2">
        <v>43.2</v>
      </c>
      <c r="C1126" s="2">
        <v>43.1</v>
      </c>
      <c r="D1126" s="2">
        <v>43.3</v>
      </c>
      <c r="E1126" s="2">
        <v>2820.0</v>
      </c>
      <c r="F1126" s="2">
        <v>1380.0</v>
      </c>
      <c r="G1126" s="2">
        <v>1440.0</v>
      </c>
      <c r="H1126" s="10">
        <f t="shared" si="2"/>
        <v>0.4893617021</v>
      </c>
      <c r="I1126" s="10">
        <f t="shared" si="3"/>
        <v>0.5106382979</v>
      </c>
      <c r="J1126" s="9">
        <v>1248.0</v>
      </c>
      <c r="K1126" s="10">
        <f t="shared" si="4"/>
        <v>0.4425531915</v>
      </c>
      <c r="L1126" s="9">
        <v>884.0</v>
      </c>
      <c r="M1126" s="9">
        <v>312.0</v>
      </c>
      <c r="N1126" s="9">
        <v>0.0</v>
      </c>
      <c r="O1126" s="10">
        <f t="shared" ref="O1126:Q1126" si="1131">L1126/$J1126</f>
        <v>0.7083333333</v>
      </c>
      <c r="P1126" s="10">
        <f t="shared" si="1131"/>
        <v>0.25</v>
      </c>
      <c r="Q1126" s="10">
        <f t="shared" si="1131"/>
        <v>0</v>
      </c>
      <c r="R1126" s="10">
        <v>0.14400000000000002</v>
      </c>
      <c r="S1126" s="10">
        <v>0.146</v>
      </c>
      <c r="T1126" s="10">
        <v>0.14300000000000002</v>
      </c>
      <c r="U1126" s="9">
        <v>2815.0</v>
      </c>
      <c r="V1126" s="10">
        <f t="shared" si="6"/>
        <v>0.9982269504</v>
      </c>
      <c r="W1126" s="10">
        <v>0.067</v>
      </c>
      <c r="X1126" s="9">
        <v>614.0</v>
      </c>
      <c r="Y1126" s="10">
        <f t="shared" si="7"/>
        <v>0.2177304965</v>
      </c>
      <c r="Z1126" s="10">
        <v>0.008</v>
      </c>
      <c r="AA1126" s="9">
        <v>1776.0</v>
      </c>
      <c r="AB1126" s="10">
        <f t="shared" si="8"/>
        <v>0.629787234</v>
      </c>
      <c r="AC1126" s="10">
        <f t="shared" si="9"/>
        <v>0.1524822695</v>
      </c>
      <c r="AD1126" s="10">
        <v>0.095</v>
      </c>
      <c r="AE1126" s="9">
        <v>68925.0</v>
      </c>
      <c r="AF1126" s="9">
        <v>964.0</v>
      </c>
      <c r="AG1126" s="9">
        <v>59535.0</v>
      </c>
      <c r="AH1126" s="9">
        <v>2243.0</v>
      </c>
      <c r="AI1126" s="10">
        <v>0.035</v>
      </c>
      <c r="AJ1126" s="2">
        <v>55.17917593</v>
      </c>
      <c r="AK1126" s="2">
        <v>51.10623622899763</v>
      </c>
      <c r="AL1126" s="2" t="s">
        <v>77</v>
      </c>
      <c r="AM1126" s="2" t="s">
        <v>136</v>
      </c>
    </row>
    <row r="1127" ht="15.75" hidden="1" customHeight="1">
      <c r="A1127" s="2" t="s">
        <v>1221</v>
      </c>
      <c r="B1127" s="2">
        <v>43.9</v>
      </c>
      <c r="C1127" s="2">
        <v>43.1</v>
      </c>
      <c r="D1127" s="2">
        <v>44.7</v>
      </c>
      <c r="E1127" s="2">
        <v>4594.0</v>
      </c>
      <c r="F1127" s="2">
        <v>2439.0</v>
      </c>
      <c r="G1127" s="2">
        <v>2155.0</v>
      </c>
      <c r="H1127" s="10">
        <f t="shared" si="2"/>
        <v>0.5309098825</v>
      </c>
      <c r="I1127" s="10">
        <f t="shared" si="3"/>
        <v>0.4690901175</v>
      </c>
      <c r="J1127" s="9">
        <v>2170.0</v>
      </c>
      <c r="K1127" s="10">
        <f t="shared" si="4"/>
        <v>0.472355246</v>
      </c>
      <c r="L1127" s="9">
        <v>1661.0</v>
      </c>
      <c r="M1127" s="9">
        <v>193.0</v>
      </c>
      <c r="N1127" s="9">
        <v>0.0</v>
      </c>
      <c r="O1127" s="10">
        <f t="shared" ref="O1127:Q1127" si="1132">L1127/$J1127</f>
        <v>0.765437788</v>
      </c>
      <c r="P1127" s="10">
        <f t="shared" si="1132"/>
        <v>0.08894009217</v>
      </c>
      <c r="Q1127" s="10">
        <f t="shared" si="1132"/>
        <v>0</v>
      </c>
      <c r="R1127" s="10">
        <v>0.35</v>
      </c>
      <c r="S1127" s="10">
        <v>0.342</v>
      </c>
      <c r="T1127" s="10">
        <v>0.36</v>
      </c>
      <c r="U1127" s="9">
        <v>4575.0</v>
      </c>
      <c r="V1127" s="10">
        <f t="shared" si="6"/>
        <v>0.9958641707</v>
      </c>
      <c r="W1127" s="10">
        <v>0.10300000000000001</v>
      </c>
      <c r="X1127" s="9">
        <v>950.0</v>
      </c>
      <c r="Y1127" s="10">
        <f t="shared" si="7"/>
        <v>0.2067914671</v>
      </c>
      <c r="Z1127" s="10">
        <v>0.096</v>
      </c>
      <c r="AA1127" s="9">
        <v>2805.0</v>
      </c>
      <c r="AB1127" s="10">
        <f t="shared" si="8"/>
        <v>0.6105790161</v>
      </c>
      <c r="AC1127" s="10">
        <f t="shared" si="9"/>
        <v>0.1826295168</v>
      </c>
      <c r="AD1127" s="10">
        <v>0.115</v>
      </c>
      <c r="AE1127" s="9">
        <v>68319.0</v>
      </c>
      <c r="AF1127" s="9">
        <v>1889.0</v>
      </c>
      <c r="AG1127" s="9">
        <v>56369.0</v>
      </c>
      <c r="AH1127" s="9">
        <v>3769.0</v>
      </c>
      <c r="AI1127" s="10">
        <v>0.079</v>
      </c>
      <c r="AJ1127" s="2">
        <v>1548.909535</v>
      </c>
      <c r="AK1127" s="2">
        <v>2.9659575954511768</v>
      </c>
      <c r="AL1127" s="2" t="s">
        <v>77</v>
      </c>
      <c r="AM1127" s="2" t="s">
        <v>89</v>
      </c>
    </row>
    <row r="1128" ht="15.75" hidden="1" customHeight="1">
      <c r="A1128" s="2" t="s">
        <v>1222</v>
      </c>
      <c r="B1128" s="2">
        <v>41.7</v>
      </c>
      <c r="C1128" s="2">
        <v>43.1</v>
      </c>
      <c r="D1128" s="2">
        <v>41.2</v>
      </c>
      <c r="E1128" s="2">
        <v>3802.0</v>
      </c>
      <c r="F1128" s="2">
        <v>1802.0</v>
      </c>
      <c r="G1128" s="2">
        <v>2000.0</v>
      </c>
      <c r="H1128" s="10">
        <f t="shared" si="2"/>
        <v>0.4739610731</v>
      </c>
      <c r="I1128" s="10">
        <f t="shared" si="3"/>
        <v>0.5260389269</v>
      </c>
      <c r="J1128" s="9">
        <v>1830.0</v>
      </c>
      <c r="K1128" s="10">
        <f t="shared" si="4"/>
        <v>0.4813256181</v>
      </c>
      <c r="L1128" s="9">
        <v>1380.0</v>
      </c>
      <c r="M1128" s="9">
        <v>262.0</v>
      </c>
      <c r="N1128" s="9">
        <v>139.0</v>
      </c>
      <c r="O1128" s="10">
        <f t="shared" ref="O1128:Q1128" si="1133">L1128/$J1128</f>
        <v>0.7540983607</v>
      </c>
      <c r="P1128" s="10">
        <f t="shared" si="1133"/>
        <v>0.1431693989</v>
      </c>
      <c r="Q1128" s="10">
        <f t="shared" si="1133"/>
        <v>0.07595628415</v>
      </c>
      <c r="R1128" s="10">
        <v>0.287</v>
      </c>
      <c r="S1128" s="10">
        <v>0.27699999999999997</v>
      </c>
      <c r="T1128" s="10">
        <v>0.298</v>
      </c>
      <c r="U1128" s="9">
        <v>3802.0</v>
      </c>
      <c r="V1128" s="10">
        <f t="shared" si="6"/>
        <v>1</v>
      </c>
      <c r="W1128" s="10">
        <v>0.039</v>
      </c>
      <c r="X1128" s="9">
        <v>830.0</v>
      </c>
      <c r="Y1128" s="10">
        <f t="shared" si="7"/>
        <v>0.2183061547</v>
      </c>
      <c r="Z1128" s="10">
        <v>0.051</v>
      </c>
      <c r="AA1128" s="9">
        <v>2474.0</v>
      </c>
      <c r="AB1128" s="10">
        <f t="shared" si="8"/>
        <v>0.6507101526</v>
      </c>
      <c r="AC1128" s="10">
        <f t="shared" si="9"/>
        <v>0.1309836928</v>
      </c>
      <c r="AD1128" s="10">
        <v>0.039</v>
      </c>
      <c r="AE1128" s="9">
        <v>95946.0</v>
      </c>
      <c r="AF1128" s="9">
        <v>1348.0</v>
      </c>
      <c r="AG1128" s="9">
        <v>92571.0</v>
      </c>
      <c r="AH1128" s="9">
        <v>3091.0</v>
      </c>
      <c r="AI1128" s="10">
        <v>0.075</v>
      </c>
      <c r="AJ1128" s="2">
        <v>5.801364443</v>
      </c>
      <c r="AK1128" s="2">
        <v>655.3630680085168</v>
      </c>
      <c r="AL1128" s="2" t="s">
        <v>66</v>
      </c>
      <c r="AM1128" s="2" t="s">
        <v>60</v>
      </c>
    </row>
    <row r="1129" ht="15.75" hidden="1" customHeight="1">
      <c r="A1129" s="2" t="s">
        <v>1223</v>
      </c>
      <c r="B1129" s="2">
        <v>43.2</v>
      </c>
      <c r="C1129" s="2">
        <v>43.1</v>
      </c>
      <c r="D1129" s="2">
        <v>43.3</v>
      </c>
      <c r="E1129" s="2">
        <v>5380.0</v>
      </c>
      <c r="F1129" s="2">
        <v>2719.0</v>
      </c>
      <c r="G1129" s="2">
        <v>2661.0</v>
      </c>
      <c r="H1129" s="10">
        <f t="shared" si="2"/>
        <v>0.5053903346</v>
      </c>
      <c r="I1129" s="10">
        <f t="shared" si="3"/>
        <v>0.4946096654</v>
      </c>
      <c r="J1129" s="9">
        <v>2403.0</v>
      </c>
      <c r="K1129" s="10">
        <f t="shared" si="4"/>
        <v>0.4466542751</v>
      </c>
      <c r="L1129" s="9">
        <v>1892.0</v>
      </c>
      <c r="M1129" s="9">
        <v>421.0</v>
      </c>
      <c r="N1129" s="9">
        <v>0.0</v>
      </c>
      <c r="O1129" s="10">
        <f t="shared" ref="O1129:Q1129" si="1134">L1129/$J1129</f>
        <v>0.7873491469</v>
      </c>
      <c r="P1129" s="10">
        <f t="shared" si="1134"/>
        <v>0.1751976696</v>
      </c>
      <c r="Q1129" s="10">
        <f t="shared" si="1134"/>
        <v>0</v>
      </c>
      <c r="R1129" s="10">
        <v>0.22699999999999998</v>
      </c>
      <c r="S1129" s="10">
        <v>0.24100000000000002</v>
      </c>
      <c r="T1129" s="10">
        <v>0.213</v>
      </c>
      <c r="U1129" s="9">
        <v>5380.0</v>
      </c>
      <c r="V1129" s="10">
        <f t="shared" si="6"/>
        <v>1</v>
      </c>
      <c r="W1129" s="10">
        <v>0.04</v>
      </c>
      <c r="X1129" s="9">
        <v>1143.0</v>
      </c>
      <c r="Y1129" s="10">
        <f t="shared" si="7"/>
        <v>0.2124535316</v>
      </c>
      <c r="Z1129" s="10">
        <v>0.017</v>
      </c>
      <c r="AA1129" s="9">
        <v>3427.0</v>
      </c>
      <c r="AB1129" s="10">
        <f t="shared" si="8"/>
        <v>0.6369888476</v>
      </c>
      <c r="AC1129" s="10">
        <f t="shared" si="9"/>
        <v>0.1505576208</v>
      </c>
      <c r="AD1129" s="10">
        <v>0.048</v>
      </c>
      <c r="AE1129" s="9">
        <v>81631.0</v>
      </c>
      <c r="AF1129" s="9">
        <v>1898.0</v>
      </c>
      <c r="AG1129" s="9">
        <v>75263.0</v>
      </c>
      <c r="AH1129" s="9">
        <v>4393.0</v>
      </c>
      <c r="AI1129" s="10">
        <v>0.11199999999999999</v>
      </c>
      <c r="AJ1129" s="2">
        <v>7.350470429</v>
      </c>
      <c r="AK1129" s="2">
        <v>731.9259429674253</v>
      </c>
      <c r="AL1129" s="2" t="s">
        <v>66</v>
      </c>
      <c r="AM1129" s="2" t="s">
        <v>111</v>
      </c>
    </row>
    <row r="1130" ht="15.75" hidden="1" customHeight="1">
      <c r="A1130" s="2" t="s">
        <v>1224</v>
      </c>
      <c r="B1130" s="2">
        <v>43.9</v>
      </c>
      <c r="C1130" s="2">
        <v>43.1</v>
      </c>
      <c r="D1130" s="2">
        <v>46.1</v>
      </c>
      <c r="E1130" s="2">
        <v>4115.0</v>
      </c>
      <c r="F1130" s="2">
        <v>2131.0</v>
      </c>
      <c r="G1130" s="2">
        <v>1984.0</v>
      </c>
      <c r="H1130" s="10">
        <f t="shared" si="2"/>
        <v>0.5178614824</v>
      </c>
      <c r="I1130" s="10">
        <f t="shared" si="3"/>
        <v>0.4821385176</v>
      </c>
      <c r="J1130" s="9">
        <v>1984.0</v>
      </c>
      <c r="K1130" s="10">
        <f t="shared" si="4"/>
        <v>0.4821385176</v>
      </c>
      <c r="L1130" s="9">
        <v>1471.0</v>
      </c>
      <c r="M1130" s="9">
        <v>112.0</v>
      </c>
      <c r="N1130" s="9">
        <v>124.0</v>
      </c>
      <c r="O1130" s="10">
        <f t="shared" ref="O1130:Q1130" si="1135">L1130/$J1130</f>
        <v>0.7414314516</v>
      </c>
      <c r="P1130" s="10">
        <f t="shared" si="1135"/>
        <v>0.0564516129</v>
      </c>
      <c r="Q1130" s="10">
        <f t="shared" si="1135"/>
        <v>0.0625</v>
      </c>
      <c r="R1130" s="10">
        <v>0.6459999999999999</v>
      </c>
      <c r="S1130" s="10">
        <v>0.769</v>
      </c>
      <c r="T1130" s="10">
        <v>0.531</v>
      </c>
      <c r="U1130" s="9">
        <v>4115.0</v>
      </c>
      <c r="V1130" s="10">
        <f t="shared" si="6"/>
        <v>1</v>
      </c>
      <c r="W1130" s="10">
        <v>0.068</v>
      </c>
      <c r="X1130" s="9">
        <v>1109.0</v>
      </c>
      <c r="Y1130" s="10">
        <f t="shared" si="7"/>
        <v>0.2695018226</v>
      </c>
      <c r="Z1130" s="10">
        <v>0.142</v>
      </c>
      <c r="AA1130" s="9">
        <v>2546.0</v>
      </c>
      <c r="AB1130" s="10">
        <f t="shared" si="8"/>
        <v>0.6187120292</v>
      </c>
      <c r="AC1130" s="10">
        <f t="shared" si="9"/>
        <v>0.1117861482</v>
      </c>
      <c r="AD1130" s="10">
        <v>0.040999999999999995</v>
      </c>
      <c r="AE1130" s="9">
        <v>188696.0</v>
      </c>
      <c r="AF1130" s="9">
        <v>1392.0</v>
      </c>
      <c r="AG1130" s="9">
        <v>143344.0</v>
      </c>
      <c r="AH1130" s="9">
        <v>3164.0</v>
      </c>
      <c r="AI1130" s="10">
        <v>0.062</v>
      </c>
      <c r="AJ1130" s="2">
        <v>10.46041568</v>
      </c>
      <c r="AK1130" s="2">
        <v>393.3878084661354</v>
      </c>
      <c r="AL1130" s="2" t="s">
        <v>66</v>
      </c>
      <c r="AM1130" s="2" t="s">
        <v>64</v>
      </c>
    </row>
    <row r="1131" ht="15.75" hidden="1" customHeight="1">
      <c r="A1131" s="2" t="s">
        <v>1225</v>
      </c>
      <c r="B1131" s="2">
        <v>44.9</v>
      </c>
      <c r="C1131" s="2">
        <v>43.1</v>
      </c>
      <c r="D1131" s="2">
        <v>47.5</v>
      </c>
      <c r="E1131" s="2">
        <v>3264.0</v>
      </c>
      <c r="F1131" s="2">
        <v>1565.0</v>
      </c>
      <c r="G1131" s="2">
        <v>1699.0</v>
      </c>
      <c r="H1131" s="10">
        <f t="shared" si="2"/>
        <v>0.4794730392</v>
      </c>
      <c r="I1131" s="10">
        <f t="shared" si="3"/>
        <v>0.5205269608</v>
      </c>
      <c r="J1131" s="9">
        <v>1754.0</v>
      </c>
      <c r="K1131" s="10">
        <f t="shared" si="4"/>
        <v>0.537377451</v>
      </c>
      <c r="L1131" s="9">
        <v>1135.0</v>
      </c>
      <c r="M1131" s="9">
        <v>257.0</v>
      </c>
      <c r="N1131" s="9">
        <v>216.0</v>
      </c>
      <c r="O1131" s="10">
        <f t="shared" ref="O1131:Q1131" si="1136">L1131/$J1131</f>
        <v>0.6470923603</v>
      </c>
      <c r="P1131" s="10">
        <f t="shared" si="1136"/>
        <v>0.1465222349</v>
      </c>
      <c r="Q1131" s="10">
        <f t="shared" si="1136"/>
        <v>0.1231470924</v>
      </c>
      <c r="R1131" s="10">
        <v>0.27399999999999997</v>
      </c>
      <c r="S1131" s="10">
        <v>0.272</v>
      </c>
      <c r="T1131" s="10">
        <v>0.276</v>
      </c>
      <c r="U1131" s="9">
        <v>3225.0</v>
      </c>
      <c r="V1131" s="10">
        <f t="shared" si="6"/>
        <v>0.9880514706</v>
      </c>
      <c r="W1131" s="10">
        <v>0.068</v>
      </c>
      <c r="X1131" s="9">
        <v>529.0</v>
      </c>
      <c r="Y1131" s="10">
        <f t="shared" si="7"/>
        <v>0.1620710784</v>
      </c>
      <c r="Z1131" s="10">
        <v>0.083</v>
      </c>
      <c r="AA1131" s="9">
        <v>2091.0</v>
      </c>
      <c r="AB1131" s="10">
        <f t="shared" si="8"/>
        <v>0.640625</v>
      </c>
      <c r="AC1131" s="10">
        <f t="shared" si="9"/>
        <v>0.1973039216</v>
      </c>
      <c r="AD1131" s="10">
        <v>0.079</v>
      </c>
      <c r="AE1131" s="9">
        <v>75869.0</v>
      </c>
      <c r="AF1131" s="9">
        <v>1480.0</v>
      </c>
      <c r="AG1131" s="9">
        <v>65294.0</v>
      </c>
      <c r="AH1131" s="9">
        <v>2805.0</v>
      </c>
      <c r="AI1131" s="10">
        <v>0.057</v>
      </c>
      <c r="AJ1131" s="2">
        <v>2.711175792</v>
      </c>
      <c r="AK1131" s="2">
        <v>1203.9057038024778</v>
      </c>
      <c r="AL1131" s="2" t="s">
        <v>66</v>
      </c>
      <c r="AM1131" s="2" t="s">
        <v>64</v>
      </c>
    </row>
    <row r="1132" ht="15.75" hidden="1" customHeight="1">
      <c r="A1132" s="2" t="s">
        <v>1226</v>
      </c>
      <c r="B1132" s="2">
        <v>39.8</v>
      </c>
      <c r="C1132" s="2">
        <v>43.2</v>
      </c>
      <c r="D1132" s="2">
        <v>38.9</v>
      </c>
      <c r="E1132" s="2">
        <v>6269.0</v>
      </c>
      <c r="F1132" s="2">
        <v>2922.0</v>
      </c>
      <c r="G1132" s="2">
        <v>3347.0</v>
      </c>
      <c r="H1132" s="10">
        <f t="shared" si="2"/>
        <v>0.4661030467</v>
      </c>
      <c r="I1132" s="10">
        <f t="shared" si="3"/>
        <v>0.5338969533</v>
      </c>
      <c r="J1132" s="9">
        <v>2463.0</v>
      </c>
      <c r="K1132" s="10">
        <f t="shared" si="4"/>
        <v>0.3928856277</v>
      </c>
      <c r="L1132" s="9">
        <v>1933.0</v>
      </c>
      <c r="M1132" s="9">
        <v>302.0</v>
      </c>
      <c r="N1132" s="9">
        <v>31.0</v>
      </c>
      <c r="O1132" s="10">
        <f t="shared" ref="O1132:Q1132" si="1137">L1132/$J1132</f>
        <v>0.7848152659</v>
      </c>
      <c r="P1132" s="10">
        <f t="shared" si="1137"/>
        <v>0.1226146975</v>
      </c>
      <c r="Q1132" s="10">
        <f t="shared" si="1137"/>
        <v>0.0125862769</v>
      </c>
      <c r="R1132" s="10">
        <v>0.132</v>
      </c>
      <c r="S1132" s="10">
        <v>0.128</v>
      </c>
      <c r="T1132" s="10">
        <v>0.13699999999999998</v>
      </c>
      <c r="U1132" s="9">
        <v>6254.0</v>
      </c>
      <c r="V1132" s="10">
        <f t="shared" si="6"/>
        <v>0.9976072739</v>
      </c>
      <c r="W1132" s="10">
        <v>0.139</v>
      </c>
      <c r="X1132" s="9">
        <v>1659.0</v>
      </c>
      <c r="Y1132" s="10">
        <f t="shared" si="7"/>
        <v>0.2646355081</v>
      </c>
      <c r="Z1132" s="10">
        <v>0.245</v>
      </c>
      <c r="AA1132" s="9">
        <v>3614.0</v>
      </c>
      <c r="AB1132" s="10">
        <f t="shared" si="8"/>
        <v>0.5764874781</v>
      </c>
      <c r="AC1132" s="10">
        <f t="shared" si="9"/>
        <v>0.1588770139</v>
      </c>
      <c r="AD1132" s="10">
        <v>0.11800000000000001</v>
      </c>
      <c r="AE1132" s="9">
        <v>63497.0</v>
      </c>
      <c r="AF1132" s="9">
        <v>2151.0</v>
      </c>
      <c r="AG1132" s="9">
        <v>55531.0</v>
      </c>
      <c r="AH1132" s="9">
        <v>4687.0</v>
      </c>
      <c r="AI1132" s="10">
        <v>0.099</v>
      </c>
      <c r="AJ1132" s="2">
        <v>106.7007187</v>
      </c>
      <c r="AK1132" s="2">
        <v>58.753118782882204</v>
      </c>
      <c r="AL1132" s="2" t="s">
        <v>77</v>
      </c>
      <c r="AM1132" s="2" t="s">
        <v>136</v>
      </c>
    </row>
    <row r="1133" ht="15.75" hidden="1" customHeight="1">
      <c r="A1133" s="2" t="s">
        <v>1227</v>
      </c>
      <c r="B1133" s="2">
        <v>43.4</v>
      </c>
      <c r="C1133" s="2">
        <v>43.2</v>
      </c>
      <c r="D1133" s="2">
        <v>43.7</v>
      </c>
      <c r="E1133" s="2">
        <v>5278.0</v>
      </c>
      <c r="F1133" s="2">
        <v>2655.0</v>
      </c>
      <c r="G1133" s="2">
        <v>2623.0</v>
      </c>
      <c r="H1133" s="10">
        <f t="shared" si="2"/>
        <v>0.5030314513</v>
      </c>
      <c r="I1133" s="10">
        <f t="shared" si="3"/>
        <v>0.4969685487</v>
      </c>
      <c r="J1133" s="9">
        <v>2801.0</v>
      </c>
      <c r="K1133" s="10">
        <f t="shared" si="4"/>
        <v>0.5306934445</v>
      </c>
      <c r="L1133" s="9">
        <v>1942.0</v>
      </c>
      <c r="M1133" s="9">
        <v>469.0</v>
      </c>
      <c r="N1133" s="9">
        <v>53.0</v>
      </c>
      <c r="O1133" s="10">
        <f t="shared" ref="O1133:Q1133" si="1138">L1133/$J1133</f>
        <v>0.6933238129</v>
      </c>
      <c r="P1133" s="10">
        <f t="shared" si="1138"/>
        <v>0.1674401999</v>
      </c>
      <c r="Q1133" s="10">
        <f t="shared" si="1138"/>
        <v>0.01892181364</v>
      </c>
      <c r="R1133" s="10">
        <v>0.42700000000000005</v>
      </c>
      <c r="S1133" s="10">
        <v>0.39</v>
      </c>
      <c r="T1133" s="10">
        <v>0.465</v>
      </c>
      <c r="U1133" s="9">
        <v>5267.0</v>
      </c>
      <c r="V1133" s="10">
        <f t="shared" si="6"/>
        <v>0.9979158772</v>
      </c>
      <c r="W1133" s="10">
        <v>0.073</v>
      </c>
      <c r="X1133" s="9">
        <v>1189.0</v>
      </c>
      <c r="Y1133" s="10">
        <f t="shared" si="7"/>
        <v>0.2252747253</v>
      </c>
      <c r="Z1133" s="10">
        <v>0.09300000000000001</v>
      </c>
      <c r="AA1133" s="9">
        <v>3505.0</v>
      </c>
      <c r="AB1133" s="10">
        <f t="shared" si="8"/>
        <v>0.664077302</v>
      </c>
      <c r="AC1133" s="10">
        <f t="shared" si="9"/>
        <v>0.1106479727</v>
      </c>
      <c r="AD1133" s="10">
        <v>0.07200000000000001</v>
      </c>
      <c r="AE1133" s="9">
        <v>115015.0</v>
      </c>
      <c r="AF1133" s="9">
        <v>1946.0</v>
      </c>
      <c r="AG1133" s="9">
        <v>91522.0</v>
      </c>
      <c r="AH1133" s="9">
        <v>4273.0</v>
      </c>
      <c r="AI1133" s="10">
        <v>0.06</v>
      </c>
      <c r="AJ1133" s="2">
        <v>217.8098177</v>
      </c>
      <c r="AK1133" s="2">
        <v>24.2321492012341</v>
      </c>
      <c r="AL1133" s="2" t="s">
        <v>77</v>
      </c>
      <c r="AM1133" s="2" t="s">
        <v>64</v>
      </c>
    </row>
    <row r="1134" ht="15.75" hidden="1" customHeight="1">
      <c r="A1134" s="2" t="s">
        <v>1228</v>
      </c>
      <c r="B1134" s="2">
        <v>43.5</v>
      </c>
      <c r="C1134" s="2">
        <v>43.2</v>
      </c>
      <c r="D1134" s="2">
        <v>43.9</v>
      </c>
      <c r="E1134" s="2">
        <v>3193.0</v>
      </c>
      <c r="F1134" s="2">
        <v>1622.0</v>
      </c>
      <c r="G1134" s="2">
        <v>1571.0</v>
      </c>
      <c r="H1134" s="10">
        <f t="shared" si="2"/>
        <v>0.5079862199</v>
      </c>
      <c r="I1134" s="10">
        <f t="shared" si="3"/>
        <v>0.4920137801</v>
      </c>
      <c r="J1134" s="9">
        <v>1666.0</v>
      </c>
      <c r="K1134" s="10">
        <f t="shared" si="4"/>
        <v>0.5217663639</v>
      </c>
      <c r="L1134" s="9">
        <v>1326.0</v>
      </c>
      <c r="M1134" s="9">
        <v>227.0</v>
      </c>
      <c r="N1134" s="9">
        <v>41.0</v>
      </c>
      <c r="O1134" s="10">
        <f t="shared" ref="O1134:Q1134" si="1139">L1134/$J1134</f>
        <v>0.7959183673</v>
      </c>
      <c r="P1134" s="10">
        <f t="shared" si="1139"/>
        <v>0.1362545018</v>
      </c>
      <c r="Q1134" s="10">
        <f t="shared" si="1139"/>
        <v>0.02460984394</v>
      </c>
      <c r="R1134" s="10">
        <v>0.154</v>
      </c>
      <c r="S1134" s="10">
        <v>0.115</v>
      </c>
      <c r="T1134" s="10">
        <v>0.195</v>
      </c>
      <c r="U1134" s="9">
        <v>3193.0</v>
      </c>
      <c r="V1134" s="10">
        <f t="shared" si="6"/>
        <v>1</v>
      </c>
      <c r="W1134" s="10">
        <v>0.091</v>
      </c>
      <c r="X1134" s="9">
        <v>699.0</v>
      </c>
      <c r="Y1134" s="10">
        <f t="shared" si="7"/>
        <v>0.2189163796</v>
      </c>
      <c r="Z1134" s="10">
        <v>0.094</v>
      </c>
      <c r="AA1134" s="9">
        <v>2176.0</v>
      </c>
      <c r="AB1134" s="10">
        <f t="shared" si="8"/>
        <v>0.681490761</v>
      </c>
      <c r="AC1134" s="10">
        <f t="shared" si="9"/>
        <v>0.09959285938</v>
      </c>
      <c r="AD1134" s="10">
        <v>0.1</v>
      </c>
      <c r="AE1134" s="9">
        <v>75930.0</v>
      </c>
      <c r="AF1134" s="9">
        <v>1144.0</v>
      </c>
      <c r="AG1134" s="9">
        <v>66667.0</v>
      </c>
      <c r="AH1134" s="9">
        <v>2578.0</v>
      </c>
      <c r="AI1134" s="10">
        <v>0.146</v>
      </c>
      <c r="AJ1134" s="2">
        <v>19.24653579</v>
      </c>
      <c r="AK1134" s="2">
        <v>165.8999850590775</v>
      </c>
      <c r="AL1134" s="2" t="s">
        <v>77</v>
      </c>
      <c r="AM1134" s="2" t="s">
        <v>60</v>
      </c>
    </row>
    <row r="1135" ht="15.75" hidden="1" customHeight="1">
      <c r="A1135" s="2" t="s">
        <v>1229</v>
      </c>
      <c r="B1135" s="2">
        <v>43.5</v>
      </c>
      <c r="C1135" s="2">
        <v>43.2</v>
      </c>
      <c r="D1135" s="2">
        <v>43.6</v>
      </c>
      <c r="E1135" s="2">
        <v>3298.0</v>
      </c>
      <c r="F1135" s="2">
        <v>1656.0</v>
      </c>
      <c r="G1135" s="2">
        <v>1642.0</v>
      </c>
      <c r="H1135" s="10">
        <f t="shared" si="2"/>
        <v>0.5021224985</v>
      </c>
      <c r="I1135" s="10">
        <f t="shared" si="3"/>
        <v>0.4978775015</v>
      </c>
      <c r="J1135" s="9">
        <v>1318.0</v>
      </c>
      <c r="K1135" s="10">
        <f t="shared" si="4"/>
        <v>0.3996361431</v>
      </c>
      <c r="L1135" s="9">
        <v>956.0</v>
      </c>
      <c r="M1135" s="9">
        <v>216.0</v>
      </c>
      <c r="N1135" s="9">
        <v>4.0</v>
      </c>
      <c r="O1135" s="10">
        <f t="shared" ref="O1135:Q1135" si="1140">L1135/$J1135</f>
        <v>0.7253414264</v>
      </c>
      <c r="P1135" s="10">
        <f t="shared" si="1140"/>
        <v>0.1638846737</v>
      </c>
      <c r="Q1135" s="10">
        <f t="shared" si="1140"/>
        <v>0.003034901366</v>
      </c>
      <c r="R1135" s="10">
        <v>0.20800000000000002</v>
      </c>
      <c r="S1135" s="10">
        <v>0.254</v>
      </c>
      <c r="T1135" s="10">
        <v>0.16</v>
      </c>
      <c r="U1135" s="9">
        <v>3287.0</v>
      </c>
      <c r="V1135" s="10">
        <f t="shared" si="6"/>
        <v>0.9966646452</v>
      </c>
      <c r="W1135" s="10">
        <v>0.132</v>
      </c>
      <c r="X1135" s="9">
        <v>868.0</v>
      </c>
      <c r="Y1135" s="10">
        <f t="shared" si="7"/>
        <v>0.263189812</v>
      </c>
      <c r="Z1135" s="10">
        <v>0.161</v>
      </c>
      <c r="AA1135" s="9">
        <v>1798.0</v>
      </c>
      <c r="AB1135" s="10">
        <f t="shared" si="8"/>
        <v>0.5451788963</v>
      </c>
      <c r="AC1135" s="10">
        <f t="shared" si="9"/>
        <v>0.1916312917</v>
      </c>
      <c r="AD1135" s="10">
        <v>0.142</v>
      </c>
      <c r="AE1135" s="9">
        <v>65283.0</v>
      </c>
      <c r="AF1135" s="9">
        <v>1282.0</v>
      </c>
      <c r="AG1135" s="9">
        <v>59357.0</v>
      </c>
      <c r="AH1135" s="9">
        <v>2580.0</v>
      </c>
      <c r="AI1135" s="10">
        <v>0.04</v>
      </c>
      <c r="AJ1135" s="2">
        <v>1441.088704</v>
      </c>
      <c r="AK1135" s="2">
        <v>2.2885475341287527</v>
      </c>
      <c r="AL1135" s="2" t="s">
        <v>77</v>
      </c>
      <c r="AM1135" s="2" t="s">
        <v>931</v>
      </c>
    </row>
    <row r="1136" ht="15.75" hidden="1" customHeight="1">
      <c r="A1136" s="2" t="s">
        <v>1230</v>
      </c>
      <c r="B1136" s="2">
        <v>44.4</v>
      </c>
      <c r="C1136" s="2">
        <v>43.2</v>
      </c>
      <c r="D1136" s="2">
        <v>45.2</v>
      </c>
      <c r="E1136" s="2">
        <v>4952.0</v>
      </c>
      <c r="F1136" s="2">
        <v>2452.0</v>
      </c>
      <c r="G1136" s="2">
        <v>2500.0</v>
      </c>
      <c r="H1136" s="10">
        <f t="shared" si="2"/>
        <v>0.4951534733</v>
      </c>
      <c r="I1136" s="10">
        <f t="shared" si="3"/>
        <v>0.5048465267</v>
      </c>
      <c r="J1136" s="9">
        <v>2051.0</v>
      </c>
      <c r="K1136" s="10">
        <f t="shared" si="4"/>
        <v>0.4141760905</v>
      </c>
      <c r="L1136" s="9">
        <v>1545.0</v>
      </c>
      <c r="M1136" s="9">
        <v>236.0</v>
      </c>
      <c r="N1136" s="9">
        <v>1.0</v>
      </c>
      <c r="O1136" s="10">
        <f t="shared" ref="O1136:Q1136" si="1141">L1136/$J1136</f>
        <v>0.7532910775</v>
      </c>
      <c r="P1136" s="10">
        <f t="shared" si="1141"/>
        <v>0.1150658216</v>
      </c>
      <c r="Q1136" s="10">
        <f t="shared" si="1141"/>
        <v>0.0004875670405</v>
      </c>
      <c r="R1136" s="10">
        <v>0.23199999999999998</v>
      </c>
      <c r="S1136" s="10">
        <v>0.231</v>
      </c>
      <c r="T1136" s="10">
        <v>0.23199999999999998</v>
      </c>
      <c r="U1136" s="9">
        <v>4937.0</v>
      </c>
      <c r="V1136" s="10">
        <f t="shared" si="6"/>
        <v>0.9969709208</v>
      </c>
      <c r="W1136" s="10">
        <v>0.11</v>
      </c>
      <c r="X1136" s="9">
        <v>1092.0</v>
      </c>
      <c r="Y1136" s="10">
        <f t="shared" si="7"/>
        <v>0.2205169628</v>
      </c>
      <c r="Z1136" s="10">
        <v>0.059000000000000004</v>
      </c>
      <c r="AA1136" s="9">
        <v>3066.0</v>
      </c>
      <c r="AB1136" s="10">
        <f t="shared" si="8"/>
        <v>0.6191437803</v>
      </c>
      <c r="AC1136" s="10">
        <f t="shared" si="9"/>
        <v>0.1603392569</v>
      </c>
      <c r="AD1136" s="10">
        <v>0.13</v>
      </c>
      <c r="AE1136" s="9">
        <v>84609.0</v>
      </c>
      <c r="AF1136" s="9">
        <v>1844.0</v>
      </c>
      <c r="AG1136" s="9">
        <v>63482.0</v>
      </c>
      <c r="AH1136" s="9">
        <v>4061.0</v>
      </c>
      <c r="AI1136" s="10">
        <v>0.11599999999999999</v>
      </c>
      <c r="AJ1136" s="2">
        <v>349.8043218</v>
      </c>
      <c r="AK1136" s="2">
        <v>14.156486044878818</v>
      </c>
      <c r="AL1136" s="2" t="s">
        <v>77</v>
      </c>
      <c r="AM1136" s="2" t="s">
        <v>1001</v>
      </c>
    </row>
    <row r="1137" ht="15.75" hidden="1" customHeight="1">
      <c r="A1137" s="2" t="s">
        <v>1231</v>
      </c>
      <c r="B1137" s="2">
        <v>42.4</v>
      </c>
      <c r="C1137" s="2">
        <v>43.2</v>
      </c>
      <c r="D1137" s="2">
        <v>41.5</v>
      </c>
      <c r="E1137" s="2">
        <v>3773.0</v>
      </c>
      <c r="F1137" s="2">
        <v>1899.0</v>
      </c>
      <c r="G1137" s="2">
        <v>1874.0</v>
      </c>
      <c r="H1137" s="10">
        <f t="shared" si="2"/>
        <v>0.5033130135</v>
      </c>
      <c r="I1137" s="10">
        <f t="shared" si="3"/>
        <v>0.4966869865</v>
      </c>
      <c r="J1137" s="9">
        <v>1664.0</v>
      </c>
      <c r="K1137" s="10">
        <f t="shared" si="4"/>
        <v>0.4410283594</v>
      </c>
      <c r="L1137" s="9">
        <v>1151.0</v>
      </c>
      <c r="M1137" s="9">
        <v>289.0</v>
      </c>
      <c r="N1137" s="9">
        <v>25.0</v>
      </c>
      <c r="O1137" s="10">
        <f t="shared" ref="O1137:Q1137" si="1142">L1137/$J1137</f>
        <v>0.6917067308</v>
      </c>
      <c r="P1137" s="10">
        <f t="shared" si="1142"/>
        <v>0.1736778846</v>
      </c>
      <c r="Q1137" s="10">
        <f t="shared" si="1142"/>
        <v>0.01502403846</v>
      </c>
      <c r="R1137" s="10">
        <v>0.142</v>
      </c>
      <c r="S1137" s="10">
        <v>0.188</v>
      </c>
      <c r="T1137" s="10">
        <v>0.096</v>
      </c>
      <c r="U1137" s="9">
        <v>3758.0</v>
      </c>
      <c r="V1137" s="10">
        <f t="shared" si="6"/>
        <v>0.9960243838</v>
      </c>
      <c r="W1137" s="10">
        <v>0.107</v>
      </c>
      <c r="X1137" s="9">
        <v>821.0</v>
      </c>
      <c r="Y1137" s="10">
        <f t="shared" si="7"/>
        <v>0.2175987278</v>
      </c>
      <c r="Z1137" s="10">
        <v>0.20800000000000002</v>
      </c>
      <c r="AA1137" s="9">
        <v>2396.0</v>
      </c>
      <c r="AB1137" s="10">
        <f t="shared" si="8"/>
        <v>0.635038431</v>
      </c>
      <c r="AC1137" s="10">
        <f t="shared" si="9"/>
        <v>0.1473628412</v>
      </c>
      <c r="AD1137" s="10">
        <v>0.091</v>
      </c>
      <c r="AE1137" s="9">
        <v>74508.0</v>
      </c>
      <c r="AF1137" s="9">
        <v>1350.0</v>
      </c>
      <c r="AG1137" s="9">
        <v>57446.0</v>
      </c>
      <c r="AH1137" s="9">
        <v>3058.0</v>
      </c>
      <c r="AI1137" s="10">
        <v>0.10099999999999999</v>
      </c>
      <c r="AJ1137" s="2">
        <v>9.963627049</v>
      </c>
      <c r="AK1137" s="2">
        <v>378.67736131077663</v>
      </c>
      <c r="AL1137" s="2" t="s">
        <v>66</v>
      </c>
      <c r="AM1137" s="2" t="s">
        <v>60</v>
      </c>
    </row>
    <row r="1138" ht="15.75" hidden="1" customHeight="1">
      <c r="A1138" s="2" t="s">
        <v>1232</v>
      </c>
      <c r="B1138" s="2">
        <v>44.5</v>
      </c>
      <c r="C1138" s="2">
        <v>43.2</v>
      </c>
      <c r="D1138" s="2">
        <v>52.3</v>
      </c>
      <c r="E1138" s="2">
        <v>3194.0</v>
      </c>
      <c r="F1138" s="2">
        <v>1538.0</v>
      </c>
      <c r="G1138" s="2">
        <v>1656.0</v>
      </c>
      <c r="H1138" s="10">
        <f t="shared" si="2"/>
        <v>0.4815278647</v>
      </c>
      <c r="I1138" s="10">
        <f t="shared" si="3"/>
        <v>0.5184721353</v>
      </c>
      <c r="J1138" s="9">
        <v>1751.0</v>
      </c>
      <c r="K1138" s="10">
        <f t="shared" si="4"/>
        <v>0.5482154039</v>
      </c>
      <c r="L1138" s="9">
        <v>1019.0</v>
      </c>
      <c r="M1138" s="9">
        <v>82.0</v>
      </c>
      <c r="N1138" s="9">
        <v>49.0</v>
      </c>
      <c r="O1138" s="10">
        <f t="shared" ref="O1138:Q1138" si="1143">L1138/$J1138</f>
        <v>0.5819531696</v>
      </c>
      <c r="P1138" s="10">
        <f t="shared" si="1143"/>
        <v>0.04683038264</v>
      </c>
      <c r="Q1138" s="10">
        <f t="shared" si="1143"/>
        <v>0.02798400914</v>
      </c>
      <c r="R1138" s="10">
        <v>0.49700000000000005</v>
      </c>
      <c r="S1138" s="10">
        <v>0.47</v>
      </c>
      <c r="T1138" s="10">
        <v>0.522</v>
      </c>
      <c r="U1138" s="9">
        <v>3175.0</v>
      </c>
      <c r="V1138" s="10">
        <f t="shared" si="6"/>
        <v>0.9940513463</v>
      </c>
      <c r="W1138" s="10">
        <v>0.174</v>
      </c>
      <c r="X1138" s="9">
        <v>293.0</v>
      </c>
      <c r="Y1138" s="10">
        <f t="shared" si="7"/>
        <v>0.09173450219</v>
      </c>
      <c r="Z1138" s="10">
        <v>0.11599999999999999</v>
      </c>
      <c r="AA1138" s="9">
        <v>2166.0</v>
      </c>
      <c r="AB1138" s="10">
        <f t="shared" si="8"/>
        <v>0.6781465247</v>
      </c>
      <c r="AC1138" s="10">
        <f t="shared" si="9"/>
        <v>0.2301189731</v>
      </c>
      <c r="AD1138" s="10">
        <v>0.163</v>
      </c>
      <c r="AE1138" s="9">
        <v>55788.0</v>
      </c>
      <c r="AF1138" s="9">
        <v>1971.0</v>
      </c>
      <c r="AG1138" s="9">
        <v>33625.0</v>
      </c>
      <c r="AH1138" s="9">
        <v>2919.0</v>
      </c>
      <c r="AI1138" s="10">
        <v>0.10800000000000001</v>
      </c>
      <c r="AJ1138" s="2">
        <v>5.004934133</v>
      </c>
      <c r="AK1138" s="2">
        <v>638.1702366351601</v>
      </c>
      <c r="AL1138" s="2" t="s">
        <v>66</v>
      </c>
      <c r="AM1138" s="2" t="s">
        <v>151</v>
      </c>
    </row>
    <row r="1139" ht="15.75" hidden="1" customHeight="1">
      <c r="A1139" s="2" t="s">
        <v>1233</v>
      </c>
      <c r="B1139" s="2">
        <v>45.0</v>
      </c>
      <c r="C1139" s="2">
        <v>43.2</v>
      </c>
      <c r="D1139" s="2">
        <v>49.1</v>
      </c>
      <c r="E1139" s="2">
        <v>4713.0</v>
      </c>
      <c r="F1139" s="2">
        <v>2177.0</v>
      </c>
      <c r="G1139" s="2">
        <v>2536.0</v>
      </c>
      <c r="H1139" s="10">
        <f t="shared" si="2"/>
        <v>0.4619138553</v>
      </c>
      <c r="I1139" s="10">
        <f t="shared" si="3"/>
        <v>0.5380861447</v>
      </c>
      <c r="J1139" s="9">
        <v>2049.0</v>
      </c>
      <c r="K1139" s="10">
        <f t="shared" si="4"/>
        <v>0.4347549332</v>
      </c>
      <c r="L1139" s="9">
        <v>1557.0</v>
      </c>
      <c r="M1139" s="9">
        <v>127.0</v>
      </c>
      <c r="N1139" s="9">
        <v>137.0</v>
      </c>
      <c r="O1139" s="10">
        <f t="shared" ref="O1139:Q1139" si="1144">L1139/$J1139</f>
        <v>0.7598828697</v>
      </c>
      <c r="P1139" s="10">
        <f t="shared" si="1144"/>
        <v>0.06198145437</v>
      </c>
      <c r="Q1139" s="10">
        <f t="shared" si="1144"/>
        <v>0.06686188385</v>
      </c>
      <c r="R1139" s="10">
        <v>0.444</v>
      </c>
      <c r="S1139" s="10">
        <v>0.484</v>
      </c>
      <c r="T1139" s="10">
        <v>0.41600000000000004</v>
      </c>
      <c r="U1139" s="9">
        <v>4570.0</v>
      </c>
      <c r="V1139" s="10">
        <f t="shared" si="6"/>
        <v>0.9696583917</v>
      </c>
      <c r="W1139" s="10">
        <v>0.081</v>
      </c>
      <c r="X1139" s="9">
        <v>866.0</v>
      </c>
      <c r="Y1139" s="10">
        <f t="shared" si="7"/>
        <v>0.1837470825</v>
      </c>
      <c r="Z1139" s="10">
        <v>0.013000000000000001</v>
      </c>
      <c r="AA1139" s="9">
        <v>2928.0</v>
      </c>
      <c r="AB1139" s="10">
        <f t="shared" si="8"/>
        <v>0.6212603437</v>
      </c>
      <c r="AC1139" s="10">
        <f t="shared" si="9"/>
        <v>0.1949925737</v>
      </c>
      <c r="AD1139" s="10">
        <v>0.094</v>
      </c>
      <c r="AE1139" s="9">
        <v>84798.0</v>
      </c>
      <c r="AF1139" s="9">
        <v>1962.0</v>
      </c>
      <c r="AG1139" s="9">
        <v>56371.0</v>
      </c>
      <c r="AH1139" s="9">
        <v>3891.0</v>
      </c>
      <c r="AI1139" s="10">
        <v>0.092</v>
      </c>
      <c r="AJ1139" s="2">
        <v>9.52069507</v>
      </c>
      <c r="AK1139" s="2">
        <v>495.02688252781104</v>
      </c>
      <c r="AL1139" s="2" t="s">
        <v>66</v>
      </c>
      <c r="AM1139" s="2" t="s">
        <v>60</v>
      </c>
    </row>
    <row r="1140" ht="15.75" hidden="1" customHeight="1">
      <c r="A1140" s="2" t="s">
        <v>1234</v>
      </c>
      <c r="B1140" s="2">
        <v>41.4</v>
      </c>
      <c r="C1140" s="2">
        <v>43.3</v>
      </c>
      <c r="D1140" s="2">
        <v>39.4</v>
      </c>
      <c r="E1140" s="2">
        <v>3693.0</v>
      </c>
      <c r="F1140" s="2">
        <v>1756.0</v>
      </c>
      <c r="G1140" s="2">
        <v>1937.0</v>
      </c>
      <c r="H1140" s="10">
        <f t="shared" si="2"/>
        <v>0.4754941782</v>
      </c>
      <c r="I1140" s="10">
        <f t="shared" si="3"/>
        <v>0.5245058218</v>
      </c>
      <c r="J1140" s="9">
        <v>1813.0</v>
      </c>
      <c r="K1140" s="10">
        <f t="shared" si="4"/>
        <v>0.4909287842</v>
      </c>
      <c r="L1140" s="9">
        <v>1577.0</v>
      </c>
      <c r="M1140" s="9">
        <v>111.0</v>
      </c>
      <c r="N1140" s="9">
        <v>52.0</v>
      </c>
      <c r="O1140" s="10">
        <f t="shared" ref="O1140:Q1140" si="1145">L1140/$J1140</f>
        <v>0.8698290127</v>
      </c>
      <c r="P1140" s="10">
        <f t="shared" si="1145"/>
        <v>0.0612244898</v>
      </c>
      <c r="Q1140" s="10">
        <f t="shared" si="1145"/>
        <v>0.02868174297</v>
      </c>
      <c r="R1140" s="10">
        <v>0.359</v>
      </c>
      <c r="S1140" s="10">
        <v>0.382</v>
      </c>
      <c r="T1140" s="10">
        <v>0.337</v>
      </c>
      <c r="U1140" s="9">
        <v>3640.0</v>
      </c>
      <c r="V1140" s="10">
        <f t="shared" si="6"/>
        <v>0.9856485242</v>
      </c>
      <c r="W1140" s="10">
        <v>0.068</v>
      </c>
      <c r="X1140" s="9">
        <v>740.0</v>
      </c>
      <c r="Y1140" s="10">
        <f t="shared" si="7"/>
        <v>0.2003790956</v>
      </c>
      <c r="Z1140" s="10">
        <v>0.064</v>
      </c>
      <c r="AA1140" s="9">
        <v>2387.0</v>
      </c>
      <c r="AB1140" s="10">
        <f t="shared" si="8"/>
        <v>0.6463579745</v>
      </c>
      <c r="AC1140" s="10">
        <f t="shared" si="9"/>
        <v>0.1532629299</v>
      </c>
      <c r="AD1140" s="10">
        <v>0.075</v>
      </c>
      <c r="AE1140" s="9">
        <v>76132.0</v>
      </c>
      <c r="AF1140" s="9">
        <v>1526.0</v>
      </c>
      <c r="AG1140" s="9">
        <v>63074.0</v>
      </c>
      <c r="AH1140" s="9">
        <v>3025.0</v>
      </c>
      <c r="AI1140" s="10">
        <v>0.131</v>
      </c>
      <c r="AJ1140" s="2">
        <v>2.098981896</v>
      </c>
      <c r="AK1140" s="2">
        <v>1759.4244176368063</v>
      </c>
      <c r="AL1140" s="2" t="s">
        <v>59</v>
      </c>
      <c r="AM1140" s="2" t="s">
        <v>60</v>
      </c>
    </row>
    <row r="1141" ht="15.75" hidden="1" customHeight="1">
      <c r="A1141" s="2" t="s">
        <v>1235</v>
      </c>
      <c r="B1141" s="2">
        <v>40.8</v>
      </c>
      <c r="C1141" s="2">
        <v>43.3</v>
      </c>
      <c r="D1141" s="2">
        <v>40.0</v>
      </c>
      <c r="E1141" s="2">
        <v>3251.0</v>
      </c>
      <c r="F1141" s="2">
        <v>1641.0</v>
      </c>
      <c r="G1141" s="2">
        <v>1610.0</v>
      </c>
      <c r="H1141" s="10">
        <f t="shared" si="2"/>
        <v>0.5047677638</v>
      </c>
      <c r="I1141" s="10">
        <f t="shared" si="3"/>
        <v>0.4952322362</v>
      </c>
      <c r="J1141" s="9">
        <v>1619.0</v>
      </c>
      <c r="K1141" s="10">
        <f t="shared" si="4"/>
        <v>0.4980006152</v>
      </c>
      <c r="L1141" s="9">
        <v>1352.0</v>
      </c>
      <c r="M1141" s="9">
        <v>75.0</v>
      </c>
      <c r="N1141" s="9">
        <v>13.0</v>
      </c>
      <c r="O1141" s="10">
        <f t="shared" ref="O1141:Q1141" si="1146">L1141/$J1141</f>
        <v>0.8350833848</v>
      </c>
      <c r="P1141" s="10">
        <f t="shared" si="1146"/>
        <v>0.04632489191</v>
      </c>
      <c r="Q1141" s="10">
        <f t="shared" si="1146"/>
        <v>0.008029647931</v>
      </c>
      <c r="R1141" s="10">
        <v>0.24</v>
      </c>
      <c r="S1141" s="10">
        <v>0.242</v>
      </c>
      <c r="T1141" s="10">
        <v>0.23800000000000002</v>
      </c>
      <c r="U1141" s="9">
        <v>3251.0</v>
      </c>
      <c r="V1141" s="10">
        <f t="shared" si="6"/>
        <v>1</v>
      </c>
      <c r="W1141" s="10">
        <v>0.079</v>
      </c>
      <c r="X1141" s="9">
        <v>867.0</v>
      </c>
      <c r="Y1141" s="10">
        <f t="shared" si="7"/>
        <v>0.2666871732</v>
      </c>
      <c r="Z1141" s="10">
        <v>0.126</v>
      </c>
      <c r="AA1141" s="9">
        <v>2044.0</v>
      </c>
      <c r="AB1141" s="10">
        <f t="shared" si="8"/>
        <v>0.6287296217</v>
      </c>
      <c r="AC1141" s="10">
        <f t="shared" si="9"/>
        <v>0.1045832052</v>
      </c>
      <c r="AD1141" s="10">
        <v>0.045</v>
      </c>
      <c r="AE1141" s="9">
        <v>93254.0</v>
      </c>
      <c r="AF1141" s="9">
        <v>1114.0</v>
      </c>
      <c r="AG1141" s="9">
        <v>98133.0</v>
      </c>
      <c r="AH1141" s="9">
        <v>2481.0</v>
      </c>
      <c r="AI1141" s="10">
        <v>0.094</v>
      </c>
      <c r="AJ1141" s="2">
        <v>20.14150729</v>
      </c>
      <c r="AK1141" s="2">
        <v>161.40797971034073</v>
      </c>
      <c r="AL1141" s="2" t="s">
        <v>77</v>
      </c>
      <c r="AM1141" s="2" t="s">
        <v>144</v>
      </c>
    </row>
    <row r="1142" ht="15.75" hidden="1" customHeight="1">
      <c r="A1142" s="2" t="s">
        <v>1236</v>
      </c>
      <c r="B1142" s="2">
        <v>41.4</v>
      </c>
      <c r="C1142" s="2">
        <v>43.3</v>
      </c>
      <c r="D1142" s="2">
        <v>40.8</v>
      </c>
      <c r="E1142" s="2">
        <v>6007.0</v>
      </c>
      <c r="F1142" s="2">
        <v>3050.0</v>
      </c>
      <c r="G1142" s="2">
        <v>2957.0</v>
      </c>
      <c r="H1142" s="10">
        <f t="shared" si="2"/>
        <v>0.5077409689</v>
      </c>
      <c r="I1142" s="10">
        <f t="shared" si="3"/>
        <v>0.4922590311</v>
      </c>
      <c r="J1142" s="9">
        <v>2395.0</v>
      </c>
      <c r="K1142" s="10">
        <f t="shared" si="4"/>
        <v>0.3987015149</v>
      </c>
      <c r="L1142" s="9">
        <v>1954.0</v>
      </c>
      <c r="M1142" s="9">
        <v>305.0</v>
      </c>
      <c r="N1142" s="9">
        <v>10.0</v>
      </c>
      <c r="O1142" s="10">
        <f t="shared" ref="O1142:Q1142" si="1147">L1142/$J1142</f>
        <v>0.8158663883</v>
      </c>
      <c r="P1142" s="10">
        <f t="shared" si="1147"/>
        <v>0.127348643</v>
      </c>
      <c r="Q1142" s="10">
        <f t="shared" si="1147"/>
        <v>0.004175365344</v>
      </c>
      <c r="R1142" s="10">
        <v>0.368</v>
      </c>
      <c r="S1142" s="10">
        <v>0.387</v>
      </c>
      <c r="T1142" s="10">
        <v>0.34700000000000003</v>
      </c>
      <c r="U1142" s="9">
        <v>5953.0</v>
      </c>
      <c r="V1142" s="10">
        <f t="shared" si="6"/>
        <v>0.9910104878</v>
      </c>
      <c r="W1142" s="10">
        <v>0.047</v>
      </c>
      <c r="X1142" s="9">
        <v>1625.0</v>
      </c>
      <c r="Y1142" s="10">
        <f t="shared" si="7"/>
        <v>0.2705177293</v>
      </c>
      <c r="Z1142" s="10">
        <v>0.057</v>
      </c>
      <c r="AA1142" s="9">
        <v>3440.0</v>
      </c>
      <c r="AB1142" s="10">
        <f t="shared" si="8"/>
        <v>0.5726652239</v>
      </c>
      <c r="AC1142" s="10">
        <f t="shared" si="9"/>
        <v>0.1568170468</v>
      </c>
      <c r="AD1142" s="10">
        <v>0.049</v>
      </c>
      <c r="AE1142" s="9">
        <v>99284.0</v>
      </c>
      <c r="AF1142" s="9">
        <v>1904.0</v>
      </c>
      <c r="AG1142" s="9">
        <v>88519.0</v>
      </c>
      <c r="AH1142" s="9">
        <v>4456.0</v>
      </c>
      <c r="AI1142" s="10">
        <v>0.069</v>
      </c>
      <c r="AJ1142" s="2">
        <v>39.88640106</v>
      </c>
      <c r="AK1142" s="2">
        <v>150.6027076988931</v>
      </c>
      <c r="AL1142" s="2" t="s">
        <v>77</v>
      </c>
      <c r="AM1142" s="2" t="s">
        <v>95</v>
      </c>
    </row>
    <row r="1143" ht="15.75" hidden="1" customHeight="1">
      <c r="A1143" s="2" t="s">
        <v>1237</v>
      </c>
      <c r="B1143" s="2">
        <v>47.4</v>
      </c>
      <c r="C1143" s="2">
        <v>43.3</v>
      </c>
      <c r="D1143" s="2">
        <v>48.7</v>
      </c>
      <c r="E1143" s="2">
        <v>3960.0</v>
      </c>
      <c r="F1143" s="2">
        <v>2060.0</v>
      </c>
      <c r="G1143" s="2">
        <v>1900.0</v>
      </c>
      <c r="H1143" s="10">
        <f t="shared" si="2"/>
        <v>0.5202020202</v>
      </c>
      <c r="I1143" s="10">
        <f t="shared" si="3"/>
        <v>0.4797979798</v>
      </c>
      <c r="J1143" s="9">
        <v>1731.0</v>
      </c>
      <c r="K1143" s="10">
        <f t="shared" si="4"/>
        <v>0.4371212121</v>
      </c>
      <c r="L1143" s="9">
        <v>1512.0</v>
      </c>
      <c r="M1143" s="9">
        <v>107.0</v>
      </c>
      <c r="N1143" s="9">
        <v>34.0</v>
      </c>
      <c r="O1143" s="10">
        <f t="shared" ref="O1143:Q1143" si="1148">L1143/$J1143</f>
        <v>0.8734835355</v>
      </c>
      <c r="P1143" s="10">
        <f t="shared" si="1148"/>
        <v>0.06181398036</v>
      </c>
      <c r="Q1143" s="10">
        <f t="shared" si="1148"/>
        <v>0.01964182553</v>
      </c>
      <c r="R1143" s="10">
        <v>0.174</v>
      </c>
      <c r="S1143" s="10">
        <v>0.17800000000000002</v>
      </c>
      <c r="T1143" s="10">
        <v>0.17</v>
      </c>
      <c r="U1143" s="9">
        <v>3960.0</v>
      </c>
      <c r="V1143" s="10">
        <f t="shared" si="6"/>
        <v>1</v>
      </c>
      <c r="W1143" s="10">
        <v>0.107</v>
      </c>
      <c r="X1143" s="9">
        <v>780.0</v>
      </c>
      <c r="Y1143" s="10">
        <f t="shared" si="7"/>
        <v>0.196969697</v>
      </c>
      <c r="Z1143" s="10">
        <v>0.069</v>
      </c>
      <c r="AA1143" s="9">
        <v>2541.0</v>
      </c>
      <c r="AB1143" s="10">
        <f t="shared" si="8"/>
        <v>0.6416666667</v>
      </c>
      <c r="AC1143" s="10">
        <f t="shared" si="9"/>
        <v>0.1613636364</v>
      </c>
      <c r="AD1143" s="10">
        <v>0.13</v>
      </c>
      <c r="AE1143" s="9">
        <v>58672.0</v>
      </c>
      <c r="AF1143" s="9">
        <v>1638.0</v>
      </c>
      <c r="AG1143" s="9">
        <v>43167.0</v>
      </c>
      <c r="AH1143" s="9">
        <v>3283.0</v>
      </c>
      <c r="AI1143" s="10">
        <v>0.083</v>
      </c>
      <c r="AJ1143" s="2">
        <v>33.21390368</v>
      </c>
      <c r="AK1143" s="2">
        <v>119.22717781543226</v>
      </c>
      <c r="AL1143" s="2" t="s">
        <v>77</v>
      </c>
      <c r="AM1143" s="2" t="s">
        <v>78</v>
      </c>
    </row>
    <row r="1144" ht="15.75" hidden="1" customHeight="1">
      <c r="A1144" s="2" t="s">
        <v>1238</v>
      </c>
      <c r="B1144" s="2">
        <v>42.9</v>
      </c>
      <c r="C1144" s="2">
        <v>43.3</v>
      </c>
      <c r="D1144" s="2">
        <v>42.6</v>
      </c>
      <c r="E1144" s="2">
        <v>5115.0</v>
      </c>
      <c r="F1144" s="2">
        <v>2625.0</v>
      </c>
      <c r="G1144" s="2">
        <v>2490.0</v>
      </c>
      <c r="H1144" s="10">
        <f t="shared" si="2"/>
        <v>0.5131964809</v>
      </c>
      <c r="I1144" s="10">
        <f t="shared" si="3"/>
        <v>0.4868035191</v>
      </c>
      <c r="J1144" s="9">
        <v>2741.0</v>
      </c>
      <c r="K1144" s="10">
        <f t="shared" si="4"/>
        <v>0.5358748778</v>
      </c>
      <c r="L1144" s="9">
        <v>2132.0</v>
      </c>
      <c r="M1144" s="9">
        <v>253.0</v>
      </c>
      <c r="N1144" s="9">
        <v>191.0</v>
      </c>
      <c r="O1144" s="10">
        <f t="shared" ref="O1144:Q1144" si="1149">L1144/$J1144</f>
        <v>0.7778183145</v>
      </c>
      <c r="P1144" s="10">
        <f t="shared" si="1149"/>
        <v>0.09230207953</v>
      </c>
      <c r="Q1144" s="10">
        <f t="shared" si="1149"/>
        <v>0.06968259759</v>
      </c>
      <c r="R1144" s="10">
        <v>0.637</v>
      </c>
      <c r="S1144" s="10">
        <v>0.665</v>
      </c>
      <c r="T1144" s="10">
        <v>0.61</v>
      </c>
      <c r="U1144" s="9">
        <v>5083.0</v>
      </c>
      <c r="V1144" s="10">
        <f t="shared" si="6"/>
        <v>0.9937438905</v>
      </c>
      <c r="W1144" s="10">
        <v>0.025</v>
      </c>
      <c r="X1144" s="9">
        <v>1138.0</v>
      </c>
      <c r="Y1144" s="10">
        <f t="shared" si="7"/>
        <v>0.2224828935</v>
      </c>
      <c r="Z1144" s="10">
        <v>0.0</v>
      </c>
      <c r="AA1144" s="9">
        <v>3410.0</v>
      </c>
      <c r="AB1144" s="10">
        <f t="shared" si="8"/>
        <v>0.6666666667</v>
      </c>
      <c r="AC1144" s="10">
        <f t="shared" si="9"/>
        <v>0.1108504399</v>
      </c>
      <c r="AD1144" s="10">
        <v>0.021</v>
      </c>
      <c r="AE1144" s="9">
        <v>158258.0</v>
      </c>
      <c r="AF1144" s="9">
        <v>1873.0</v>
      </c>
      <c r="AG1144" s="9">
        <v>122469.0</v>
      </c>
      <c r="AH1144" s="9">
        <v>4064.0</v>
      </c>
      <c r="AI1144" s="10">
        <v>0.051</v>
      </c>
      <c r="AJ1144" s="2">
        <v>3.825149856</v>
      </c>
      <c r="AK1144" s="2">
        <v>1337.2025129882911</v>
      </c>
      <c r="AL1144" s="2" t="s">
        <v>66</v>
      </c>
      <c r="AM1144" s="2" t="s">
        <v>64</v>
      </c>
    </row>
    <row r="1145" ht="15.75" hidden="1" customHeight="1">
      <c r="A1145" s="2" t="s">
        <v>1239</v>
      </c>
      <c r="B1145" s="2">
        <v>42.9</v>
      </c>
      <c r="C1145" s="2">
        <v>43.3</v>
      </c>
      <c r="D1145" s="2">
        <v>42.5</v>
      </c>
      <c r="E1145" s="2">
        <v>4689.0</v>
      </c>
      <c r="F1145" s="2">
        <v>2156.0</v>
      </c>
      <c r="G1145" s="2">
        <v>2533.0</v>
      </c>
      <c r="H1145" s="10">
        <f t="shared" si="2"/>
        <v>0.4597995308</v>
      </c>
      <c r="I1145" s="10">
        <f t="shared" si="3"/>
        <v>0.5402004692</v>
      </c>
      <c r="J1145" s="9">
        <v>2379.0</v>
      </c>
      <c r="K1145" s="10">
        <f t="shared" si="4"/>
        <v>0.5073576456</v>
      </c>
      <c r="L1145" s="9">
        <v>1769.0</v>
      </c>
      <c r="M1145" s="9">
        <v>223.0</v>
      </c>
      <c r="N1145" s="9">
        <v>174.0</v>
      </c>
      <c r="O1145" s="10">
        <f t="shared" ref="O1145:Q1145" si="1150">L1145/$J1145</f>
        <v>0.7435897436</v>
      </c>
      <c r="P1145" s="10">
        <f t="shared" si="1150"/>
        <v>0.09373686423</v>
      </c>
      <c r="Q1145" s="10">
        <f t="shared" si="1150"/>
        <v>0.07313997478</v>
      </c>
      <c r="R1145" s="10">
        <v>0.568</v>
      </c>
      <c r="S1145" s="10">
        <v>0.591</v>
      </c>
      <c r="T1145" s="10">
        <v>0.5479999999999999</v>
      </c>
      <c r="U1145" s="9">
        <v>4684.0</v>
      </c>
      <c r="V1145" s="10">
        <f t="shared" si="6"/>
        <v>0.9989336746</v>
      </c>
      <c r="W1145" s="10">
        <v>0.02</v>
      </c>
      <c r="X1145" s="9">
        <v>1077.0</v>
      </c>
      <c r="Y1145" s="10">
        <f t="shared" si="7"/>
        <v>0.2296865003</v>
      </c>
      <c r="Z1145" s="10">
        <v>0.005</v>
      </c>
      <c r="AA1145" s="9">
        <v>2852.0</v>
      </c>
      <c r="AB1145" s="10">
        <f t="shared" si="8"/>
        <v>0.6082320324</v>
      </c>
      <c r="AC1145" s="10">
        <f t="shared" si="9"/>
        <v>0.1620814673</v>
      </c>
      <c r="AD1145" s="10">
        <v>0.031</v>
      </c>
      <c r="AE1145" s="9">
        <v>113753.0</v>
      </c>
      <c r="AF1145" s="9">
        <v>1758.0</v>
      </c>
      <c r="AG1145" s="9">
        <v>103241.0</v>
      </c>
      <c r="AH1145" s="9">
        <v>3798.0</v>
      </c>
      <c r="AI1145" s="10">
        <v>0.049</v>
      </c>
      <c r="AJ1145" s="2">
        <v>3.560009695</v>
      </c>
      <c r="AK1145" s="2">
        <v>1317.131244497917</v>
      </c>
      <c r="AL1145" s="2" t="s">
        <v>66</v>
      </c>
      <c r="AM1145" s="2" t="s">
        <v>64</v>
      </c>
    </row>
    <row r="1146" ht="15.75" hidden="1" customHeight="1">
      <c r="A1146" s="2" t="s">
        <v>1240</v>
      </c>
      <c r="B1146" s="2">
        <v>41.1</v>
      </c>
      <c r="C1146" s="2">
        <v>43.4</v>
      </c>
      <c r="D1146" s="2">
        <v>38.3</v>
      </c>
      <c r="E1146" s="2">
        <v>5479.0</v>
      </c>
      <c r="F1146" s="2">
        <v>2841.0</v>
      </c>
      <c r="G1146" s="2">
        <v>2638.0</v>
      </c>
      <c r="H1146" s="10">
        <f t="shared" si="2"/>
        <v>0.5185252783</v>
      </c>
      <c r="I1146" s="10">
        <f t="shared" si="3"/>
        <v>0.4814747217</v>
      </c>
      <c r="J1146" s="9">
        <v>2434.0</v>
      </c>
      <c r="K1146" s="10">
        <f t="shared" si="4"/>
        <v>0.4442416499</v>
      </c>
      <c r="L1146" s="9">
        <v>2076.0</v>
      </c>
      <c r="M1146" s="9">
        <v>191.0</v>
      </c>
      <c r="N1146" s="9">
        <v>62.0</v>
      </c>
      <c r="O1146" s="10">
        <f t="shared" ref="O1146:Q1146" si="1151">L1146/$J1146</f>
        <v>0.852917009</v>
      </c>
      <c r="P1146" s="10">
        <f t="shared" si="1151"/>
        <v>0.0784716516</v>
      </c>
      <c r="Q1146" s="10">
        <f t="shared" si="1151"/>
        <v>0.02547247329</v>
      </c>
      <c r="R1146" s="10">
        <v>0.165</v>
      </c>
      <c r="S1146" s="10">
        <v>0.17</v>
      </c>
      <c r="T1146" s="10">
        <v>0.16</v>
      </c>
      <c r="U1146" s="9">
        <v>5462.0</v>
      </c>
      <c r="V1146" s="10">
        <f t="shared" si="6"/>
        <v>0.996897244</v>
      </c>
      <c r="W1146" s="10">
        <v>0.115</v>
      </c>
      <c r="X1146" s="9">
        <v>1265.0</v>
      </c>
      <c r="Y1146" s="10">
        <f t="shared" si="7"/>
        <v>0.2308815477</v>
      </c>
      <c r="Z1146" s="10">
        <v>0.142</v>
      </c>
      <c r="AA1146" s="9">
        <v>3631.0</v>
      </c>
      <c r="AB1146" s="10">
        <f t="shared" si="8"/>
        <v>0.6627121738</v>
      </c>
      <c r="AC1146" s="10">
        <f t="shared" si="9"/>
        <v>0.1064062785</v>
      </c>
      <c r="AD1146" s="10">
        <v>0.11900000000000001</v>
      </c>
      <c r="AE1146" s="9">
        <v>69909.0</v>
      </c>
      <c r="AF1146" s="9">
        <v>2057.0</v>
      </c>
      <c r="AG1146" s="9">
        <v>64899.0</v>
      </c>
      <c r="AH1146" s="9">
        <v>4393.0</v>
      </c>
      <c r="AI1146" s="10">
        <v>0.122</v>
      </c>
      <c r="AJ1146" s="2">
        <v>276.5136956</v>
      </c>
      <c r="AK1146" s="2">
        <v>19.814570081641914</v>
      </c>
      <c r="AL1146" s="2" t="s">
        <v>77</v>
      </c>
      <c r="AM1146" s="2" t="s">
        <v>144</v>
      </c>
    </row>
    <row r="1147" ht="15.75" hidden="1" customHeight="1">
      <c r="A1147" s="2" t="s">
        <v>1241</v>
      </c>
      <c r="B1147" s="2">
        <v>43.5</v>
      </c>
      <c r="C1147" s="2">
        <v>43.4</v>
      </c>
      <c r="D1147" s="2">
        <v>43.6</v>
      </c>
      <c r="E1147" s="2">
        <v>9033.0</v>
      </c>
      <c r="F1147" s="2">
        <v>4543.0</v>
      </c>
      <c r="G1147" s="2">
        <v>4490.0</v>
      </c>
      <c r="H1147" s="10">
        <f t="shared" si="2"/>
        <v>0.5029336876</v>
      </c>
      <c r="I1147" s="10">
        <f t="shared" si="3"/>
        <v>0.4970663124</v>
      </c>
      <c r="J1147" s="9">
        <v>2805.0</v>
      </c>
      <c r="K1147" s="10">
        <f t="shared" si="4"/>
        <v>0.3105280638</v>
      </c>
      <c r="L1147" s="9">
        <v>2220.0</v>
      </c>
      <c r="M1147" s="9">
        <v>299.0</v>
      </c>
      <c r="N1147" s="9">
        <v>0.0</v>
      </c>
      <c r="O1147" s="10">
        <f t="shared" ref="O1147:Q1147" si="1152">L1147/$J1147</f>
        <v>0.7914438503</v>
      </c>
      <c r="P1147" s="10">
        <f t="shared" si="1152"/>
        <v>0.1065953654</v>
      </c>
      <c r="Q1147" s="10">
        <f t="shared" si="1152"/>
        <v>0</v>
      </c>
      <c r="R1147" s="10">
        <v>0.168</v>
      </c>
      <c r="S1147" s="10">
        <v>0.172</v>
      </c>
      <c r="T1147" s="10">
        <v>0.165</v>
      </c>
      <c r="U1147" s="9">
        <v>8963.0</v>
      </c>
      <c r="V1147" s="10">
        <f t="shared" si="6"/>
        <v>0.9922506366</v>
      </c>
      <c r="W1147" s="10">
        <v>0.19699999999999998</v>
      </c>
      <c r="X1147" s="9">
        <v>1970.0</v>
      </c>
      <c r="Y1147" s="10">
        <f t="shared" si="7"/>
        <v>0.2180892284</v>
      </c>
      <c r="Z1147" s="10">
        <v>0.396</v>
      </c>
      <c r="AA1147" s="9">
        <v>5316.0</v>
      </c>
      <c r="AB1147" s="10">
        <f t="shared" si="8"/>
        <v>0.5885088011</v>
      </c>
      <c r="AC1147" s="10">
        <f t="shared" si="9"/>
        <v>0.1934019706</v>
      </c>
      <c r="AD1147" s="10">
        <v>0.168</v>
      </c>
      <c r="AE1147" s="9">
        <v>48718.0</v>
      </c>
      <c r="AF1147" s="9">
        <v>3525.0</v>
      </c>
      <c r="AG1147" s="9">
        <v>42795.0</v>
      </c>
      <c r="AH1147" s="9">
        <v>7175.0</v>
      </c>
      <c r="AI1147" s="10">
        <v>0.11699999999999999</v>
      </c>
      <c r="AJ1147" s="2">
        <v>3362.2421</v>
      </c>
      <c r="AK1147" s="2">
        <v>2.6866001112769364</v>
      </c>
      <c r="AL1147" s="2" t="s">
        <v>77</v>
      </c>
      <c r="AM1147" s="2" t="s">
        <v>873</v>
      </c>
    </row>
    <row r="1148" ht="15.75" hidden="1" customHeight="1">
      <c r="A1148" s="2" t="s">
        <v>1242</v>
      </c>
      <c r="B1148" s="2">
        <v>44.1</v>
      </c>
      <c r="C1148" s="2">
        <v>43.4</v>
      </c>
      <c r="D1148" s="2">
        <v>46.0</v>
      </c>
      <c r="E1148" s="2">
        <v>3648.0</v>
      </c>
      <c r="F1148" s="2">
        <v>1780.0</v>
      </c>
      <c r="G1148" s="2">
        <v>1868.0</v>
      </c>
      <c r="H1148" s="10">
        <f t="shared" si="2"/>
        <v>0.4879385965</v>
      </c>
      <c r="I1148" s="10">
        <f t="shared" si="3"/>
        <v>0.5120614035</v>
      </c>
      <c r="J1148" s="9">
        <v>1918.0</v>
      </c>
      <c r="K1148" s="10">
        <f t="shared" si="4"/>
        <v>0.5257675439</v>
      </c>
      <c r="L1148" s="9">
        <v>1402.0</v>
      </c>
      <c r="M1148" s="9">
        <v>273.0</v>
      </c>
      <c r="N1148" s="9">
        <v>0.0</v>
      </c>
      <c r="O1148" s="10">
        <f t="shared" ref="O1148:Q1148" si="1153">L1148/$J1148</f>
        <v>0.7309697602</v>
      </c>
      <c r="P1148" s="10">
        <f t="shared" si="1153"/>
        <v>0.1423357664</v>
      </c>
      <c r="Q1148" s="10">
        <f t="shared" si="1153"/>
        <v>0</v>
      </c>
      <c r="R1148" s="10">
        <v>0.19899999999999998</v>
      </c>
      <c r="S1148" s="10">
        <v>0.138</v>
      </c>
      <c r="T1148" s="10">
        <v>0.257</v>
      </c>
      <c r="U1148" s="9">
        <v>3640.0</v>
      </c>
      <c r="V1148" s="10">
        <f t="shared" si="6"/>
        <v>0.9978070175</v>
      </c>
      <c r="W1148" s="10">
        <v>0.062</v>
      </c>
      <c r="X1148" s="9">
        <v>814.0</v>
      </c>
      <c r="Y1148" s="10">
        <f t="shared" si="7"/>
        <v>0.2231359649</v>
      </c>
      <c r="Z1148" s="10">
        <v>0.07400000000000001</v>
      </c>
      <c r="AA1148" s="9">
        <v>2388.0</v>
      </c>
      <c r="AB1148" s="10">
        <f t="shared" si="8"/>
        <v>0.6546052632</v>
      </c>
      <c r="AC1148" s="10">
        <f t="shared" si="9"/>
        <v>0.1222587719</v>
      </c>
      <c r="AD1148" s="10">
        <v>0.068</v>
      </c>
      <c r="AE1148" s="9">
        <v>93861.0</v>
      </c>
      <c r="AF1148" s="9">
        <v>1345.0</v>
      </c>
      <c r="AG1148" s="9">
        <v>80448.0</v>
      </c>
      <c r="AH1148" s="9">
        <v>2973.0</v>
      </c>
      <c r="AI1148" s="10">
        <v>0.078</v>
      </c>
      <c r="AJ1148" s="2">
        <v>41.46855427</v>
      </c>
      <c r="AK1148" s="2">
        <v>87.9702720342751</v>
      </c>
      <c r="AL1148" s="2" t="s">
        <v>77</v>
      </c>
      <c r="AM1148" s="2" t="s">
        <v>144</v>
      </c>
    </row>
    <row r="1149" ht="15.75" hidden="1" customHeight="1">
      <c r="A1149" s="2" t="s">
        <v>1243</v>
      </c>
      <c r="B1149" s="2">
        <v>44.6</v>
      </c>
      <c r="C1149" s="2">
        <v>43.4</v>
      </c>
      <c r="D1149" s="2">
        <v>47.4</v>
      </c>
      <c r="E1149" s="2">
        <v>2569.0</v>
      </c>
      <c r="F1149" s="2">
        <v>1347.0</v>
      </c>
      <c r="G1149" s="2">
        <v>1222.0</v>
      </c>
      <c r="H1149" s="10">
        <f t="shared" si="2"/>
        <v>0.5243285325</v>
      </c>
      <c r="I1149" s="10">
        <f t="shared" si="3"/>
        <v>0.4756714675</v>
      </c>
      <c r="J1149" s="9">
        <v>1053.0</v>
      </c>
      <c r="K1149" s="10">
        <f t="shared" si="4"/>
        <v>0.4098871156</v>
      </c>
      <c r="L1149" s="9">
        <v>827.0</v>
      </c>
      <c r="M1149" s="9">
        <v>83.0</v>
      </c>
      <c r="N1149" s="9">
        <v>0.0</v>
      </c>
      <c r="O1149" s="10">
        <f t="shared" ref="O1149:Q1149" si="1154">L1149/$J1149</f>
        <v>0.7853751187</v>
      </c>
      <c r="P1149" s="10">
        <f t="shared" si="1154"/>
        <v>0.07882241216</v>
      </c>
      <c r="Q1149" s="10">
        <f t="shared" si="1154"/>
        <v>0</v>
      </c>
      <c r="R1149" s="10">
        <v>0.21</v>
      </c>
      <c r="S1149" s="10">
        <v>0.177</v>
      </c>
      <c r="T1149" s="10">
        <v>0.244</v>
      </c>
      <c r="U1149" s="9">
        <v>2453.0</v>
      </c>
      <c r="V1149" s="10">
        <f t="shared" si="6"/>
        <v>0.9548462437</v>
      </c>
      <c r="W1149" s="10">
        <v>0.124</v>
      </c>
      <c r="X1149" s="9">
        <v>577.0</v>
      </c>
      <c r="Y1149" s="10">
        <f t="shared" si="7"/>
        <v>0.2246010121</v>
      </c>
      <c r="Z1149" s="10">
        <v>0.095</v>
      </c>
      <c r="AA1149" s="9">
        <v>1466.0</v>
      </c>
      <c r="AB1149" s="10">
        <f t="shared" si="8"/>
        <v>0.5706500584</v>
      </c>
      <c r="AC1149" s="10">
        <f t="shared" si="9"/>
        <v>0.2047489295</v>
      </c>
      <c r="AD1149" s="10">
        <v>0.131</v>
      </c>
      <c r="AE1149" s="9">
        <v>57621.0</v>
      </c>
      <c r="AF1149" s="9">
        <v>1065.0</v>
      </c>
      <c r="AG1149" s="9">
        <v>47148.0</v>
      </c>
      <c r="AH1149" s="9">
        <v>2046.0</v>
      </c>
      <c r="AI1149" s="10">
        <v>0.11800000000000001</v>
      </c>
      <c r="AJ1149" s="2">
        <v>1623.257594</v>
      </c>
      <c r="AK1149" s="2">
        <v>1.5826200410185791</v>
      </c>
      <c r="AL1149" s="2" t="s">
        <v>77</v>
      </c>
      <c r="AM1149" s="2" t="s">
        <v>98</v>
      </c>
    </row>
    <row r="1150" ht="15.75" hidden="1" customHeight="1">
      <c r="A1150" s="2" t="s">
        <v>1244</v>
      </c>
      <c r="B1150" s="2">
        <v>45.7</v>
      </c>
      <c r="C1150" s="2">
        <v>43.4</v>
      </c>
      <c r="D1150" s="2">
        <v>56.0</v>
      </c>
      <c r="E1150" s="2">
        <v>2303.0</v>
      </c>
      <c r="F1150" s="2">
        <v>1463.0</v>
      </c>
      <c r="G1150" s="2">
        <v>840.0</v>
      </c>
      <c r="H1150" s="10">
        <f t="shared" si="2"/>
        <v>0.6352583587</v>
      </c>
      <c r="I1150" s="10">
        <f t="shared" si="3"/>
        <v>0.3647416413</v>
      </c>
      <c r="J1150" s="9">
        <v>404.0</v>
      </c>
      <c r="K1150" s="10">
        <f t="shared" si="4"/>
        <v>0.1754233608</v>
      </c>
      <c r="L1150" s="9">
        <v>284.0</v>
      </c>
      <c r="M1150" s="9">
        <v>38.0</v>
      </c>
      <c r="N1150" s="9">
        <v>31.0</v>
      </c>
      <c r="O1150" s="10">
        <f t="shared" ref="O1150:Q1150" si="1155">L1150/$J1150</f>
        <v>0.702970297</v>
      </c>
      <c r="P1150" s="10">
        <f t="shared" si="1155"/>
        <v>0.09405940594</v>
      </c>
      <c r="Q1150" s="10">
        <f t="shared" si="1155"/>
        <v>0.07673267327</v>
      </c>
      <c r="R1150" s="10">
        <v>0.111</v>
      </c>
      <c r="S1150" s="10">
        <v>0.08800000000000001</v>
      </c>
      <c r="T1150" s="10">
        <v>0.149</v>
      </c>
      <c r="U1150" s="9">
        <v>1732.0</v>
      </c>
      <c r="V1150" s="10">
        <f t="shared" si="6"/>
        <v>0.7520625271</v>
      </c>
      <c r="W1150" s="10">
        <v>0.26</v>
      </c>
      <c r="X1150" s="9">
        <v>278.0</v>
      </c>
      <c r="Y1150" s="10">
        <f t="shared" si="7"/>
        <v>0.1207121146</v>
      </c>
      <c r="Z1150" s="10">
        <v>0.36700000000000005</v>
      </c>
      <c r="AA1150" s="9">
        <v>985.0</v>
      </c>
      <c r="AB1150" s="10">
        <f t="shared" si="8"/>
        <v>0.4277029961</v>
      </c>
      <c r="AC1150" s="10">
        <f t="shared" si="9"/>
        <v>0.4515848893</v>
      </c>
      <c r="AD1150" s="10">
        <v>0.267</v>
      </c>
      <c r="AE1150" s="9">
        <v>45952.0</v>
      </c>
      <c r="AF1150" s="9">
        <v>781.0</v>
      </c>
      <c r="AG1150" s="9">
        <v>36339.0</v>
      </c>
      <c r="AH1150" s="9">
        <v>2072.0</v>
      </c>
      <c r="AI1150" s="10">
        <v>0.157</v>
      </c>
      <c r="AJ1150" s="2">
        <v>4182.145782</v>
      </c>
      <c r="AK1150" s="2">
        <v>0.5506742519383558</v>
      </c>
      <c r="AL1150" s="2" t="s">
        <v>77</v>
      </c>
      <c r="AM1150" s="2" t="s">
        <v>1079</v>
      </c>
    </row>
    <row r="1151" ht="15.75" hidden="1" customHeight="1">
      <c r="A1151" s="2" t="s">
        <v>1245</v>
      </c>
      <c r="B1151" s="2">
        <v>46.5</v>
      </c>
      <c r="C1151" s="2">
        <v>43.4</v>
      </c>
      <c r="D1151" s="2">
        <v>47.3</v>
      </c>
      <c r="E1151" s="2">
        <v>500.0</v>
      </c>
      <c r="F1151" s="2">
        <v>209.0</v>
      </c>
      <c r="G1151" s="2">
        <v>291.0</v>
      </c>
      <c r="H1151" s="10">
        <f t="shared" si="2"/>
        <v>0.418</v>
      </c>
      <c r="I1151" s="10">
        <f t="shared" si="3"/>
        <v>0.582</v>
      </c>
      <c r="J1151" s="9">
        <v>97.0</v>
      </c>
      <c r="K1151" s="10">
        <f t="shared" si="4"/>
        <v>0.194</v>
      </c>
      <c r="L1151" s="9">
        <v>69.0</v>
      </c>
      <c r="M1151" s="9">
        <v>25.0</v>
      </c>
      <c r="N1151" s="9">
        <v>0.0</v>
      </c>
      <c r="O1151" s="10">
        <f t="shared" ref="O1151:Q1151" si="1156">L1151/$J1151</f>
        <v>0.7113402062</v>
      </c>
      <c r="P1151" s="10">
        <f t="shared" si="1156"/>
        <v>0.2577319588</v>
      </c>
      <c r="Q1151" s="10">
        <f t="shared" si="1156"/>
        <v>0</v>
      </c>
      <c r="R1151" s="10">
        <v>0.031</v>
      </c>
      <c r="S1151" s="10">
        <v>0.0</v>
      </c>
      <c r="T1151" s="10">
        <v>0.05</v>
      </c>
      <c r="U1151" s="9">
        <v>500.0</v>
      </c>
      <c r="V1151" s="10">
        <f t="shared" si="6"/>
        <v>1</v>
      </c>
      <c r="W1151" s="10">
        <v>0.5579999999999999</v>
      </c>
      <c r="X1151" s="9">
        <v>133.0</v>
      </c>
      <c r="Y1151" s="10">
        <f t="shared" si="7"/>
        <v>0.266</v>
      </c>
      <c r="Z1151" s="10">
        <v>0.6920000000000001</v>
      </c>
      <c r="AA1151" s="9">
        <v>242.0</v>
      </c>
      <c r="AB1151" s="10">
        <f t="shared" si="8"/>
        <v>0.484</v>
      </c>
      <c r="AC1151" s="10">
        <f t="shared" si="9"/>
        <v>0.25</v>
      </c>
      <c r="AD1151" s="10">
        <v>0.537</v>
      </c>
      <c r="AE1151" s="9">
        <v>18481.0</v>
      </c>
      <c r="AF1151" s="9">
        <v>253.0</v>
      </c>
      <c r="AG1151" s="9">
        <v>11853.0</v>
      </c>
      <c r="AH1151" s="9">
        <v>378.0</v>
      </c>
      <c r="AI1151" s="10">
        <v>0.163</v>
      </c>
      <c r="AJ1151" s="2">
        <v>36.0642562</v>
      </c>
      <c r="AK1151" s="2">
        <v>13.864142857325863</v>
      </c>
      <c r="AL1151" s="2" t="s">
        <v>77</v>
      </c>
      <c r="AM1151" s="2" t="s">
        <v>180</v>
      </c>
    </row>
    <row r="1152" ht="15.75" hidden="1" customHeight="1">
      <c r="A1152" s="2" t="s">
        <v>1246</v>
      </c>
      <c r="B1152" s="2">
        <v>47.5</v>
      </c>
      <c r="C1152" s="2">
        <v>43.4</v>
      </c>
      <c r="D1152" s="2">
        <v>50.8</v>
      </c>
      <c r="E1152" s="2">
        <v>3360.0</v>
      </c>
      <c r="F1152" s="2">
        <v>1688.0</v>
      </c>
      <c r="G1152" s="2">
        <v>1672.0</v>
      </c>
      <c r="H1152" s="10">
        <f t="shared" si="2"/>
        <v>0.5023809524</v>
      </c>
      <c r="I1152" s="10">
        <f t="shared" si="3"/>
        <v>0.4976190476</v>
      </c>
      <c r="J1152" s="9">
        <v>1376.0</v>
      </c>
      <c r="K1152" s="10">
        <f t="shared" si="4"/>
        <v>0.4095238095</v>
      </c>
      <c r="L1152" s="9">
        <v>1165.0</v>
      </c>
      <c r="M1152" s="9">
        <v>95.0</v>
      </c>
      <c r="N1152" s="9">
        <v>0.0</v>
      </c>
      <c r="O1152" s="10">
        <f t="shared" ref="O1152:Q1152" si="1157">L1152/$J1152</f>
        <v>0.8466569767</v>
      </c>
      <c r="P1152" s="10">
        <f t="shared" si="1157"/>
        <v>0.06904069767</v>
      </c>
      <c r="Q1152" s="10">
        <f t="shared" si="1157"/>
        <v>0</v>
      </c>
      <c r="R1152" s="10">
        <v>0.228</v>
      </c>
      <c r="S1152" s="10">
        <v>0.26</v>
      </c>
      <c r="T1152" s="10">
        <v>0.2</v>
      </c>
      <c r="U1152" s="9">
        <v>3360.0</v>
      </c>
      <c r="V1152" s="10">
        <f t="shared" si="6"/>
        <v>1</v>
      </c>
      <c r="W1152" s="10">
        <v>0.111</v>
      </c>
      <c r="X1152" s="9">
        <v>610.0</v>
      </c>
      <c r="Y1152" s="10">
        <f t="shared" si="7"/>
        <v>0.181547619</v>
      </c>
      <c r="Z1152" s="10">
        <v>0.077</v>
      </c>
      <c r="AA1152" s="9">
        <v>2097.0</v>
      </c>
      <c r="AB1152" s="10">
        <f t="shared" si="8"/>
        <v>0.6241071429</v>
      </c>
      <c r="AC1152" s="10">
        <f t="shared" si="9"/>
        <v>0.1943452381</v>
      </c>
      <c r="AD1152" s="10">
        <v>0.127</v>
      </c>
      <c r="AE1152" s="9">
        <v>60141.0</v>
      </c>
      <c r="AF1152" s="9">
        <v>1335.0</v>
      </c>
      <c r="AG1152" s="9">
        <v>51742.0</v>
      </c>
      <c r="AH1152" s="9">
        <v>2820.0</v>
      </c>
      <c r="AI1152" s="10">
        <v>0.129</v>
      </c>
      <c r="AJ1152" s="2">
        <v>9.97358568</v>
      </c>
      <c r="AK1152" s="2">
        <v>336.8898716875514</v>
      </c>
      <c r="AL1152" s="2" t="s">
        <v>77</v>
      </c>
      <c r="AM1152" s="2" t="s">
        <v>541</v>
      </c>
    </row>
    <row r="1153" ht="15.75" hidden="1" customHeight="1">
      <c r="A1153" s="2" t="s">
        <v>1247</v>
      </c>
      <c r="B1153" s="2">
        <v>41.3</v>
      </c>
      <c r="C1153" s="2">
        <v>43.4</v>
      </c>
      <c r="D1153" s="2">
        <v>38.7</v>
      </c>
      <c r="E1153" s="2">
        <v>5404.0</v>
      </c>
      <c r="F1153" s="2">
        <v>2638.0</v>
      </c>
      <c r="G1153" s="2">
        <v>2766.0</v>
      </c>
      <c r="H1153" s="10">
        <f t="shared" si="2"/>
        <v>0.4881569208</v>
      </c>
      <c r="I1153" s="10">
        <f t="shared" si="3"/>
        <v>0.5118430792</v>
      </c>
      <c r="J1153" s="9">
        <v>2707.0</v>
      </c>
      <c r="K1153" s="10">
        <f t="shared" si="4"/>
        <v>0.5009252406</v>
      </c>
      <c r="L1153" s="9">
        <v>2084.0</v>
      </c>
      <c r="M1153" s="9">
        <v>238.0</v>
      </c>
      <c r="N1153" s="9">
        <v>99.0</v>
      </c>
      <c r="O1153" s="10">
        <f t="shared" ref="O1153:Q1153" si="1158">L1153/$J1153</f>
        <v>0.7698559291</v>
      </c>
      <c r="P1153" s="10">
        <f t="shared" si="1158"/>
        <v>0.08792020687</v>
      </c>
      <c r="Q1153" s="10">
        <f t="shared" si="1158"/>
        <v>0.03657185076</v>
      </c>
      <c r="R1153" s="10">
        <v>0.24600000000000002</v>
      </c>
      <c r="S1153" s="10">
        <v>0.289</v>
      </c>
      <c r="T1153" s="10">
        <v>0.201</v>
      </c>
      <c r="U1153" s="9">
        <v>5384.0</v>
      </c>
      <c r="V1153" s="10">
        <f t="shared" si="6"/>
        <v>0.9962990377</v>
      </c>
      <c r="W1153" s="10">
        <v>0.081</v>
      </c>
      <c r="X1153" s="9">
        <v>1033.0</v>
      </c>
      <c r="Y1153" s="10">
        <f t="shared" si="7"/>
        <v>0.1911547002</v>
      </c>
      <c r="Z1153" s="10">
        <v>0.134</v>
      </c>
      <c r="AA1153" s="9">
        <v>3686.0</v>
      </c>
      <c r="AB1153" s="10">
        <f t="shared" si="8"/>
        <v>0.6820873427</v>
      </c>
      <c r="AC1153" s="10">
        <f t="shared" si="9"/>
        <v>0.1267579571</v>
      </c>
      <c r="AD1153" s="10">
        <v>0.076</v>
      </c>
      <c r="AE1153" s="9">
        <v>86852.0</v>
      </c>
      <c r="AF1153" s="9">
        <v>1961.0</v>
      </c>
      <c r="AG1153" s="9">
        <v>80433.0</v>
      </c>
      <c r="AH1153" s="9">
        <v>4416.0</v>
      </c>
      <c r="AI1153" s="10">
        <v>0.113</v>
      </c>
      <c r="AJ1153" s="2">
        <v>4.672490269</v>
      </c>
      <c r="AK1153" s="2">
        <v>1156.5567157738687</v>
      </c>
      <c r="AL1153" s="2" t="s">
        <v>66</v>
      </c>
      <c r="AM1153" s="2" t="s">
        <v>144</v>
      </c>
    </row>
    <row r="1154" ht="15.75" hidden="1" customHeight="1">
      <c r="A1154" s="2" t="s">
        <v>1248</v>
      </c>
      <c r="B1154" s="2">
        <v>43.3</v>
      </c>
      <c r="C1154" s="2">
        <v>43.4</v>
      </c>
      <c r="D1154" s="2">
        <v>43.2</v>
      </c>
      <c r="E1154" s="2">
        <v>4718.0</v>
      </c>
      <c r="F1154" s="2">
        <v>2307.0</v>
      </c>
      <c r="G1154" s="2">
        <v>2411.0</v>
      </c>
      <c r="H1154" s="10">
        <f t="shared" si="2"/>
        <v>0.4889783807</v>
      </c>
      <c r="I1154" s="10">
        <f t="shared" si="3"/>
        <v>0.5110216193</v>
      </c>
      <c r="J1154" s="9">
        <v>2205.0</v>
      </c>
      <c r="K1154" s="10">
        <f t="shared" si="4"/>
        <v>0.4673590504</v>
      </c>
      <c r="L1154" s="9">
        <v>1729.0</v>
      </c>
      <c r="M1154" s="9">
        <v>104.0</v>
      </c>
      <c r="N1154" s="9">
        <v>7.0</v>
      </c>
      <c r="O1154" s="10">
        <f t="shared" ref="O1154:Q1154" si="1159">L1154/$J1154</f>
        <v>0.7841269841</v>
      </c>
      <c r="P1154" s="10">
        <f t="shared" si="1159"/>
        <v>0.04716553288</v>
      </c>
      <c r="Q1154" s="10">
        <f t="shared" si="1159"/>
        <v>0.003174603175</v>
      </c>
      <c r="R1154" s="10">
        <v>0.506</v>
      </c>
      <c r="S1154" s="10">
        <v>0.524</v>
      </c>
      <c r="T1154" s="10">
        <v>0.488</v>
      </c>
      <c r="U1154" s="9">
        <v>4709.0</v>
      </c>
      <c r="V1154" s="10">
        <f t="shared" si="6"/>
        <v>0.998092412</v>
      </c>
      <c r="W1154" s="10">
        <v>0.032</v>
      </c>
      <c r="X1154" s="9">
        <v>1313.0</v>
      </c>
      <c r="Y1154" s="10">
        <f t="shared" si="7"/>
        <v>0.2782958881</v>
      </c>
      <c r="Z1154" s="10">
        <v>0.037000000000000005</v>
      </c>
      <c r="AA1154" s="9">
        <v>2800.0</v>
      </c>
      <c r="AB1154" s="10">
        <f t="shared" si="8"/>
        <v>0.5934718101</v>
      </c>
      <c r="AC1154" s="10">
        <f t="shared" si="9"/>
        <v>0.1282323018</v>
      </c>
      <c r="AD1154" s="10">
        <v>0.031</v>
      </c>
      <c r="AE1154" s="9">
        <v>137437.0</v>
      </c>
      <c r="AF1154" s="9">
        <v>1586.0</v>
      </c>
      <c r="AG1154" s="9">
        <v>110188.0</v>
      </c>
      <c r="AH1154" s="9">
        <v>3620.0</v>
      </c>
      <c r="AI1154" s="10">
        <v>0.038</v>
      </c>
      <c r="AJ1154" s="2">
        <v>5.814807429</v>
      </c>
      <c r="AK1154" s="2">
        <v>811.3768267664501</v>
      </c>
      <c r="AL1154" s="2" t="s">
        <v>66</v>
      </c>
      <c r="AM1154" s="2" t="s">
        <v>95</v>
      </c>
    </row>
    <row r="1155" ht="15.75" hidden="1" customHeight="1">
      <c r="A1155" s="2" t="s">
        <v>1249</v>
      </c>
      <c r="B1155" s="2">
        <v>43.3</v>
      </c>
      <c r="C1155" s="2">
        <v>43.4</v>
      </c>
      <c r="D1155" s="2">
        <v>43.2</v>
      </c>
      <c r="E1155" s="2">
        <v>2721.0</v>
      </c>
      <c r="F1155" s="2">
        <v>1366.0</v>
      </c>
      <c r="G1155" s="2">
        <v>1355.0</v>
      </c>
      <c r="H1155" s="10">
        <f t="shared" si="2"/>
        <v>0.5020213157</v>
      </c>
      <c r="I1155" s="10">
        <f t="shared" si="3"/>
        <v>0.4979786843</v>
      </c>
      <c r="J1155" s="9">
        <v>1291.0</v>
      </c>
      <c r="K1155" s="10">
        <f t="shared" si="4"/>
        <v>0.4744579199</v>
      </c>
      <c r="L1155" s="9">
        <v>865.0</v>
      </c>
      <c r="M1155" s="9">
        <v>104.0</v>
      </c>
      <c r="N1155" s="9">
        <v>171.0</v>
      </c>
      <c r="O1155" s="10">
        <f t="shared" ref="O1155:Q1155" si="1160">L1155/$J1155</f>
        <v>0.6700232378</v>
      </c>
      <c r="P1155" s="10">
        <f t="shared" si="1160"/>
        <v>0.0805577072</v>
      </c>
      <c r="Q1155" s="10">
        <f t="shared" si="1160"/>
        <v>0.1324554609</v>
      </c>
      <c r="R1155" s="10">
        <v>0.6890000000000001</v>
      </c>
      <c r="S1155" s="10">
        <v>0.7170000000000001</v>
      </c>
      <c r="T1155" s="10">
        <v>0.6609999999999999</v>
      </c>
      <c r="U1155" s="9">
        <v>2703.0</v>
      </c>
      <c r="V1155" s="10">
        <f t="shared" si="6"/>
        <v>0.993384785</v>
      </c>
      <c r="W1155" s="10">
        <v>0.049</v>
      </c>
      <c r="X1155" s="9">
        <v>567.0</v>
      </c>
      <c r="Y1155" s="10">
        <f t="shared" si="7"/>
        <v>0.2083792723</v>
      </c>
      <c r="Z1155" s="10">
        <v>0.0</v>
      </c>
      <c r="AA1155" s="9">
        <v>1555.0</v>
      </c>
      <c r="AB1155" s="10">
        <f t="shared" si="8"/>
        <v>0.5714810731</v>
      </c>
      <c r="AC1155" s="10">
        <f t="shared" si="9"/>
        <v>0.2201396545</v>
      </c>
      <c r="AD1155" s="10">
        <v>0.079</v>
      </c>
      <c r="AE1155" s="9">
        <v>117827.0</v>
      </c>
      <c r="AF1155" s="9">
        <v>1313.0</v>
      </c>
      <c r="AG1155" s="9">
        <v>73125.0</v>
      </c>
      <c r="AH1155" s="9">
        <v>2175.0</v>
      </c>
      <c r="AI1155" s="10">
        <v>0.057</v>
      </c>
      <c r="AJ1155" s="2">
        <v>2.288622517</v>
      </c>
      <c r="AK1155" s="2">
        <v>1188.924770156843</v>
      </c>
      <c r="AL1155" s="2" t="s">
        <v>66</v>
      </c>
      <c r="AM1155" s="2" t="s">
        <v>64</v>
      </c>
    </row>
    <row r="1156" ht="15.75" hidden="1" customHeight="1">
      <c r="A1156" s="2" t="s">
        <v>1250</v>
      </c>
      <c r="B1156" s="2">
        <v>43.4</v>
      </c>
      <c r="C1156" s="2">
        <v>43.5</v>
      </c>
      <c r="D1156" s="2">
        <v>42.7</v>
      </c>
      <c r="E1156" s="2">
        <v>2190.0</v>
      </c>
      <c r="F1156" s="2">
        <v>1077.0</v>
      </c>
      <c r="G1156" s="2">
        <v>1113.0</v>
      </c>
      <c r="H1156" s="10">
        <f t="shared" si="2"/>
        <v>0.4917808219</v>
      </c>
      <c r="I1156" s="10">
        <f t="shared" si="3"/>
        <v>0.5082191781</v>
      </c>
      <c r="J1156" s="9">
        <v>1067.0</v>
      </c>
      <c r="K1156" s="10">
        <f t="shared" si="4"/>
        <v>0.4872146119</v>
      </c>
      <c r="L1156" s="9">
        <v>967.0</v>
      </c>
      <c r="M1156" s="9">
        <v>39.0</v>
      </c>
      <c r="N1156" s="9">
        <v>10.0</v>
      </c>
      <c r="O1156" s="10">
        <f t="shared" ref="O1156:Q1156" si="1161">L1156/$J1156</f>
        <v>0.9062792877</v>
      </c>
      <c r="P1156" s="10">
        <f t="shared" si="1161"/>
        <v>0.03655107779</v>
      </c>
      <c r="Q1156" s="10">
        <f t="shared" si="1161"/>
        <v>0.009372071228</v>
      </c>
      <c r="R1156" s="10">
        <v>0.18600000000000003</v>
      </c>
      <c r="S1156" s="10">
        <v>0.193</v>
      </c>
      <c r="T1156" s="10">
        <v>0.179</v>
      </c>
      <c r="U1156" s="9">
        <v>2186.0</v>
      </c>
      <c r="V1156" s="10">
        <f t="shared" si="6"/>
        <v>0.998173516</v>
      </c>
      <c r="W1156" s="10">
        <v>0.095</v>
      </c>
      <c r="X1156" s="9">
        <v>426.0</v>
      </c>
      <c r="Y1156" s="10">
        <f t="shared" si="7"/>
        <v>0.1945205479</v>
      </c>
      <c r="Z1156" s="10">
        <v>0.192</v>
      </c>
      <c r="AA1156" s="9">
        <v>1511.0</v>
      </c>
      <c r="AB1156" s="10">
        <f t="shared" si="8"/>
        <v>0.6899543379</v>
      </c>
      <c r="AC1156" s="10">
        <f t="shared" si="9"/>
        <v>0.1155251142</v>
      </c>
      <c r="AD1156" s="10">
        <v>0.08</v>
      </c>
      <c r="AE1156" s="9">
        <v>86885.0</v>
      </c>
      <c r="AF1156" s="9">
        <v>837.0</v>
      </c>
      <c r="AG1156" s="9">
        <v>74327.0</v>
      </c>
      <c r="AH1156" s="9">
        <v>1811.0</v>
      </c>
      <c r="AI1156" s="10">
        <v>0.081</v>
      </c>
      <c r="AJ1156" s="2">
        <v>7.882347569</v>
      </c>
      <c r="AK1156" s="2">
        <v>277.83601025320377</v>
      </c>
      <c r="AL1156" s="2" t="s">
        <v>77</v>
      </c>
      <c r="AM1156" s="2" t="s">
        <v>144</v>
      </c>
    </row>
    <row r="1157" ht="15.75" hidden="1" customHeight="1">
      <c r="A1157" s="2" t="s">
        <v>1251</v>
      </c>
      <c r="B1157" s="2">
        <v>50.6</v>
      </c>
      <c r="C1157" s="2">
        <v>43.5</v>
      </c>
      <c r="D1157" s="2">
        <v>56.9</v>
      </c>
      <c r="E1157" s="2">
        <v>3407.0</v>
      </c>
      <c r="F1157" s="2">
        <v>1599.0</v>
      </c>
      <c r="G1157" s="2">
        <v>1808.0</v>
      </c>
      <c r="H1157" s="10">
        <f t="shared" si="2"/>
        <v>0.4693278544</v>
      </c>
      <c r="I1157" s="10">
        <f t="shared" si="3"/>
        <v>0.5306721456</v>
      </c>
      <c r="J1157" s="9">
        <v>969.0</v>
      </c>
      <c r="K1157" s="10">
        <f t="shared" si="4"/>
        <v>0.2844144409</v>
      </c>
      <c r="L1157" s="9">
        <v>899.0</v>
      </c>
      <c r="M1157" s="9">
        <v>20.0</v>
      </c>
      <c r="N1157" s="9">
        <v>0.0</v>
      </c>
      <c r="O1157" s="10">
        <f t="shared" ref="O1157:Q1157" si="1162">L1157/$J1157</f>
        <v>0.9277605779</v>
      </c>
      <c r="P1157" s="10">
        <f t="shared" si="1162"/>
        <v>0.02063983488</v>
      </c>
      <c r="Q1157" s="10">
        <f t="shared" si="1162"/>
        <v>0</v>
      </c>
      <c r="R1157" s="10">
        <v>0.213</v>
      </c>
      <c r="S1157" s="10">
        <v>0.304</v>
      </c>
      <c r="T1157" s="10">
        <v>0.14400000000000002</v>
      </c>
      <c r="U1157" s="9">
        <v>3275.0</v>
      </c>
      <c r="V1157" s="10">
        <f t="shared" si="6"/>
        <v>0.9612562372</v>
      </c>
      <c r="W1157" s="10">
        <v>0.256</v>
      </c>
      <c r="X1157" s="9">
        <v>602.0</v>
      </c>
      <c r="Y1157" s="10">
        <f t="shared" si="7"/>
        <v>0.1766950396</v>
      </c>
      <c r="Z1157" s="10">
        <v>0.42</v>
      </c>
      <c r="AA1157" s="9">
        <v>1626.0</v>
      </c>
      <c r="AB1157" s="10">
        <f t="shared" si="8"/>
        <v>0.477252715</v>
      </c>
      <c r="AC1157" s="10">
        <f t="shared" si="9"/>
        <v>0.3460522454</v>
      </c>
      <c r="AD1157" s="10">
        <v>0.29100000000000004</v>
      </c>
      <c r="AE1157" s="9">
        <v>63327.0</v>
      </c>
      <c r="AF1157" s="9">
        <v>1469.0</v>
      </c>
      <c r="AG1157" s="9">
        <v>40994.0</v>
      </c>
      <c r="AH1157" s="9">
        <v>2832.0</v>
      </c>
      <c r="AI1157" s="10">
        <v>0.14300000000000002</v>
      </c>
      <c r="AJ1157" s="2">
        <v>35.4494554</v>
      </c>
      <c r="AK1157" s="2">
        <v>96.10866969764507</v>
      </c>
      <c r="AL1157" s="2" t="s">
        <v>77</v>
      </c>
      <c r="AM1157" s="2" t="s">
        <v>136</v>
      </c>
    </row>
    <row r="1158" ht="15.75" hidden="1" customHeight="1">
      <c r="A1158" s="2" t="s">
        <v>1252</v>
      </c>
      <c r="B1158" s="2">
        <v>43.2</v>
      </c>
      <c r="C1158" s="2">
        <v>43.5</v>
      </c>
      <c r="D1158" s="2">
        <v>42.6</v>
      </c>
      <c r="E1158" s="2">
        <v>6067.0</v>
      </c>
      <c r="F1158" s="2">
        <v>2997.0</v>
      </c>
      <c r="G1158" s="2">
        <v>3070.0</v>
      </c>
      <c r="H1158" s="10">
        <f t="shared" si="2"/>
        <v>0.493983847</v>
      </c>
      <c r="I1158" s="10">
        <f t="shared" si="3"/>
        <v>0.506016153</v>
      </c>
      <c r="J1158" s="9">
        <v>3013.0</v>
      </c>
      <c r="K1158" s="10">
        <f t="shared" si="4"/>
        <v>0.4966210648</v>
      </c>
      <c r="L1158" s="9">
        <v>1785.0</v>
      </c>
      <c r="M1158" s="9">
        <v>321.0</v>
      </c>
      <c r="N1158" s="9">
        <v>502.0</v>
      </c>
      <c r="O1158" s="10">
        <f t="shared" ref="O1158:Q1158" si="1163">L1158/$J1158</f>
        <v>0.5924327912</v>
      </c>
      <c r="P1158" s="10">
        <f t="shared" si="1163"/>
        <v>0.1065383339</v>
      </c>
      <c r="Q1158" s="10">
        <f t="shared" si="1163"/>
        <v>0.1666113508</v>
      </c>
      <c r="R1158" s="10">
        <v>0.583</v>
      </c>
      <c r="S1158" s="10">
        <v>0.5529999999999999</v>
      </c>
      <c r="T1158" s="10">
        <v>0.613</v>
      </c>
      <c r="U1158" s="9">
        <v>6063.0</v>
      </c>
      <c r="V1158" s="10">
        <f t="shared" si="6"/>
        <v>0.9993406956</v>
      </c>
      <c r="W1158" s="10">
        <v>0.156</v>
      </c>
      <c r="X1158" s="9">
        <v>1237.0</v>
      </c>
      <c r="Y1158" s="10">
        <f t="shared" si="7"/>
        <v>0.2038898962</v>
      </c>
      <c r="Z1158" s="10">
        <v>0.14400000000000002</v>
      </c>
      <c r="AA1158" s="9">
        <v>4046.0</v>
      </c>
      <c r="AB1158" s="10">
        <f t="shared" si="8"/>
        <v>0.6668864348</v>
      </c>
      <c r="AC1158" s="10">
        <f t="shared" si="9"/>
        <v>0.129223669</v>
      </c>
      <c r="AD1158" s="10">
        <v>0.18</v>
      </c>
      <c r="AE1158" s="9">
        <v>132763.0</v>
      </c>
      <c r="AF1158" s="9">
        <v>2496.0</v>
      </c>
      <c r="AG1158" s="9">
        <v>87941.0</v>
      </c>
      <c r="AH1158" s="9">
        <v>4962.0</v>
      </c>
      <c r="AI1158" s="10">
        <v>0.09</v>
      </c>
      <c r="AJ1158" s="2">
        <v>5.505229254</v>
      </c>
      <c r="AK1158" s="2">
        <v>1102.043115750689</v>
      </c>
      <c r="AL1158" s="2" t="s">
        <v>66</v>
      </c>
      <c r="AM1158" s="2" t="s">
        <v>64</v>
      </c>
    </row>
    <row r="1159" ht="15.75" hidden="1" customHeight="1">
      <c r="A1159" s="2" t="s">
        <v>1253</v>
      </c>
      <c r="B1159" s="2">
        <v>41.1</v>
      </c>
      <c r="C1159" s="2">
        <v>43.6</v>
      </c>
      <c r="D1159" s="2">
        <v>40.0</v>
      </c>
      <c r="E1159" s="2">
        <v>6357.0</v>
      </c>
      <c r="F1159" s="2">
        <v>2881.0</v>
      </c>
      <c r="G1159" s="2">
        <v>3476.0</v>
      </c>
      <c r="H1159" s="10">
        <f t="shared" si="2"/>
        <v>0.4532011955</v>
      </c>
      <c r="I1159" s="10">
        <f t="shared" si="3"/>
        <v>0.5467988045</v>
      </c>
      <c r="J1159" s="9">
        <v>3630.0</v>
      </c>
      <c r="K1159" s="10">
        <f t="shared" si="4"/>
        <v>0.571024068</v>
      </c>
      <c r="L1159" s="9">
        <v>2126.0</v>
      </c>
      <c r="M1159" s="9">
        <v>334.0</v>
      </c>
      <c r="N1159" s="9">
        <v>619.0</v>
      </c>
      <c r="O1159" s="10">
        <f t="shared" ref="O1159:Q1159" si="1164">L1159/$J1159</f>
        <v>0.5856749311</v>
      </c>
      <c r="P1159" s="10">
        <f t="shared" si="1164"/>
        <v>0.09201101928</v>
      </c>
      <c r="Q1159" s="10">
        <f t="shared" si="1164"/>
        <v>0.170523416</v>
      </c>
      <c r="R1159" s="10">
        <v>0.502</v>
      </c>
      <c r="S1159" s="10">
        <v>0.479</v>
      </c>
      <c r="T1159" s="10">
        <v>0.522</v>
      </c>
      <c r="U1159" s="9">
        <v>6063.0</v>
      </c>
      <c r="V1159" s="10">
        <f t="shared" si="6"/>
        <v>0.9537517697</v>
      </c>
      <c r="W1159" s="10">
        <v>0.12</v>
      </c>
      <c r="X1159" s="9">
        <v>903.0</v>
      </c>
      <c r="Y1159" s="10">
        <f t="shared" si="7"/>
        <v>0.1420481359</v>
      </c>
      <c r="Z1159" s="10">
        <v>0.133</v>
      </c>
      <c r="AA1159" s="9">
        <v>4401.0</v>
      </c>
      <c r="AB1159" s="10">
        <f t="shared" si="8"/>
        <v>0.6923076923</v>
      </c>
      <c r="AC1159" s="10">
        <f t="shared" si="9"/>
        <v>0.1656441718</v>
      </c>
      <c r="AD1159" s="10">
        <v>0.122</v>
      </c>
      <c r="AE1159" s="9">
        <v>78213.0</v>
      </c>
      <c r="AF1159" s="9">
        <v>3356.0</v>
      </c>
      <c r="AG1159" s="9">
        <v>59031.0</v>
      </c>
      <c r="AH1159" s="9">
        <v>5499.0</v>
      </c>
      <c r="AI1159" s="10">
        <v>0.055</v>
      </c>
      <c r="AJ1159" s="2">
        <v>1.717922318</v>
      </c>
      <c r="AK1159" s="2">
        <v>3700.4001481282344</v>
      </c>
      <c r="AL1159" s="2" t="s">
        <v>59</v>
      </c>
      <c r="AM1159" s="2" t="s">
        <v>64</v>
      </c>
    </row>
    <row r="1160" ht="15.75" hidden="1" customHeight="1">
      <c r="A1160" s="2" t="s">
        <v>1254</v>
      </c>
      <c r="B1160" s="2">
        <v>43.6</v>
      </c>
      <c r="C1160" s="2">
        <v>43.6</v>
      </c>
      <c r="D1160" s="2">
        <v>43.8</v>
      </c>
      <c r="E1160" s="2">
        <v>3485.0</v>
      </c>
      <c r="F1160" s="2">
        <v>1662.0</v>
      </c>
      <c r="G1160" s="2">
        <v>1823.0</v>
      </c>
      <c r="H1160" s="10">
        <f t="shared" si="2"/>
        <v>0.4769010043</v>
      </c>
      <c r="I1160" s="10">
        <f t="shared" si="3"/>
        <v>0.5230989957</v>
      </c>
      <c r="J1160" s="9">
        <v>1316.0</v>
      </c>
      <c r="K1160" s="10">
        <f t="shared" si="4"/>
        <v>0.3776183644</v>
      </c>
      <c r="L1160" s="9">
        <v>1089.0</v>
      </c>
      <c r="M1160" s="9">
        <v>85.0</v>
      </c>
      <c r="N1160" s="9">
        <v>7.0</v>
      </c>
      <c r="O1160" s="10">
        <f t="shared" ref="O1160:Q1160" si="1165">L1160/$J1160</f>
        <v>0.8275075988</v>
      </c>
      <c r="P1160" s="10">
        <f t="shared" si="1165"/>
        <v>0.06458966565</v>
      </c>
      <c r="Q1160" s="10">
        <f t="shared" si="1165"/>
        <v>0.005319148936</v>
      </c>
      <c r="R1160" s="10">
        <v>0.363</v>
      </c>
      <c r="S1160" s="10">
        <v>0.401</v>
      </c>
      <c r="T1160" s="10">
        <v>0.32799999999999996</v>
      </c>
      <c r="U1160" s="9">
        <v>3418.0</v>
      </c>
      <c r="V1160" s="10">
        <f t="shared" si="6"/>
        <v>0.9807747489</v>
      </c>
      <c r="W1160" s="10">
        <v>0.068</v>
      </c>
      <c r="X1160" s="9">
        <v>866.0</v>
      </c>
      <c r="Y1160" s="10">
        <f t="shared" si="7"/>
        <v>0.2484935438</v>
      </c>
      <c r="Z1160" s="10">
        <v>0.027000000000000003</v>
      </c>
      <c r="AA1160" s="9">
        <v>2053.0</v>
      </c>
      <c r="AB1160" s="10">
        <f t="shared" si="8"/>
        <v>0.5890961263</v>
      </c>
      <c r="AC1160" s="10">
        <f t="shared" si="9"/>
        <v>0.16241033</v>
      </c>
      <c r="AD1160" s="10">
        <v>0.084</v>
      </c>
      <c r="AE1160" s="9">
        <v>114559.0</v>
      </c>
      <c r="AF1160" s="9">
        <v>1136.0</v>
      </c>
      <c r="AG1160" s="9">
        <v>77632.0</v>
      </c>
      <c r="AH1160" s="9">
        <v>2688.0</v>
      </c>
      <c r="AI1160" s="10">
        <v>0.053</v>
      </c>
      <c r="AJ1160" s="2">
        <v>20.32456222</v>
      </c>
      <c r="AK1160" s="2">
        <v>171.46740787216817</v>
      </c>
      <c r="AL1160" s="2" t="s">
        <v>77</v>
      </c>
      <c r="AM1160" s="2" t="s">
        <v>95</v>
      </c>
    </row>
    <row r="1161" ht="15.75" hidden="1" customHeight="1">
      <c r="A1161" s="2" t="s">
        <v>1255</v>
      </c>
      <c r="B1161" s="2">
        <v>45.9</v>
      </c>
      <c r="C1161" s="2">
        <v>43.6</v>
      </c>
      <c r="D1161" s="2">
        <v>49.2</v>
      </c>
      <c r="E1161" s="2">
        <v>5134.0</v>
      </c>
      <c r="F1161" s="2">
        <v>2793.0</v>
      </c>
      <c r="G1161" s="2">
        <v>2341.0</v>
      </c>
      <c r="H1161" s="10">
        <f t="shared" si="2"/>
        <v>0.5440202571</v>
      </c>
      <c r="I1161" s="10">
        <f t="shared" si="3"/>
        <v>0.4559797429</v>
      </c>
      <c r="J1161" s="9">
        <v>1967.0</v>
      </c>
      <c r="K1161" s="10">
        <f t="shared" si="4"/>
        <v>0.3831320608</v>
      </c>
      <c r="L1161" s="9">
        <v>1643.0</v>
      </c>
      <c r="M1161" s="9">
        <v>131.0</v>
      </c>
      <c r="N1161" s="9">
        <v>0.0</v>
      </c>
      <c r="O1161" s="10">
        <f t="shared" ref="O1161:Q1161" si="1166">L1161/$J1161</f>
        <v>0.8352821556</v>
      </c>
      <c r="P1161" s="10">
        <f t="shared" si="1166"/>
        <v>0.06659888155</v>
      </c>
      <c r="Q1161" s="10">
        <f t="shared" si="1166"/>
        <v>0</v>
      </c>
      <c r="R1161" s="10">
        <v>0.156</v>
      </c>
      <c r="S1161" s="10">
        <v>0.156</v>
      </c>
      <c r="T1161" s="10">
        <v>0.156</v>
      </c>
      <c r="U1161" s="9">
        <v>5094.0</v>
      </c>
      <c r="V1161" s="10">
        <f t="shared" si="6"/>
        <v>0.9922088041</v>
      </c>
      <c r="W1161" s="10">
        <v>0.138</v>
      </c>
      <c r="X1161" s="9">
        <v>1007.0</v>
      </c>
      <c r="Y1161" s="10">
        <f t="shared" si="7"/>
        <v>0.196143358</v>
      </c>
      <c r="Z1161" s="10">
        <v>0.215</v>
      </c>
      <c r="AA1161" s="9">
        <v>3143.0</v>
      </c>
      <c r="AB1161" s="10">
        <f t="shared" si="8"/>
        <v>0.6121932217</v>
      </c>
      <c r="AC1161" s="10">
        <f t="shared" si="9"/>
        <v>0.1916634203</v>
      </c>
      <c r="AD1161" s="10">
        <v>0.14300000000000002</v>
      </c>
      <c r="AE1161" s="9">
        <v>69870.0</v>
      </c>
      <c r="AF1161" s="9">
        <v>1897.0</v>
      </c>
      <c r="AG1161" s="9">
        <v>58153.0</v>
      </c>
      <c r="AH1161" s="9">
        <v>4223.0</v>
      </c>
      <c r="AI1161" s="10">
        <v>0.105</v>
      </c>
      <c r="AJ1161" s="2">
        <v>300.6767615</v>
      </c>
      <c r="AK1161" s="2">
        <v>17.07481474254205</v>
      </c>
      <c r="AL1161" s="2" t="s">
        <v>77</v>
      </c>
      <c r="AM1161" s="2" t="s">
        <v>180</v>
      </c>
    </row>
    <row r="1162" ht="15.75" hidden="1" customHeight="1">
      <c r="A1162" s="2" t="s">
        <v>1256</v>
      </c>
      <c r="B1162" s="2">
        <v>39.6</v>
      </c>
      <c r="C1162" s="2">
        <v>43.6</v>
      </c>
      <c r="D1162" s="2">
        <v>36.8</v>
      </c>
      <c r="E1162" s="2">
        <v>4013.0</v>
      </c>
      <c r="F1162" s="2">
        <v>1967.0</v>
      </c>
      <c r="G1162" s="2">
        <v>2046.0</v>
      </c>
      <c r="H1162" s="10">
        <f t="shared" si="2"/>
        <v>0.4901569898</v>
      </c>
      <c r="I1162" s="10">
        <f t="shared" si="3"/>
        <v>0.5098430102</v>
      </c>
      <c r="J1162" s="9">
        <v>1556.0</v>
      </c>
      <c r="K1162" s="10">
        <f t="shared" si="4"/>
        <v>0.3877398455</v>
      </c>
      <c r="L1162" s="9">
        <v>1207.0</v>
      </c>
      <c r="M1162" s="9">
        <v>255.0</v>
      </c>
      <c r="N1162" s="9">
        <v>9.0</v>
      </c>
      <c r="O1162" s="10">
        <f t="shared" ref="O1162:Q1162" si="1167">L1162/$J1162</f>
        <v>0.7757069409</v>
      </c>
      <c r="P1162" s="10">
        <f t="shared" si="1167"/>
        <v>0.1638817481</v>
      </c>
      <c r="Q1162" s="10">
        <f t="shared" si="1167"/>
        <v>0.005784061697</v>
      </c>
      <c r="R1162" s="10">
        <v>0.139</v>
      </c>
      <c r="S1162" s="10">
        <v>0.172</v>
      </c>
      <c r="T1162" s="10">
        <v>0.107</v>
      </c>
      <c r="U1162" s="9">
        <v>3936.0</v>
      </c>
      <c r="V1162" s="10">
        <f t="shared" si="6"/>
        <v>0.9808123598</v>
      </c>
      <c r="W1162" s="10">
        <v>0.21899999999999997</v>
      </c>
      <c r="X1162" s="9">
        <v>959.0</v>
      </c>
      <c r="Y1162" s="10">
        <f t="shared" si="7"/>
        <v>0.2389733367</v>
      </c>
      <c r="Z1162" s="10">
        <v>0.441</v>
      </c>
      <c r="AA1162" s="9">
        <v>2381.0</v>
      </c>
      <c r="AB1162" s="10">
        <f t="shared" si="8"/>
        <v>0.5933217045</v>
      </c>
      <c r="AC1162" s="10">
        <f t="shared" si="9"/>
        <v>0.1677049589</v>
      </c>
      <c r="AD1162" s="10">
        <v>0.175</v>
      </c>
      <c r="AE1162" s="9">
        <v>56283.0</v>
      </c>
      <c r="AF1162" s="9">
        <v>1545.0</v>
      </c>
      <c r="AG1162" s="9">
        <v>47868.0</v>
      </c>
      <c r="AH1162" s="9">
        <v>3073.0</v>
      </c>
      <c r="AI1162" s="10">
        <v>0.132</v>
      </c>
      <c r="AJ1162" s="2">
        <v>10.31817712</v>
      </c>
      <c r="AK1162" s="2">
        <v>388.92528722166384</v>
      </c>
      <c r="AL1162" s="2" t="s">
        <v>66</v>
      </c>
      <c r="AM1162" s="2" t="s">
        <v>115</v>
      </c>
    </row>
    <row r="1163" ht="15.75" hidden="1" customHeight="1">
      <c r="A1163" s="2" t="s">
        <v>1257</v>
      </c>
      <c r="B1163" s="2">
        <v>42.8</v>
      </c>
      <c r="C1163" s="2">
        <v>43.6</v>
      </c>
      <c r="D1163" s="2">
        <v>42.6</v>
      </c>
      <c r="E1163" s="2">
        <v>5610.0</v>
      </c>
      <c r="F1163" s="2">
        <v>2630.0</v>
      </c>
      <c r="G1163" s="2">
        <v>2980.0</v>
      </c>
      <c r="H1163" s="10">
        <f t="shared" si="2"/>
        <v>0.4688057041</v>
      </c>
      <c r="I1163" s="10">
        <f t="shared" si="3"/>
        <v>0.5311942959</v>
      </c>
      <c r="J1163" s="9">
        <v>2675.0</v>
      </c>
      <c r="K1163" s="10">
        <f t="shared" si="4"/>
        <v>0.4768270945</v>
      </c>
      <c r="L1163" s="9">
        <v>2153.0</v>
      </c>
      <c r="M1163" s="9">
        <v>135.0</v>
      </c>
      <c r="N1163" s="9">
        <v>157.0</v>
      </c>
      <c r="O1163" s="10">
        <f t="shared" ref="O1163:Q1163" si="1168">L1163/$J1163</f>
        <v>0.8048598131</v>
      </c>
      <c r="P1163" s="10">
        <f t="shared" si="1168"/>
        <v>0.05046728972</v>
      </c>
      <c r="Q1163" s="10">
        <f t="shared" si="1168"/>
        <v>0.05869158879</v>
      </c>
      <c r="R1163" s="10">
        <v>0.504</v>
      </c>
      <c r="S1163" s="10">
        <v>0.575</v>
      </c>
      <c r="T1163" s="10">
        <v>0.435</v>
      </c>
      <c r="U1163" s="9">
        <v>5610.0</v>
      </c>
      <c r="V1163" s="10">
        <f t="shared" si="6"/>
        <v>1</v>
      </c>
      <c r="W1163" s="10">
        <v>0.079</v>
      </c>
      <c r="X1163" s="9">
        <v>997.0</v>
      </c>
      <c r="Y1163" s="10">
        <f t="shared" si="7"/>
        <v>0.1777183601</v>
      </c>
      <c r="Z1163" s="10">
        <v>0.037000000000000005</v>
      </c>
      <c r="AA1163" s="9">
        <v>3205.0</v>
      </c>
      <c r="AB1163" s="10">
        <f t="shared" si="8"/>
        <v>0.5713012478</v>
      </c>
      <c r="AC1163" s="10">
        <f t="shared" si="9"/>
        <v>0.2509803922</v>
      </c>
      <c r="AD1163" s="10">
        <v>0.08199999999999999</v>
      </c>
      <c r="AE1163" s="9">
        <v>82788.0</v>
      </c>
      <c r="AF1163" s="9">
        <v>2451.0</v>
      </c>
      <c r="AG1163" s="9">
        <v>66644.0</v>
      </c>
      <c r="AH1163" s="9">
        <v>4726.0</v>
      </c>
      <c r="AI1163" s="10">
        <v>0.048</v>
      </c>
      <c r="AJ1163" s="2">
        <v>3.973956612</v>
      </c>
      <c r="AK1163" s="2">
        <v>1411.6913061052817</v>
      </c>
      <c r="AL1163" s="2" t="s">
        <v>66</v>
      </c>
      <c r="AM1163" s="2" t="s">
        <v>78</v>
      </c>
    </row>
    <row r="1164" ht="15.75" hidden="1" customHeight="1">
      <c r="A1164" s="2" t="s">
        <v>1258</v>
      </c>
      <c r="B1164" s="2">
        <v>43.0</v>
      </c>
      <c r="C1164" s="2">
        <v>43.6</v>
      </c>
      <c r="D1164" s="2">
        <v>42.5</v>
      </c>
      <c r="E1164" s="2">
        <v>5118.0</v>
      </c>
      <c r="F1164" s="2">
        <v>2305.0</v>
      </c>
      <c r="G1164" s="2">
        <v>2813.0</v>
      </c>
      <c r="H1164" s="10">
        <f t="shared" si="2"/>
        <v>0.4503712388</v>
      </c>
      <c r="I1164" s="10">
        <f t="shared" si="3"/>
        <v>0.5496287612</v>
      </c>
      <c r="J1164" s="9">
        <v>2331.0</v>
      </c>
      <c r="K1164" s="10">
        <f t="shared" si="4"/>
        <v>0.4554513482</v>
      </c>
      <c r="L1164" s="9">
        <v>1761.0</v>
      </c>
      <c r="M1164" s="9">
        <v>383.0</v>
      </c>
      <c r="N1164" s="9">
        <v>62.0</v>
      </c>
      <c r="O1164" s="10">
        <f t="shared" ref="O1164:Q1164" si="1169">L1164/$J1164</f>
        <v>0.7554697555</v>
      </c>
      <c r="P1164" s="10">
        <f t="shared" si="1169"/>
        <v>0.1643071643</v>
      </c>
      <c r="Q1164" s="10">
        <f t="shared" si="1169"/>
        <v>0.0265980266</v>
      </c>
      <c r="R1164" s="10">
        <v>0.42700000000000005</v>
      </c>
      <c r="S1164" s="10">
        <v>0.44</v>
      </c>
      <c r="T1164" s="10">
        <v>0.41600000000000004</v>
      </c>
      <c r="U1164" s="9">
        <v>5112.0</v>
      </c>
      <c r="V1164" s="10">
        <f t="shared" si="6"/>
        <v>0.9988276671</v>
      </c>
      <c r="W1164" s="10">
        <v>0.069</v>
      </c>
      <c r="X1164" s="9">
        <v>1107.0</v>
      </c>
      <c r="Y1164" s="10">
        <f t="shared" si="7"/>
        <v>0.2162954279</v>
      </c>
      <c r="Z1164" s="10">
        <v>0.182</v>
      </c>
      <c r="AA1164" s="9">
        <v>2978.0</v>
      </c>
      <c r="AB1164" s="10">
        <f t="shared" si="8"/>
        <v>0.5818679172</v>
      </c>
      <c r="AC1164" s="10">
        <f t="shared" si="9"/>
        <v>0.2018366549</v>
      </c>
      <c r="AD1164" s="10">
        <v>0.051</v>
      </c>
      <c r="AE1164" s="9">
        <v>93199.0</v>
      </c>
      <c r="AF1164" s="9">
        <v>2107.0</v>
      </c>
      <c r="AG1164" s="9">
        <v>63815.0</v>
      </c>
      <c r="AH1164" s="9">
        <v>4158.0</v>
      </c>
      <c r="AI1164" s="10">
        <v>0.075</v>
      </c>
      <c r="AJ1164" s="2">
        <v>4.416572445</v>
      </c>
      <c r="AK1164" s="2">
        <v>1158.8171741174733</v>
      </c>
      <c r="AL1164" s="2" t="s">
        <v>66</v>
      </c>
      <c r="AM1164" s="2" t="s">
        <v>64</v>
      </c>
    </row>
    <row r="1165" ht="15.75" hidden="1" customHeight="1">
      <c r="A1165" s="2" t="s">
        <v>1259</v>
      </c>
      <c r="B1165" s="2">
        <v>44.8</v>
      </c>
      <c r="C1165" s="2">
        <v>43.6</v>
      </c>
      <c r="D1165" s="2">
        <v>47.5</v>
      </c>
      <c r="E1165" s="2">
        <v>2809.0</v>
      </c>
      <c r="F1165" s="2">
        <v>1345.0</v>
      </c>
      <c r="G1165" s="2">
        <v>1464.0</v>
      </c>
      <c r="H1165" s="10">
        <f t="shared" si="2"/>
        <v>0.4788180847</v>
      </c>
      <c r="I1165" s="10">
        <f t="shared" si="3"/>
        <v>0.5211819153</v>
      </c>
      <c r="J1165" s="9">
        <v>1550.0</v>
      </c>
      <c r="K1165" s="10">
        <f t="shared" si="4"/>
        <v>0.5517977928</v>
      </c>
      <c r="L1165" s="9">
        <v>1129.0</v>
      </c>
      <c r="M1165" s="9">
        <v>110.0</v>
      </c>
      <c r="N1165" s="9">
        <v>97.0</v>
      </c>
      <c r="O1165" s="10">
        <f t="shared" ref="O1165:Q1165" si="1170">L1165/$J1165</f>
        <v>0.7283870968</v>
      </c>
      <c r="P1165" s="10">
        <f t="shared" si="1170"/>
        <v>0.07096774194</v>
      </c>
      <c r="Q1165" s="10">
        <f t="shared" si="1170"/>
        <v>0.06258064516</v>
      </c>
      <c r="R1165" s="10">
        <v>0.527</v>
      </c>
      <c r="S1165" s="10">
        <v>0.5429999999999999</v>
      </c>
      <c r="T1165" s="10">
        <v>0.514</v>
      </c>
      <c r="U1165" s="9">
        <v>2799.0</v>
      </c>
      <c r="V1165" s="10">
        <f t="shared" si="6"/>
        <v>0.9964400142</v>
      </c>
      <c r="W1165" s="10">
        <v>0.025</v>
      </c>
      <c r="X1165" s="9">
        <v>560.0</v>
      </c>
      <c r="Y1165" s="10">
        <f t="shared" si="7"/>
        <v>0.1993592026</v>
      </c>
      <c r="Z1165" s="10">
        <v>0.0</v>
      </c>
      <c r="AA1165" s="9">
        <v>1712.0</v>
      </c>
      <c r="AB1165" s="10">
        <f t="shared" si="8"/>
        <v>0.6094695621</v>
      </c>
      <c r="AC1165" s="10">
        <f t="shared" si="9"/>
        <v>0.1911712353</v>
      </c>
      <c r="AD1165" s="10">
        <v>0.040999999999999995</v>
      </c>
      <c r="AE1165" s="9">
        <v>144913.0</v>
      </c>
      <c r="AF1165" s="9">
        <v>1141.0</v>
      </c>
      <c r="AG1165" s="9">
        <v>106696.0</v>
      </c>
      <c r="AH1165" s="9">
        <v>2303.0</v>
      </c>
      <c r="AI1165" s="10">
        <v>0.033</v>
      </c>
      <c r="AJ1165" s="2">
        <v>3.120798354</v>
      </c>
      <c r="AK1165" s="2">
        <v>900.090195318015</v>
      </c>
      <c r="AL1165" s="2" t="s">
        <v>66</v>
      </c>
      <c r="AM1165" s="2" t="s">
        <v>64</v>
      </c>
    </row>
    <row r="1166" ht="15.75" hidden="1" customHeight="1">
      <c r="A1166" s="2" t="s">
        <v>1260</v>
      </c>
      <c r="B1166" s="2">
        <v>43.3</v>
      </c>
      <c r="C1166" s="2">
        <v>43.7</v>
      </c>
      <c r="D1166" s="2">
        <v>42.7</v>
      </c>
      <c r="E1166" s="2">
        <v>3498.0</v>
      </c>
      <c r="F1166" s="2">
        <v>1664.0</v>
      </c>
      <c r="G1166" s="2">
        <v>1834.0</v>
      </c>
      <c r="H1166" s="10">
        <f t="shared" si="2"/>
        <v>0.4757004002</v>
      </c>
      <c r="I1166" s="10">
        <f t="shared" si="3"/>
        <v>0.5242995998</v>
      </c>
      <c r="J1166" s="9">
        <v>1612.0</v>
      </c>
      <c r="K1166" s="10">
        <f t="shared" si="4"/>
        <v>0.4608347627</v>
      </c>
      <c r="L1166" s="9">
        <v>1167.0</v>
      </c>
      <c r="M1166" s="9">
        <v>159.0</v>
      </c>
      <c r="N1166" s="9">
        <v>109.0</v>
      </c>
      <c r="O1166" s="10">
        <f t="shared" ref="O1166:Q1166" si="1171">L1166/$J1166</f>
        <v>0.7239454094</v>
      </c>
      <c r="P1166" s="10">
        <f t="shared" si="1171"/>
        <v>0.09863523573</v>
      </c>
      <c r="Q1166" s="10">
        <f t="shared" si="1171"/>
        <v>0.067617866</v>
      </c>
      <c r="R1166" s="10">
        <v>0.636</v>
      </c>
      <c r="S1166" s="10">
        <v>0.7140000000000001</v>
      </c>
      <c r="T1166" s="10">
        <v>0.561</v>
      </c>
      <c r="U1166" s="9">
        <v>3498.0</v>
      </c>
      <c r="V1166" s="10">
        <f t="shared" si="6"/>
        <v>1</v>
      </c>
      <c r="W1166" s="10">
        <v>0.063</v>
      </c>
      <c r="X1166" s="9">
        <v>676.0</v>
      </c>
      <c r="Y1166" s="10">
        <f t="shared" si="7"/>
        <v>0.1932532876</v>
      </c>
      <c r="Z1166" s="10">
        <v>0.016</v>
      </c>
      <c r="AA1166" s="9">
        <v>2282.0</v>
      </c>
      <c r="AB1166" s="10">
        <f t="shared" si="8"/>
        <v>0.6523727844</v>
      </c>
      <c r="AC1166" s="10">
        <f t="shared" si="9"/>
        <v>0.154373928</v>
      </c>
      <c r="AD1166" s="10">
        <v>0.092</v>
      </c>
      <c r="AE1166" s="9">
        <v>124180.0</v>
      </c>
      <c r="AF1166" s="9">
        <v>1385.0</v>
      </c>
      <c r="AG1166" s="9">
        <v>99375.0</v>
      </c>
      <c r="AH1166" s="9">
        <v>2903.0</v>
      </c>
      <c r="AI1166" s="10">
        <v>0.11199999999999999</v>
      </c>
      <c r="AJ1166" s="2">
        <v>2.27313295</v>
      </c>
      <c r="AK1166" s="2">
        <v>1538.8453191882156</v>
      </c>
      <c r="AL1166" s="2" t="s">
        <v>59</v>
      </c>
      <c r="AM1166" s="2" t="s">
        <v>64</v>
      </c>
    </row>
    <row r="1167" ht="15.75" hidden="1" customHeight="1">
      <c r="A1167" s="2" t="s">
        <v>1261</v>
      </c>
      <c r="B1167" s="2">
        <v>40.8</v>
      </c>
      <c r="C1167" s="2">
        <v>43.7</v>
      </c>
      <c r="D1167" s="2">
        <v>39.7</v>
      </c>
      <c r="E1167" s="2">
        <v>5065.0</v>
      </c>
      <c r="F1167" s="2">
        <v>1910.0</v>
      </c>
      <c r="G1167" s="2">
        <v>3155.0</v>
      </c>
      <c r="H1167" s="10">
        <f t="shared" si="2"/>
        <v>0.3770977295</v>
      </c>
      <c r="I1167" s="10">
        <f t="shared" si="3"/>
        <v>0.6229022705</v>
      </c>
      <c r="J1167" s="9">
        <v>1776.0</v>
      </c>
      <c r="K1167" s="10">
        <f t="shared" si="4"/>
        <v>0.3506416584</v>
      </c>
      <c r="L1167" s="9">
        <v>1352.0</v>
      </c>
      <c r="M1167" s="9">
        <v>115.0</v>
      </c>
      <c r="N1167" s="9">
        <v>22.0</v>
      </c>
      <c r="O1167" s="10">
        <f t="shared" ref="O1167:Q1167" si="1172">L1167/$J1167</f>
        <v>0.7612612613</v>
      </c>
      <c r="P1167" s="10">
        <f t="shared" si="1172"/>
        <v>0.06475225225</v>
      </c>
      <c r="Q1167" s="10">
        <f t="shared" si="1172"/>
        <v>0.01238738739</v>
      </c>
      <c r="R1167" s="10">
        <v>0.364</v>
      </c>
      <c r="S1167" s="10">
        <v>0.499</v>
      </c>
      <c r="T1167" s="10">
        <v>0.294</v>
      </c>
      <c r="U1167" s="9">
        <v>3966.0</v>
      </c>
      <c r="V1167" s="10">
        <f t="shared" si="6"/>
        <v>0.7830207305</v>
      </c>
      <c r="W1167" s="10">
        <v>0.07</v>
      </c>
      <c r="X1167" s="9">
        <v>1096.0</v>
      </c>
      <c r="Y1167" s="10">
        <f t="shared" si="7"/>
        <v>0.2163869694</v>
      </c>
      <c r="Z1167" s="10">
        <v>0.11800000000000001</v>
      </c>
      <c r="AA1167" s="9">
        <v>2301.0</v>
      </c>
      <c r="AB1167" s="10">
        <f t="shared" si="8"/>
        <v>0.4542941757</v>
      </c>
      <c r="AC1167" s="10">
        <f t="shared" si="9"/>
        <v>0.3293188549</v>
      </c>
      <c r="AD1167" s="10">
        <v>0.061</v>
      </c>
      <c r="AE1167" s="9">
        <v>112880.0</v>
      </c>
      <c r="AF1167" s="9">
        <v>1463.0</v>
      </c>
      <c r="AG1167" s="9">
        <v>88086.0</v>
      </c>
      <c r="AH1167" s="9">
        <v>4093.0</v>
      </c>
      <c r="AI1167" s="10">
        <v>0.10400000000000001</v>
      </c>
      <c r="AJ1167" s="2">
        <v>22.63574884</v>
      </c>
      <c r="AK1167" s="2">
        <v>223.76109735983445</v>
      </c>
      <c r="AL1167" s="2" t="s">
        <v>77</v>
      </c>
      <c r="AM1167" s="2" t="s">
        <v>60</v>
      </c>
    </row>
    <row r="1168" ht="15.75" hidden="1" customHeight="1">
      <c r="A1168" s="2" t="s">
        <v>1262</v>
      </c>
      <c r="B1168" s="2">
        <v>44.0</v>
      </c>
      <c r="C1168" s="2">
        <v>43.7</v>
      </c>
      <c r="D1168" s="2">
        <v>46.2</v>
      </c>
      <c r="E1168" s="2">
        <v>2824.0</v>
      </c>
      <c r="F1168" s="2">
        <v>1474.0</v>
      </c>
      <c r="G1168" s="2">
        <v>1350.0</v>
      </c>
      <c r="H1168" s="10">
        <f t="shared" si="2"/>
        <v>0.5219546742</v>
      </c>
      <c r="I1168" s="10">
        <f t="shared" si="3"/>
        <v>0.4780453258</v>
      </c>
      <c r="J1168" s="9">
        <v>1271.0</v>
      </c>
      <c r="K1168" s="10">
        <f t="shared" si="4"/>
        <v>0.4500708215</v>
      </c>
      <c r="L1168" s="9">
        <v>1028.0</v>
      </c>
      <c r="M1168" s="9">
        <v>97.0</v>
      </c>
      <c r="N1168" s="9">
        <v>13.0</v>
      </c>
      <c r="O1168" s="10">
        <f t="shared" ref="O1168:Q1168" si="1173">L1168/$J1168</f>
        <v>0.8088119591</v>
      </c>
      <c r="P1168" s="10">
        <f t="shared" si="1173"/>
        <v>0.07631785995</v>
      </c>
      <c r="Q1168" s="10">
        <f t="shared" si="1173"/>
        <v>0.0102281668</v>
      </c>
      <c r="R1168" s="10">
        <v>0.203</v>
      </c>
      <c r="S1168" s="10">
        <v>0.20600000000000002</v>
      </c>
      <c r="T1168" s="10">
        <v>0.2</v>
      </c>
      <c r="U1168" s="9">
        <v>2793.0</v>
      </c>
      <c r="V1168" s="10">
        <f t="shared" si="6"/>
        <v>0.9890226629</v>
      </c>
      <c r="W1168" s="10">
        <v>0.14300000000000002</v>
      </c>
      <c r="X1168" s="9">
        <v>593.0</v>
      </c>
      <c r="Y1168" s="10">
        <f t="shared" si="7"/>
        <v>0.2099858357</v>
      </c>
      <c r="Z1168" s="10">
        <v>0.18</v>
      </c>
      <c r="AA1168" s="9">
        <v>1723.0</v>
      </c>
      <c r="AB1168" s="10">
        <f t="shared" si="8"/>
        <v>0.6101274788</v>
      </c>
      <c r="AC1168" s="10">
        <f t="shared" si="9"/>
        <v>0.1798866856</v>
      </c>
      <c r="AD1168" s="10">
        <v>0.121</v>
      </c>
      <c r="AE1168" s="9">
        <v>57747.0</v>
      </c>
      <c r="AF1168" s="9">
        <v>1140.0</v>
      </c>
      <c r="AG1168" s="9">
        <v>47571.0</v>
      </c>
      <c r="AH1168" s="9">
        <v>2286.0</v>
      </c>
      <c r="AI1168" s="10">
        <v>0.053</v>
      </c>
      <c r="AJ1168" s="2">
        <v>85.36676577</v>
      </c>
      <c r="AK1168" s="2">
        <v>33.08078939769818</v>
      </c>
      <c r="AL1168" s="2" t="s">
        <v>77</v>
      </c>
      <c r="AM1168" s="2" t="s">
        <v>863</v>
      </c>
    </row>
    <row r="1169" ht="15.75" hidden="1" customHeight="1">
      <c r="A1169" s="2" t="s">
        <v>1263</v>
      </c>
      <c r="B1169" s="2">
        <v>44.0</v>
      </c>
      <c r="C1169" s="2">
        <v>43.7</v>
      </c>
      <c r="D1169" s="2">
        <v>44.2</v>
      </c>
      <c r="E1169" s="2">
        <v>6181.0</v>
      </c>
      <c r="F1169" s="2">
        <v>3141.0</v>
      </c>
      <c r="G1169" s="2">
        <v>3040.0</v>
      </c>
      <c r="H1169" s="10">
        <f t="shared" si="2"/>
        <v>0.508170199</v>
      </c>
      <c r="I1169" s="10">
        <f t="shared" si="3"/>
        <v>0.491829801</v>
      </c>
      <c r="J1169" s="9">
        <v>2798.0</v>
      </c>
      <c r="K1169" s="10">
        <f t="shared" si="4"/>
        <v>0.4526775603</v>
      </c>
      <c r="L1169" s="9">
        <v>1840.0</v>
      </c>
      <c r="M1169" s="9">
        <v>340.0</v>
      </c>
      <c r="N1169" s="9">
        <v>231.0</v>
      </c>
      <c r="O1169" s="10">
        <f t="shared" ref="O1169:Q1169" si="1174">L1169/$J1169</f>
        <v>0.6576125804</v>
      </c>
      <c r="P1169" s="10">
        <f t="shared" si="1174"/>
        <v>0.1215153681</v>
      </c>
      <c r="Q1169" s="10">
        <f t="shared" si="1174"/>
        <v>0.08255897069</v>
      </c>
      <c r="R1169" s="10">
        <v>0.304</v>
      </c>
      <c r="S1169" s="10">
        <v>0.292</v>
      </c>
      <c r="T1169" s="10">
        <v>0.316</v>
      </c>
      <c r="U1169" s="9">
        <v>6012.0</v>
      </c>
      <c r="V1169" s="10">
        <f t="shared" si="6"/>
        <v>0.9726581459</v>
      </c>
      <c r="W1169" s="10">
        <v>0.07400000000000001</v>
      </c>
      <c r="X1169" s="9">
        <v>1145.0</v>
      </c>
      <c r="Y1169" s="10">
        <f t="shared" si="7"/>
        <v>0.185245106</v>
      </c>
      <c r="Z1169" s="10">
        <v>0.055999999999999994</v>
      </c>
      <c r="AA1169" s="9">
        <v>3893.0</v>
      </c>
      <c r="AB1169" s="10">
        <f t="shared" si="8"/>
        <v>0.6298333603</v>
      </c>
      <c r="AC1169" s="10">
        <f t="shared" si="9"/>
        <v>0.1849215337</v>
      </c>
      <c r="AD1169" s="10">
        <v>0.081</v>
      </c>
      <c r="AE1169" s="9">
        <v>82040.0</v>
      </c>
      <c r="AF1169" s="9">
        <v>2277.0</v>
      </c>
      <c r="AG1169" s="9">
        <v>67442.0</v>
      </c>
      <c r="AH1169" s="9">
        <v>4974.0</v>
      </c>
      <c r="AI1169" s="10">
        <v>0.10400000000000001</v>
      </c>
      <c r="AJ1169" s="2">
        <v>57.63211665</v>
      </c>
      <c r="AK1169" s="2">
        <v>107.24922767520808</v>
      </c>
      <c r="AL1169" s="2" t="s">
        <v>77</v>
      </c>
      <c r="AM1169" s="2" t="s">
        <v>85</v>
      </c>
    </row>
    <row r="1170" ht="15.75" hidden="1" customHeight="1">
      <c r="A1170" s="2" t="s">
        <v>1264</v>
      </c>
      <c r="B1170" s="2">
        <v>46.9</v>
      </c>
      <c r="C1170" s="2">
        <v>43.7</v>
      </c>
      <c r="D1170" s="2">
        <v>47.5</v>
      </c>
      <c r="E1170" s="2">
        <v>4655.0</v>
      </c>
      <c r="F1170" s="2">
        <v>2286.0</v>
      </c>
      <c r="G1170" s="2">
        <v>2369.0</v>
      </c>
      <c r="H1170" s="10">
        <f t="shared" si="2"/>
        <v>0.491084855</v>
      </c>
      <c r="I1170" s="10">
        <f t="shared" si="3"/>
        <v>0.508915145</v>
      </c>
      <c r="J1170" s="9">
        <v>1653.0</v>
      </c>
      <c r="K1170" s="10">
        <f t="shared" si="4"/>
        <v>0.3551020408</v>
      </c>
      <c r="L1170" s="9">
        <v>1175.0</v>
      </c>
      <c r="M1170" s="9">
        <v>306.0</v>
      </c>
      <c r="N1170" s="9">
        <v>0.0</v>
      </c>
      <c r="O1170" s="10">
        <f t="shared" ref="O1170:Q1170" si="1175">L1170/$J1170</f>
        <v>0.7108287961</v>
      </c>
      <c r="P1170" s="10">
        <f t="shared" si="1175"/>
        <v>0.1851179673</v>
      </c>
      <c r="Q1170" s="10">
        <f t="shared" si="1175"/>
        <v>0</v>
      </c>
      <c r="R1170" s="10">
        <v>0.182</v>
      </c>
      <c r="S1170" s="10">
        <v>0.20600000000000002</v>
      </c>
      <c r="T1170" s="10">
        <v>0.16</v>
      </c>
      <c r="U1170" s="9">
        <v>4558.0</v>
      </c>
      <c r="V1170" s="10">
        <f t="shared" si="6"/>
        <v>0.9791621912</v>
      </c>
      <c r="W1170" s="10">
        <v>0.203</v>
      </c>
      <c r="X1170" s="9">
        <v>849.0</v>
      </c>
      <c r="Y1170" s="10">
        <f t="shared" si="7"/>
        <v>0.1823845328</v>
      </c>
      <c r="Z1170" s="10">
        <v>0.243</v>
      </c>
      <c r="AA1170" s="9">
        <v>2822.0</v>
      </c>
      <c r="AB1170" s="10">
        <f t="shared" si="8"/>
        <v>0.6062298604</v>
      </c>
      <c r="AC1170" s="10">
        <f t="shared" si="9"/>
        <v>0.2113856069</v>
      </c>
      <c r="AD1170" s="10">
        <v>0.214</v>
      </c>
      <c r="AE1170" s="9">
        <v>50952.0</v>
      </c>
      <c r="AF1170" s="9">
        <v>1890.0</v>
      </c>
      <c r="AG1170" s="9">
        <v>43134.0</v>
      </c>
      <c r="AH1170" s="9">
        <v>3835.0</v>
      </c>
      <c r="AI1170" s="10">
        <v>0.14800000000000002</v>
      </c>
      <c r="AJ1170" s="2">
        <v>2366.721987</v>
      </c>
      <c r="AK1170" s="2">
        <v>1.9668554336204762</v>
      </c>
      <c r="AL1170" s="2" t="s">
        <v>77</v>
      </c>
      <c r="AM1170" s="2" t="s">
        <v>115</v>
      </c>
    </row>
    <row r="1171" ht="15.75" hidden="1" customHeight="1">
      <c r="A1171" s="2" t="s">
        <v>1265</v>
      </c>
      <c r="B1171" s="2">
        <v>44.1</v>
      </c>
      <c r="C1171" s="2">
        <v>43.7</v>
      </c>
      <c r="D1171" s="2">
        <v>44.7</v>
      </c>
      <c r="E1171" s="2">
        <v>2834.0</v>
      </c>
      <c r="F1171" s="2">
        <v>1387.0</v>
      </c>
      <c r="G1171" s="2">
        <v>1447.0</v>
      </c>
      <c r="H1171" s="10">
        <f t="shared" si="2"/>
        <v>0.4894142555</v>
      </c>
      <c r="I1171" s="10">
        <f t="shared" si="3"/>
        <v>0.5105857445</v>
      </c>
      <c r="J1171" s="9">
        <v>1380.0</v>
      </c>
      <c r="K1171" s="10">
        <f t="shared" si="4"/>
        <v>0.4869442484</v>
      </c>
      <c r="L1171" s="9">
        <v>1136.0</v>
      </c>
      <c r="M1171" s="9">
        <v>87.0</v>
      </c>
      <c r="N1171" s="9">
        <v>44.0</v>
      </c>
      <c r="O1171" s="10">
        <f t="shared" ref="O1171:Q1171" si="1176">L1171/$J1171</f>
        <v>0.8231884058</v>
      </c>
      <c r="P1171" s="10">
        <f t="shared" si="1176"/>
        <v>0.06304347826</v>
      </c>
      <c r="Q1171" s="10">
        <f t="shared" si="1176"/>
        <v>0.03188405797</v>
      </c>
      <c r="R1171" s="10">
        <v>0.24600000000000002</v>
      </c>
      <c r="S1171" s="10">
        <v>0.207</v>
      </c>
      <c r="T1171" s="10">
        <v>0.28300000000000003</v>
      </c>
      <c r="U1171" s="9">
        <v>2805.0</v>
      </c>
      <c r="V1171" s="10">
        <f t="shared" si="6"/>
        <v>0.9897671136</v>
      </c>
      <c r="W1171" s="10">
        <v>0.043</v>
      </c>
      <c r="X1171" s="9">
        <v>557.0</v>
      </c>
      <c r="Y1171" s="10">
        <f t="shared" si="7"/>
        <v>0.1965419901</v>
      </c>
      <c r="Z1171" s="10">
        <v>0.052000000000000005</v>
      </c>
      <c r="AA1171" s="9">
        <v>1681.0</v>
      </c>
      <c r="AB1171" s="10">
        <f t="shared" si="8"/>
        <v>0.5931545519</v>
      </c>
      <c r="AC1171" s="10">
        <f t="shared" si="9"/>
        <v>0.210303458</v>
      </c>
      <c r="AD1171" s="10">
        <v>0.046</v>
      </c>
      <c r="AE1171" s="9">
        <v>83466.0</v>
      </c>
      <c r="AF1171" s="9">
        <v>1095.0</v>
      </c>
      <c r="AG1171" s="9">
        <v>69959.0</v>
      </c>
      <c r="AH1171" s="9">
        <v>2341.0</v>
      </c>
      <c r="AI1171" s="10">
        <v>0.069</v>
      </c>
      <c r="AJ1171" s="2">
        <v>7.891824277</v>
      </c>
      <c r="AK1171" s="2">
        <v>359.10581641553193</v>
      </c>
      <c r="AL1171" s="2" t="s">
        <v>66</v>
      </c>
      <c r="AM1171" s="2" t="s">
        <v>60</v>
      </c>
    </row>
    <row r="1172" ht="15.75" hidden="1" customHeight="1">
      <c r="A1172" s="2" t="s">
        <v>1266</v>
      </c>
      <c r="B1172" s="2">
        <v>43.0</v>
      </c>
      <c r="C1172" s="2">
        <v>43.8</v>
      </c>
      <c r="D1172" s="2">
        <v>41.9</v>
      </c>
      <c r="E1172" s="2">
        <v>6455.0</v>
      </c>
      <c r="F1172" s="2">
        <v>3125.0</v>
      </c>
      <c r="G1172" s="2">
        <v>3330.0</v>
      </c>
      <c r="H1172" s="10">
        <f t="shared" si="2"/>
        <v>0.4841208366</v>
      </c>
      <c r="I1172" s="10">
        <f t="shared" si="3"/>
        <v>0.5158791634</v>
      </c>
      <c r="J1172" s="9">
        <v>3313.0</v>
      </c>
      <c r="K1172" s="10">
        <f t="shared" si="4"/>
        <v>0.5132455461</v>
      </c>
      <c r="L1172" s="9">
        <v>2045.0</v>
      </c>
      <c r="M1172" s="9">
        <v>406.0</v>
      </c>
      <c r="N1172" s="9">
        <v>463.0</v>
      </c>
      <c r="O1172" s="10">
        <f t="shared" ref="O1172:Q1172" si="1177">L1172/$J1172</f>
        <v>0.6172653184</v>
      </c>
      <c r="P1172" s="10">
        <f t="shared" si="1177"/>
        <v>0.12254754</v>
      </c>
      <c r="Q1172" s="10">
        <f t="shared" si="1177"/>
        <v>0.1397524902</v>
      </c>
      <c r="R1172" s="10">
        <v>0.451</v>
      </c>
      <c r="S1172" s="10">
        <v>0.449</v>
      </c>
      <c r="T1172" s="10">
        <v>0.45299999999999996</v>
      </c>
      <c r="U1172" s="9">
        <v>6278.0</v>
      </c>
      <c r="V1172" s="10">
        <f t="shared" si="6"/>
        <v>0.9725793958</v>
      </c>
      <c r="W1172" s="10">
        <v>0.151</v>
      </c>
      <c r="X1172" s="9">
        <v>1211.0</v>
      </c>
      <c r="Y1172" s="10">
        <f t="shared" si="7"/>
        <v>0.1876065066</v>
      </c>
      <c r="Z1172" s="10">
        <v>0.27</v>
      </c>
      <c r="AA1172" s="9">
        <v>4305.0</v>
      </c>
      <c r="AB1172" s="10">
        <f t="shared" si="8"/>
        <v>0.6669248644</v>
      </c>
      <c r="AC1172" s="10">
        <f t="shared" si="9"/>
        <v>0.145468629</v>
      </c>
      <c r="AD1172" s="10">
        <v>0.14</v>
      </c>
      <c r="AE1172" s="9">
        <v>88264.0</v>
      </c>
      <c r="AF1172" s="9">
        <v>2739.0</v>
      </c>
      <c r="AG1172" s="9">
        <v>60091.0</v>
      </c>
      <c r="AH1172" s="9">
        <v>5349.0</v>
      </c>
      <c r="AI1172" s="10">
        <v>0.09699999999999999</v>
      </c>
      <c r="AJ1172" s="2">
        <v>4.044511951</v>
      </c>
      <c r="AK1172" s="2">
        <v>1595.9898445606054</v>
      </c>
      <c r="AL1172" s="2" t="s">
        <v>59</v>
      </c>
      <c r="AM1172" s="2" t="s">
        <v>64</v>
      </c>
    </row>
    <row r="1173" ht="15.75" hidden="1" customHeight="1">
      <c r="A1173" s="2" t="s">
        <v>1267</v>
      </c>
      <c r="B1173" s="2">
        <v>44.6</v>
      </c>
      <c r="C1173" s="2">
        <v>43.8</v>
      </c>
      <c r="D1173" s="2">
        <v>45.4</v>
      </c>
      <c r="E1173" s="2">
        <v>4053.0</v>
      </c>
      <c r="F1173" s="2">
        <v>1901.0</v>
      </c>
      <c r="G1173" s="2">
        <v>2152.0</v>
      </c>
      <c r="H1173" s="10">
        <f t="shared" si="2"/>
        <v>0.4690352825</v>
      </c>
      <c r="I1173" s="10">
        <f t="shared" si="3"/>
        <v>0.5309647175</v>
      </c>
      <c r="J1173" s="9">
        <v>2182.0</v>
      </c>
      <c r="K1173" s="10">
        <f t="shared" si="4"/>
        <v>0.538366642</v>
      </c>
      <c r="L1173" s="9">
        <v>1408.0</v>
      </c>
      <c r="M1173" s="9">
        <v>244.0</v>
      </c>
      <c r="N1173" s="9">
        <v>261.0</v>
      </c>
      <c r="O1173" s="10">
        <f t="shared" ref="O1173:Q1173" si="1178">L1173/$J1173</f>
        <v>0.64527956</v>
      </c>
      <c r="P1173" s="10">
        <f t="shared" si="1178"/>
        <v>0.1118240147</v>
      </c>
      <c r="Q1173" s="10">
        <f t="shared" si="1178"/>
        <v>0.1196150321</v>
      </c>
      <c r="R1173" s="10">
        <v>0.611</v>
      </c>
      <c r="S1173" s="10">
        <v>0.616</v>
      </c>
      <c r="T1173" s="10">
        <v>0.606</v>
      </c>
      <c r="U1173" s="9">
        <v>4047.0</v>
      </c>
      <c r="V1173" s="10">
        <f t="shared" si="6"/>
        <v>0.9985196151</v>
      </c>
      <c r="W1173" s="10">
        <v>0.075</v>
      </c>
      <c r="X1173" s="9">
        <v>768.0</v>
      </c>
      <c r="Y1173" s="10">
        <f t="shared" si="7"/>
        <v>0.1894892672</v>
      </c>
      <c r="Z1173" s="10">
        <v>0.07400000000000001</v>
      </c>
      <c r="AA1173" s="9">
        <v>2588.0</v>
      </c>
      <c r="AB1173" s="10">
        <f t="shared" si="8"/>
        <v>0.6385393536</v>
      </c>
      <c r="AC1173" s="10">
        <f t="shared" si="9"/>
        <v>0.1719713792</v>
      </c>
      <c r="AD1173" s="10">
        <v>0.085</v>
      </c>
      <c r="AE1173" s="9">
        <v>123548.0</v>
      </c>
      <c r="AF1173" s="9">
        <v>1767.0</v>
      </c>
      <c r="AG1173" s="9">
        <v>91719.0</v>
      </c>
      <c r="AH1173" s="9">
        <v>3386.0</v>
      </c>
      <c r="AI1173" s="10">
        <v>0.057</v>
      </c>
      <c r="AJ1173" s="2">
        <v>2.498735333</v>
      </c>
      <c r="AK1173" s="2">
        <v>1622.0205263331904</v>
      </c>
      <c r="AL1173" s="2" t="s">
        <v>59</v>
      </c>
      <c r="AM1173" s="2" t="s">
        <v>64</v>
      </c>
    </row>
    <row r="1174" ht="15.75" hidden="1" customHeight="1">
      <c r="A1174" s="2" t="s">
        <v>1268</v>
      </c>
      <c r="B1174" s="2">
        <v>40.2</v>
      </c>
      <c r="C1174" s="2">
        <v>43.8</v>
      </c>
      <c r="D1174" s="2">
        <v>37.3</v>
      </c>
      <c r="E1174" s="2">
        <v>3426.0</v>
      </c>
      <c r="F1174" s="2">
        <v>1759.0</v>
      </c>
      <c r="G1174" s="2">
        <v>1667.0</v>
      </c>
      <c r="H1174" s="10">
        <f t="shared" si="2"/>
        <v>0.5134267367</v>
      </c>
      <c r="I1174" s="10">
        <f t="shared" si="3"/>
        <v>0.4865732633</v>
      </c>
      <c r="J1174" s="9">
        <v>1490.0</v>
      </c>
      <c r="K1174" s="10">
        <f t="shared" si="4"/>
        <v>0.4349095155</v>
      </c>
      <c r="L1174" s="9">
        <v>1121.0</v>
      </c>
      <c r="M1174" s="9">
        <v>175.0</v>
      </c>
      <c r="N1174" s="9">
        <v>0.0</v>
      </c>
      <c r="O1174" s="10">
        <f t="shared" ref="O1174:Q1174" si="1179">L1174/$J1174</f>
        <v>0.7523489933</v>
      </c>
      <c r="P1174" s="10">
        <f t="shared" si="1179"/>
        <v>0.1174496644</v>
      </c>
      <c r="Q1174" s="10">
        <f t="shared" si="1179"/>
        <v>0</v>
      </c>
      <c r="R1174" s="10">
        <v>0.276</v>
      </c>
      <c r="S1174" s="10">
        <v>0.321</v>
      </c>
      <c r="T1174" s="10">
        <v>0.22699999999999998</v>
      </c>
      <c r="U1174" s="9">
        <v>3426.0</v>
      </c>
      <c r="V1174" s="10">
        <f t="shared" si="6"/>
        <v>1</v>
      </c>
      <c r="W1174" s="10">
        <v>0.09699999999999999</v>
      </c>
      <c r="X1174" s="9">
        <v>1078.0</v>
      </c>
      <c r="Y1174" s="10">
        <f t="shared" si="7"/>
        <v>0.3146526562</v>
      </c>
      <c r="Z1174" s="10">
        <v>0.18600000000000003</v>
      </c>
      <c r="AA1174" s="9">
        <v>1977.0</v>
      </c>
      <c r="AB1174" s="10">
        <f t="shared" si="8"/>
        <v>0.5770577933</v>
      </c>
      <c r="AC1174" s="10">
        <f t="shared" si="9"/>
        <v>0.1082895505</v>
      </c>
      <c r="AD1174" s="10">
        <v>0.037000000000000005</v>
      </c>
      <c r="AE1174" s="9">
        <v>100931.0</v>
      </c>
      <c r="AF1174" s="9">
        <v>1151.0</v>
      </c>
      <c r="AG1174" s="9">
        <v>80740.0</v>
      </c>
      <c r="AH1174" s="9">
        <v>2494.0</v>
      </c>
      <c r="AI1174" s="10">
        <v>0.065</v>
      </c>
      <c r="AJ1174" s="2">
        <v>20.14691494</v>
      </c>
      <c r="AK1174" s="2">
        <v>170.050849482566</v>
      </c>
      <c r="AL1174" s="2" t="s">
        <v>77</v>
      </c>
      <c r="AM1174" s="2" t="s">
        <v>95</v>
      </c>
    </row>
    <row r="1175" ht="15.75" hidden="1" customHeight="1">
      <c r="A1175" s="2" t="s">
        <v>1269</v>
      </c>
      <c r="B1175" s="2">
        <v>42.5</v>
      </c>
      <c r="C1175" s="2">
        <v>43.8</v>
      </c>
      <c r="D1175" s="2">
        <v>39.7</v>
      </c>
      <c r="E1175" s="2">
        <v>2534.0</v>
      </c>
      <c r="F1175" s="2">
        <v>1500.0</v>
      </c>
      <c r="G1175" s="2">
        <v>1034.0</v>
      </c>
      <c r="H1175" s="10">
        <f t="shared" si="2"/>
        <v>0.591949487</v>
      </c>
      <c r="I1175" s="10">
        <f t="shared" si="3"/>
        <v>0.408050513</v>
      </c>
      <c r="J1175" s="9">
        <v>1390.0</v>
      </c>
      <c r="K1175" s="10">
        <f t="shared" si="4"/>
        <v>0.5485398579</v>
      </c>
      <c r="L1175" s="9">
        <v>547.0</v>
      </c>
      <c r="M1175" s="9">
        <v>210.0</v>
      </c>
      <c r="N1175" s="9">
        <v>362.0</v>
      </c>
      <c r="O1175" s="10">
        <f t="shared" ref="O1175:Q1175" si="1180">L1175/$J1175</f>
        <v>0.3935251799</v>
      </c>
      <c r="P1175" s="10">
        <f t="shared" si="1180"/>
        <v>0.1510791367</v>
      </c>
      <c r="Q1175" s="10">
        <f t="shared" si="1180"/>
        <v>0.2604316547</v>
      </c>
      <c r="R1175" s="10">
        <v>0.38799999999999996</v>
      </c>
      <c r="S1175" s="10">
        <v>0.361</v>
      </c>
      <c r="T1175" s="10">
        <v>0.431</v>
      </c>
      <c r="U1175" s="9">
        <v>2487.0</v>
      </c>
      <c r="V1175" s="10">
        <f t="shared" si="6"/>
        <v>0.9814522494</v>
      </c>
      <c r="W1175" s="10">
        <v>0.235</v>
      </c>
      <c r="X1175" s="9">
        <v>262.0</v>
      </c>
      <c r="Y1175" s="10">
        <f t="shared" si="7"/>
        <v>0.1033938437</v>
      </c>
      <c r="Z1175" s="10">
        <v>0.027000000000000003</v>
      </c>
      <c r="AA1175" s="9">
        <v>1904.0</v>
      </c>
      <c r="AB1175" s="10">
        <f t="shared" si="8"/>
        <v>0.7513812155</v>
      </c>
      <c r="AC1175" s="10">
        <f t="shared" si="9"/>
        <v>0.1452249408</v>
      </c>
      <c r="AD1175" s="10">
        <v>0.262</v>
      </c>
      <c r="AE1175" s="9">
        <v>78308.0</v>
      </c>
      <c r="AF1175" s="9">
        <v>967.0</v>
      </c>
      <c r="AG1175" s="9">
        <v>54911.0</v>
      </c>
      <c r="AH1175" s="9">
        <v>2308.0</v>
      </c>
      <c r="AI1175" s="10">
        <v>0.08900000000000001</v>
      </c>
      <c r="AJ1175" s="2">
        <v>10.14904623</v>
      </c>
      <c r="AK1175" s="2">
        <v>249.67863408776688</v>
      </c>
      <c r="AL1175" s="2" t="s">
        <v>77</v>
      </c>
      <c r="AM1175" s="2" t="s">
        <v>64</v>
      </c>
    </row>
    <row r="1176" ht="15.75" hidden="1" customHeight="1">
      <c r="A1176" s="2" t="s">
        <v>1270</v>
      </c>
      <c r="B1176" s="2">
        <v>43.8</v>
      </c>
      <c r="C1176" s="2">
        <v>43.8</v>
      </c>
      <c r="D1176" s="2">
        <v>43.8</v>
      </c>
      <c r="E1176" s="2">
        <v>3645.0</v>
      </c>
      <c r="F1176" s="2">
        <v>1917.0</v>
      </c>
      <c r="G1176" s="2">
        <v>1728.0</v>
      </c>
      <c r="H1176" s="10">
        <f t="shared" si="2"/>
        <v>0.5259259259</v>
      </c>
      <c r="I1176" s="10">
        <f t="shared" si="3"/>
        <v>0.4740740741</v>
      </c>
      <c r="J1176" s="9">
        <v>1903.0</v>
      </c>
      <c r="K1176" s="10">
        <f t="shared" si="4"/>
        <v>0.522085048</v>
      </c>
      <c r="L1176" s="9">
        <v>1440.0</v>
      </c>
      <c r="M1176" s="9">
        <v>160.0</v>
      </c>
      <c r="N1176" s="9">
        <v>96.0</v>
      </c>
      <c r="O1176" s="10">
        <f t="shared" ref="O1176:Q1176" si="1181">L1176/$J1176</f>
        <v>0.7566999475</v>
      </c>
      <c r="P1176" s="10">
        <f t="shared" si="1181"/>
        <v>0.08407777194</v>
      </c>
      <c r="Q1176" s="10">
        <f t="shared" si="1181"/>
        <v>0.05044666316</v>
      </c>
      <c r="R1176" s="10">
        <v>0.33799999999999997</v>
      </c>
      <c r="S1176" s="10">
        <v>0.326</v>
      </c>
      <c r="T1176" s="10">
        <v>0.35200000000000004</v>
      </c>
      <c r="U1176" s="9">
        <v>3645.0</v>
      </c>
      <c r="V1176" s="10">
        <f t="shared" si="6"/>
        <v>1</v>
      </c>
      <c r="W1176" s="10">
        <v>0.08800000000000001</v>
      </c>
      <c r="X1176" s="9">
        <v>826.0</v>
      </c>
      <c r="Y1176" s="10">
        <f t="shared" si="7"/>
        <v>0.226611797</v>
      </c>
      <c r="Z1176" s="10">
        <v>0.109</v>
      </c>
      <c r="AA1176" s="9">
        <v>2439.0</v>
      </c>
      <c r="AB1176" s="10">
        <f t="shared" si="8"/>
        <v>0.6691358025</v>
      </c>
      <c r="AC1176" s="10">
        <f t="shared" si="9"/>
        <v>0.1042524005</v>
      </c>
      <c r="AD1176" s="10">
        <v>0.087</v>
      </c>
      <c r="AE1176" s="9">
        <v>110373.0</v>
      </c>
      <c r="AF1176" s="9">
        <v>1380.0</v>
      </c>
      <c r="AG1176" s="9">
        <v>96354.0</v>
      </c>
      <c r="AH1176" s="9">
        <v>2910.0</v>
      </c>
      <c r="AI1176" s="10">
        <v>0.057999999999999996</v>
      </c>
      <c r="AJ1176" s="2">
        <v>11.63823101</v>
      </c>
      <c r="AK1176" s="2">
        <v>313.19192726696014</v>
      </c>
      <c r="AL1176" s="2" t="s">
        <v>77</v>
      </c>
      <c r="AM1176" s="2" t="s">
        <v>64</v>
      </c>
    </row>
    <row r="1177" ht="15.75" hidden="1" customHeight="1">
      <c r="A1177" s="2" t="s">
        <v>1271</v>
      </c>
      <c r="B1177" s="2">
        <v>45.9</v>
      </c>
      <c r="C1177" s="2">
        <v>43.8</v>
      </c>
      <c r="D1177" s="2">
        <v>49.2</v>
      </c>
      <c r="E1177" s="2">
        <v>5409.0</v>
      </c>
      <c r="F1177" s="2">
        <v>2800.0</v>
      </c>
      <c r="G1177" s="2">
        <v>2609.0</v>
      </c>
      <c r="H1177" s="10">
        <f t="shared" si="2"/>
        <v>0.5176557589</v>
      </c>
      <c r="I1177" s="10">
        <f t="shared" si="3"/>
        <v>0.4823442411</v>
      </c>
      <c r="J1177" s="9">
        <v>2368.0</v>
      </c>
      <c r="K1177" s="10">
        <f t="shared" si="4"/>
        <v>0.4377888704</v>
      </c>
      <c r="L1177" s="9">
        <v>1893.0</v>
      </c>
      <c r="M1177" s="9">
        <v>203.0</v>
      </c>
      <c r="N1177" s="9">
        <v>187.0</v>
      </c>
      <c r="O1177" s="10">
        <f t="shared" ref="O1177:Q1177" si="1182">L1177/$J1177</f>
        <v>0.7994087838</v>
      </c>
      <c r="P1177" s="10">
        <f t="shared" si="1182"/>
        <v>0.08572635135</v>
      </c>
      <c r="Q1177" s="10">
        <f t="shared" si="1182"/>
        <v>0.07896959459</v>
      </c>
      <c r="R1177" s="10">
        <v>0.203</v>
      </c>
      <c r="S1177" s="10">
        <v>0.163</v>
      </c>
      <c r="T1177" s="10">
        <v>0.24100000000000002</v>
      </c>
      <c r="U1177" s="9">
        <v>5361.0</v>
      </c>
      <c r="V1177" s="10">
        <f t="shared" si="6"/>
        <v>0.9911259013</v>
      </c>
      <c r="W1177" s="10">
        <v>0.079</v>
      </c>
      <c r="X1177" s="9">
        <v>960.0</v>
      </c>
      <c r="Y1177" s="10">
        <f t="shared" si="7"/>
        <v>0.1774819745</v>
      </c>
      <c r="Z1177" s="10">
        <v>0.152</v>
      </c>
      <c r="AA1177" s="9">
        <v>3666.0</v>
      </c>
      <c r="AB1177" s="10">
        <f t="shared" si="8"/>
        <v>0.6777592901</v>
      </c>
      <c r="AC1177" s="10">
        <f t="shared" si="9"/>
        <v>0.1447587354</v>
      </c>
      <c r="AD1177" s="10">
        <v>0.061</v>
      </c>
      <c r="AE1177" s="9">
        <v>80217.0</v>
      </c>
      <c r="AF1177" s="9">
        <v>2066.0</v>
      </c>
      <c r="AG1177" s="9">
        <v>70909.0</v>
      </c>
      <c r="AH1177" s="9">
        <v>4490.0</v>
      </c>
      <c r="AI1177" s="10">
        <v>0.11699999999999999</v>
      </c>
      <c r="AJ1177" s="2">
        <v>71.43225695</v>
      </c>
      <c r="AK1177" s="2">
        <v>75.72209294445372</v>
      </c>
      <c r="AL1177" s="2" t="s">
        <v>77</v>
      </c>
      <c r="AM1177" s="2" t="s">
        <v>85</v>
      </c>
    </row>
    <row r="1178" ht="15.75" hidden="1" customHeight="1">
      <c r="A1178" s="2" t="s">
        <v>1272</v>
      </c>
      <c r="B1178" s="2">
        <v>43.4</v>
      </c>
      <c r="C1178" s="2">
        <v>43.8</v>
      </c>
      <c r="D1178" s="2">
        <v>42.1</v>
      </c>
      <c r="E1178" s="2">
        <v>2601.0</v>
      </c>
      <c r="F1178" s="2">
        <v>1315.0</v>
      </c>
      <c r="G1178" s="2">
        <v>1286.0</v>
      </c>
      <c r="H1178" s="10">
        <f t="shared" si="2"/>
        <v>0.5055747789</v>
      </c>
      <c r="I1178" s="10">
        <f t="shared" si="3"/>
        <v>0.4944252211</v>
      </c>
      <c r="J1178" s="9">
        <v>1282.0</v>
      </c>
      <c r="K1178" s="10">
        <f t="shared" si="4"/>
        <v>0.492887351</v>
      </c>
      <c r="L1178" s="9">
        <v>961.0</v>
      </c>
      <c r="M1178" s="9">
        <v>124.0</v>
      </c>
      <c r="N1178" s="9">
        <v>60.0</v>
      </c>
      <c r="O1178" s="10">
        <f t="shared" ref="O1178:Q1178" si="1183">L1178/$J1178</f>
        <v>0.7496099844</v>
      </c>
      <c r="P1178" s="10">
        <f t="shared" si="1183"/>
        <v>0.09672386895</v>
      </c>
      <c r="Q1178" s="10">
        <f t="shared" si="1183"/>
        <v>0.04680187207</v>
      </c>
      <c r="R1178" s="10">
        <v>0.396</v>
      </c>
      <c r="S1178" s="10">
        <v>0.376</v>
      </c>
      <c r="T1178" s="10">
        <v>0.41700000000000004</v>
      </c>
      <c r="U1178" s="9">
        <v>2593.0</v>
      </c>
      <c r="V1178" s="10">
        <f t="shared" si="6"/>
        <v>0.9969242599</v>
      </c>
      <c r="W1178" s="10">
        <v>0.07400000000000001</v>
      </c>
      <c r="X1178" s="9">
        <v>603.0</v>
      </c>
      <c r="Y1178" s="10">
        <f t="shared" si="7"/>
        <v>0.23183391</v>
      </c>
      <c r="Z1178" s="10">
        <v>0.134</v>
      </c>
      <c r="AA1178" s="9">
        <v>1656.0</v>
      </c>
      <c r="AB1178" s="10">
        <f t="shared" si="8"/>
        <v>0.6366782007</v>
      </c>
      <c r="AC1178" s="10">
        <f t="shared" si="9"/>
        <v>0.1314878893</v>
      </c>
      <c r="AD1178" s="10">
        <v>0.06</v>
      </c>
      <c r="AE1178" s="9">
        <v>107356.0</v>
      </c>
      <c r="AF1178" s="9">
        <v>964.0</v>
      </c>
      <c r="AG1178" s="9">
        <v>83942.0</v>
      </c>
      <c r="AH1178" s="9">
        <v>2121.0</v>
      </c>
      <c r="AI1178" s="10">
        <v>0.096</v>
      </c>
      <c r="AJ1178" s="2">
        <v>2.762664873</v>
      </c>
      <c r="AK1178" s="2">
        <v>941.4822714908425</v>
      </c>
      <c r="AL1178" s="2" t="s">
        <v>66</v>
      </c>
      <c r="AM1178" s="2" t="s">
        <v>144</v>
      </c>
    </row>
    <row r="1179" ht="15.75" hidden="1" customHeight="1">
      <c r="A1179" s="2" t="s">
        <v>1273</v>
      </c>
      <c r="B1179" s="2">
        <v>43.8</v>
      </c>
      <c r="C1179" s="2">
        <v>43.9</v>
      </c>
      <c r="D1179" s="2">
        <v>42.7</v>
      </c>
      <c r="E1179" s="2">
        <v>4322.0</v>
      </c>
      <c r="F1179" s="2">
        <v>2446.0</v>
      </c>
      <c r="G1179" s="2">
        <v>1876.0</v>
      </c>
      <c r="H1179" s="10">
        <f t="shared" si="2"/>
        <v>0.5659416937</v>
      </c>
      <c r="I1179" s="10">
        <f t="shared" si="3"/>
        <v>0.4340583063</v>
      </c>
      <c r="J1179" s="9">
        <v>1830.0</v>
      </c>
      <c r="K1179" s="10">
        <f t="shared" si="4"/>
        <v>0.4234150856</v>
      </c>
      <c r="L1179" s="9">
        <v>1394.0</v>
      </c>
      <c r="M1179" s="9">
        <v>126.0</v>
      </c>
      <c r="N1179" s="9">
        <v>0.0</v>
      </c>
      <c r="O1179" s="10">
        <f t="shared" ref="O1179:Q1179" si="1184">L1179/$J1179</f>
        <v>0.7617486339</v>
      </c>
      <c r="P1179" s="10">
        <f t="shared" si="1184"/>
        <v>0.06885245902</v>
      </c>
      <c r="Q1179" s="10">
        <f t="shared" si="1184"/>
        <v>0</v>
      </c>
      <c r="R1179" s="10">
        <v>0.203</v>
      </c>
      <c r="S1179" s="10">
        <v>0.20199999999999999</v>
      </c>
      <c r="T1179" s="10">
        <v>0.203</v>
      </c>
      <c r="U1179" s="9">
        <v>4311.0</v>
      </c>
      <c r="V1179" s="10">
        <f t="shared" si="6"/>
        <v>0.997454882</v>
      </c>
      <c r="W1179" s="10">
        <v>0.204</v>
      </c>
      <c r="X1179" s="9">
        <v>753.0</v>
      </c>
      <c r="Y1179" s="10">
        <f t="shared" si="7"/>
        <v>0.1742248959</v>
      </c>
      <c r="Z1179" s="10">
        <v>0.106</v>
      </c>
      <c r="AA1179" s="9">
        <v>3043.0</v>
      </c>
      <c r="AB1179" s="10">
        <f t="shared" si="8"/>
        <v>0.7040721888</v>
      </c>
      <c r="AC1179" s="10">
        <f t="shared" si="9"/>
        <v>0.1217029153</v>
      </c>
      <c r="AD1179" s="10">
        <v>0.248</v>
      </c>
      <c r="AE1179" s="9">
        <v>76468.0</v>
      </c>
      <c r="AF1179" s="9">
        <v>1381.0</v>
      </c>
      <c r="AG1179" s="9">
        <v>71064.0</v>
      </c>
      <c r="AH1179" s="9">
        <v>3674.0</v>
      </c>
      <c r="AI1179" s="10">
        <v>0.084</v>
      </c>
      <c r="AJ1179" s="2">
        <v>163.3789987</v>
      </c>
      <c r="AK1179" s="2">
        <v>26.453828425868544</v>
      </c>
      <c r="AL1179" s="2" t="s">
        <v>77</v>
      </c>
      <c r="AM1179" s="2" t="s">
        <v>115</v>
      </c>
    </row>
    <row r="1180" ht="15.75" hidden="1" customHeight="1">
      <c r="A1180" s="2" t="s">
        <v>1274</v>
      </c>
      <c r="B1180" s="2">
        <v>45.5</v>
      </c>
      <c r="C1180" s="2">
        <v>43.9</v>
      </c>
      <c r="D1180" s="2">
        <v>47.5</v>
      </c>
      <c r="E1180" s="2">
        <v>1720.0</v>
      </c>
      <c r="F1180" s="2">
        <v>844.0</v>
      </c>
      <c r="G1180" s="2">
        <v>876.0</v>
      </c>
      <c r="H1180" s="10">
        <f t="shared" si="2"/>
        <v>0.4906976744</v>
      </c>
      <c r="I1180" s="10">
        <f t="shared" si="3"/>
        <v>0.5093023256</v>
      </c>
      <c r="J1180" s="9">
        <v>720.0</v>
      </c>
      <c r="K1180" s="10">
        <f t="shared" si="4"/>
        <v>0.4186046512</v>
      </c>
      <c r="L1180" s="9">
        <v>523.0</v>
      </c>
      <c r="M1180" s="9">
        <v>21.0</v>
      </c>
      <c r="N1180" s="9">
        <v>0.0</v>
      </c>
      <c r="O1180" s="10">
        <f t="shared" ref="O1180:Q1180" si="1185">L1180/$J1180</f>
        <v>0.7263888889</v>
      </c>
      <c r="P1180" s="10">
        <f t="shared" si="1185"/>
        <v>0.02916666667</v>
      </c>
      <c r="Q1180" s="10">
        <f t="shared" si="1185"/>
        <v>0</v>
      </c>
      <c r="R1180" s="10">
        <v>0.21100000000000002</v>
      </c>
      <c r="S1180" s="10">
        <v>0.21</v>
      </c>
      <c r="T1180" s="10">
        <v>0.21100000000000002</v>
      </c>
      <c r="U1180" s="9">
        <v>1720.0</v>
      </c>
      <c r="V1180" s="10">
        <f t="shared" si="6"/>
        <v>1</v>
      </c>
      <c r="W1180" s="10">
        <v>0.21600000000000003</v>
      </c>
      <c r="X1180" s="9">
        <v>458.0</v>
      </c>
      <c r="Y1180" s="10">
        <f t="shared" si="7"/>
        <v>0.2662790698</v>
      </c>
      <c r="Z1180" s="10">
        <v>0.23600000000000002</v>
      </c>
      <c r="AA1180" s="9">
        <v>999.0</v>
      </c>
      <c r="AB1180" s="10">
        <f t="shared" si="8"/>
        <v>0.5808139535</v>
      </c>
      <c r="AC1180" s="10">
        <f t="shared" si="9"/>
        <v>0.1529069767</v>
      </c>
      <c r="AD1180" s="10">
        <v>0.193</v>
      </c>
      <c r="AE1180" s="9">
        <v>61393.0</v>
      </c>
      <c r="AF1180" s="9">
        <v>666.0</v>
      </c>
      <c r="AG1180" s="9">
        <v>47833.0</v>
      </c>
      <c r="AH1180" s="9">
        <v>1356.0</v>
      </c>
      <c r="AI1180" s="10">
        <v>0.06</v>
      </c>
      <c r="AJ1180" s="2">
        <v>2631.691187</v>
      </c>
      <c r="AK1180" s="2">
        <v>0.6535721244561056</v>
      </c>
      <c r="AL1180" s="2" t="s">
        <v>77</v>
      </c>
      <c r="AM1180" s="2" t="s">
        <v>98</v>
      </c>
    </row>
    <row r="1181" ht="15.75" hidden="1" customHeight="1">
      <c r="A1181" s="2" t="s">
        <v>1275</v>
      </c>
      <c r="B1181" s="2">
        <v>43.3</v>
      </c>
      <c r="C1181" s="2">
        <v>43.9</v>
      </c>
      <c r="D1181" s="2">
        <v>42.2</v>
      </c>
      <c r="E1181" s="2">
        <v>3759.0</v>
      </c>
      <c r="F1181" s="2">
        <v>1709.0</v>
      </c>
      <c r="G1181" s="2">
        <v>2050.0</v>
      </c>
      <c r="H1181" s="10">
        <f t="shared" si="2"/>
        <v>0.4546421921</v>
      </c>
      <c r="I1181" s="10">
        <f t="shared" si="3"/>
        <v>0.5453578079</v>
      </c>
      <c r="J1181" s="9">
        <v>1845.0</v>
      </c>
      <c r="K1181" s="10">
        <f t="shared" si="4"/>
        <v>0.4908220271</v>
      </c>
      <c r="L1181" s="9">
        <v>1622.0</v>
      </c>
      <c r="M1181" s="9">
        <v>55.0</v>
      </c>
      <c r="N1181" s="9">
        <v>45.0</v>
      </c>
      <c r="O1181" s="10">
        <f t="shared" ref="O1181:Q1181" si="1186">L1181/$J1181</f>
        <v>0.8791327913</v>
      </c>
      <c r="P1181" s="10">
        <f t="shared" si="1186"/>
        <v>0.0298102981</v>
      </c>
      <c r="Q1181" s="10">
        <f t="shared" si="1186"/>
        <v>0.0243902439</v>
      </c>
      <c r="R1181" s="10">
        <v>0.313</v>
      </c>
      <c r="S1181" s="10">
        <v>0.256</v>
      </c>
      <c r="T1181" s="10">
        <v>0.364</v>
      </c>
      <c r="U1181" s="9">
        <v>3714.0</v>
      </c>
      <c r="V1181" s="10">
        <f t="shared" si="6"/>
        <v>0.988028731</v>
      </c>
      <c r="W1181" s="10">
        <v>0.049</v>
      </c>
      <c r="X1181" s="9">
        <v>999.0</v>
      </c>
      <c r="Y1181" s="10">
        <f t="shared" si="7"/>
        <v>0.2657621708</v>
      </c>
      <c r="Z1181" s="10">
        <v>0.12300000000000001</v>
      </c>
      <c r="AA1181" s="9">
        <v>2143.0</v>
      </c>
      <c r="AB1181" s="10">
        <f t="shared" si="8"/>
        <v>0.5700984304</v>
      </c>
      <c r="AC1181" s="10">
        <f t="shared" si="9"/>
        <v>0.1641393988</v>
      </c>
      <c r="AD1181" s="10">
        <v>0.024</v>
      </c>
      <c r="AE1181" s="9">
        <v>76400.0</v>
      </c>
      <c r="AF1181" s="9">
        <v>1386.0</v>
      </c>
      <c r="AG1181" s="9">
        <v>68929.0</v>
      </c>
      <c r="AH1181" s="9">
        <v>2915.0</v>
      </c>
      <c r="AI1181" s="10">
        <v>0.023</v>
      </c>
      <c r="AJ1181" s="2">
        <v>8.12513733</v>
      </c>
      <c r="AK1181" s="2">
        <v>462.63833426185306</v>
      </c>
      <c r="AL1181" s="2" t="s">
        <v>66</v>
      </c>
      <c r="AM1181" s="2" t="s">
        <v>78</v>
      </c>
    </row>
    <row r="1182" ht="15.75" hidden="1" customHeight="1">
      <c r="A1182" s="2" t="s">
        <v>1276</v>
      </c>
      <c r="B1182" s="2">
        <v>43.5</v>
      </c>
      <c r="C1182" s="2">
        <v>43.9</v>
      </c>
      <c r="D1182" s="2">
        <v>43.2</v>
      </c>
      <c r="E1182" s="2">
        <v>4135.0</v>
      </c>
      <c r="F1182" s="2">
        <v>2080.0</v>
      </c>
      <c r="G1182" s="2">
        <v>2055.0</v>
      </c>
      <c r="H1182" s="10">
        <f t="shared" si="2"/>
        <v>0.5030229746</v>
      </c>
      <c r="I1182" s="10">
        <f t="shared" si="3"/>
        <v>0.4969770254</v>
      </c>
      <c r="J1182" s="9">
        <v>2118.0</v>
      </c>
      <c r="K1182" s="10">
        <f t="shared" si="4"/>
        <v>0.5122128174</v>
      </c>
      <c r="L1182" s="9">
        <v>1774.0</v>
      </c>
      <c r="M1182" s="9">
        <v>156.0</v>
      </c>
      <c r="N1182" s="9">
        <v>120.0</v>
      </c>
      <c r="O1182" s="10">
        <f t="shared" ref="O1182:Q1182" si="1187">L1182/$J1182</f>
        <v>0.8375826251</v>
      </c>
      <c r="P1182" s="10">
        <f t="shared" si="1187"/>
        <v>0.07365439093</v>
      </c>
      <c r="Q1182" s="10">
        <f t="shared" si="1187"/>
        <v>0.0566572238</v>
      </c>
      <c r="R1182" s="10">
        <v>0.281</v>
      </c>
      <c r="S1182" s="10">
        <v>0.263</v>
      </c>
      <c r="T1182" s="10">
        <v>0.3</v>
      </c>
      <c r="U1182" s="9">
        <v>4107.0</v>
      </c>
      <c r="V1182" s="10">
        <f t="shared" si="6"/>
        <v>0.9932285369</v>
      </c>
      <c r="W1182" s="10">
        <v>0.026000000000000002</v>
      </c>
      <c r="X1182" s="9">
        <v>836.0</v>
      </c>
      <c r="Y1182" s="10">
        <f t="shared" si="7"/>
        <v>0.2021765417</v>
      </c>
      <c r="Z1182" s="10">
        <v>0.045</v>
      </c>
      <c r="AA1182" s="9">
        <v>2781.0</v>
      </c>
      <c r="AB1182" s="10">
        <f t="shared" si="8"/>
        <v>0.6725513906</v>
      </c>
      <c r="AC1182" s="10">
        <f t="shared" si="9"/>
        <v>0.1252720677</v>
      </c>
      <c r="AD1182" s="10">
        <v>0.022000000000000002</v>
      </c>
      <c r="AE1182" s="9">
        <v>101856.0</v>
      </c>
      <c r="AF1182" s="9">
        <v>1489.0</v>
      </c>
      <c r="AG1182" s="9">
        <v>93007.0</v>
      </c>
      <c r="AH1182" s="9">
        <v>3389.0</v>
      </c>
      <c r="AI1182" s="10">
        <v>0.05</v>
      </c>
      <c r="AJ1182" s="2">
        <v>6.301680883</v>
      </c>
      <c r="AK1182" s="2">
        <v>656.1741346114432</v>
      </c>
      <c r="AL1182" s="2" t="s">
        <v>66</v>
      </c>
      <c r="AM1182" s="2" t="s">
        <v>64</v>
      </c>
    </row>
    <row r="1183" ht="15.75" hidden="1" customHeight="1">
      <c r="A1183" s="2" t="s">
        <v>1277</v>
      </c>
      <c r="B1183" s="2">
        <v>43.3</v>
      </c>
      <c r="C1183" s="2">
        <v>44.0</v>
      </c>
      <c r="D1183" s="2">
        <v>41.8</v>
      </c>
      <c r="E1183" s="2">
        <v>7513.0</v>
      </c>
      <c r="F1183" s="2">
        <v>3470.0</v>
      </c>
      <c r="G1183" s="2">
        <v>4043.0</v>
      </c>
      <c r="H1183" s="10">
        <f t="shared" si="2"/>
        <v>0.4618660988</v>
      </c>
      <c r="I1183" s="10">
        <f t="shared" si="3"/>
        <v>0.5381339012</v>
      </c>
      <c r="J1183" s="9">
        <v>3258.0</v>
      </c>
      <c r="K1183" s="10">
        <f t="shared" si="4"/>
        <v>0.4336483429</v>
      </c>
      <c r="L1183" s="9">
        <v>2611.0</v>
      </c>
      <c r="M1183" s="9">
        <v>269.0</v>
      </c>
      <c r="N1183" s="9">
        <v>55.0</v>
      </c>
      <c r="O1183" s="10">
        <f t="shared" ref="O1183:Q1183" si="1188">L1183/$J1183</f>
        <v>0.8014119091</v>
      </c>
      <c r="P1183" s="10">
        <f t="shared" si="1188"/>
        <v>0.08256599141</v>
      </c>
      <c r="Q1183" s="10">
        <f t="shared" si="1188"/>
        <v>0.01688152241</v>
      </c>
      <c r="R1183" s="10">
        <v>0.444</v>
      </c>
      <c r="S1183" s="10">
        <v>0.486</v>
      </c>
      <c r="T1183" s="10">
        <v>0.408</v>
      </c>
      <c r="U1183" s="9">
        <v>7513.0</v>
      </c>
      <c r="V1183" s="10">
        <f t="shared" si="6"/>
        <v>1</v>
      </c>
      <c r="W1183" s="10">
        <v>0.068</v>
      </c>
      <c r="X1183" s="9">
        <v>1639.0</v>
      </c>
      <c r="Y1183" s="10">
        <f t="shared" si="7"/>
        <v>0.2181551977</v>
      </c>
      <c r="Z1183" s="10">
        <v>0.09300000000000001</v>
      </c>
      <c r="AA1183" s="9">
        <v>4166.0</v>
      </c>
      <c r="AB1183" s="10">
        <f t="shared" si="8"/>
        <v>0.5545055238</v>
      </c>
      <c r="AC1183" s="10">
        <f t="shared" si="9"/>
        <v>0.2273392786</v>
      </c>
      <c r="AD1183" s="10">
        <v>0.039</v>
      </c>
      <c r="AE1183" s="9">
        <v>90716.0</v>
      </c>
      <c r="AF1183" s="9">
        <v>3058.0</v>
      </c>
      <c r="AG1183" s="9">
        <v>79345.0</v>
      </c>
      <c r="AH1183" s="9">
        <v>6057.0</v>
      </c>
      <c r="AI1183" s="10">
        <v>0.040999999999999995</v>
      </c>
      <c r="AJ1183" s="2">
        <v>31.3437662</v>
      </c>
      <c r="AK1183" s="2">
        <v>239.69678538503135</v>
      </c>
      <c r="AL1183" s="2" t="s">
        <v>77</v>
      </c>
      <c r="AM1183" s="2" t="s">
        <v>151</v>
      </c>
    </row>
    <row r="1184" ht="15.75" hidden="1" customHeight="1">
      <c r="A1184" s="2" t="s">
        <v>1278</v>
      </c>
      <c r="B1184" s="2">
        <v>43.4</v>
      </c>
      <c r="C1184" s="2">
        <v>44.0</v>
      </c>
      <c r="D1184" s="2">
        <v>42.9</v>
      </c>
      <c r="E1184" s="2">
        <v>4219.0</v>
      </c>
      <c r="F1184" s="2">
        <v>2068.0</v>
      </c>
      <c r="G1184" s="2">
        <v>2151.0</v>
      </c>
      <c r="H1184" s="10">
        <f t="shared" si="2"/>
        <v>0.4901635459</v>
      </c>
      <c r="I1184" s="10">
        <f t="shared" si="3"/>
        <v>0.5098364541</v>
      </c>
      <c r="J1184" s="9">
        <v>2195.0</v>
      </c>
      <c r="K1184" s="10">
        <f t="shared" si="4"/>
        <v>0.5202654658</v>
      </c>
      <c r="L1184" s="9">
        <v>1831.0</v>
      </c>
      <c r="M1184" s="9">
        <v>133.0</v>
      </c>
      <c r="N1184" s="9">
        <v>85.0</v>
      </c>
      <c r="O1184" s="10">
        <f t="shared" ref="O1184:Q1184" si="1189">L1184/$J1184</f>
        <v>0.8341685649</v>
      </c>
      <c r="P1184" s="10">
        <f t="shared" si="1189"/>
        <v>0.06059225513</v>
      </c>
      <c r="Q1184" s="10">
        <f t="shared" si="1189"/>
        <v>0.03872437358</v>
      </c>
      <c r="R1184" s="10">
        <v>0.389</v>
      </c>
      <c r="S1184" s="10">
        <v>0.35700000000000004</v>
      </c>
      <c r="T1184" s="10">
        <v>0.418</v>
      </c>
      <c r="U1184" s="9">
        <v>4219.0</v>
      </c>
      <c r="V1184" s="10">
        <f t="shared" si="6"/>
        <v>1</v>
      </c>
      <c r="W1184" s="10">
        <v>0.026000000000000002</v>
      </c>
      <c r="X1184" s="9">
        <v>872.0</v>
      </c>
      <c r="Y1184" s="10">
        <f t="shared" si="7"/>
        <v>0.2066840484</v>
      </c>
      <c r="Z1184" s="10">
        <v>0.018000000000000002</v>
      </c>
      <c r="AA1184" s="9">
        <v>2911.0</v>
      </c>
      <c r="AB1184" s="10">
        <f t="shared" si="8"/>
        <v>0.6899739275</v>
      </c>
      <c r="AC1184" s="10">
        <f t="shared" si="9"/>
        <v>0.1033420242</v>
      </c>
      <c r="AD1184" s="10">
        <v>0.032</v>
      </c>
      <c r="AE1184" s="9">
        <v>116118.0</v>
      </c>
      <c r="AF1184" s="9">
        <v>1540.0</v>
      </c>
      <c r="AG1184" s="9">
        <v>94333.0</v>
      </c>
      <c r="AH1184" s="9">
        <v>3430.0</v>
      </c>
      <c r="AI1184" s="10">
        <v>0.06</v>
      </c>
      <c r="AJ1184" s="2">
        <v>8.682498921</v>
      </c>
      <c r="AK1184" s="2">
        <v>485.9200143170395</v>
      </c>
      <c r="AL1184" s="2" t="s">
        <v>66</v>
      </c>
      <c r="AM1184" s="2" t="s">
        <v>60</v>
      </c>
    </row>
    <row r="1185" ht="15.75" hidden="1" customHeight="1">
      <c r="A1185" s="2" t="s">
        <v>1279</v>
      </c>
      <c r="B1185" s="2">
        <v>44.6</v>
      </c>
      <c r="C1185" s="2">
        <v>44.0</v>
      </c>
      <c r="D1185" s="2">
        <v>47.3</v>
      </c>
      <c r="E1185" s="2">
        <v>4328.0</v>
      </c>
      <c r="F1185" s="2">
        <v>2165.0</v>
      </c>
      <c r="G1185" s="2">
        <v>2163.0</v>
      </c>
      <c r="H1185" s="10">
        <f t="shared" si="2"/>
        <v>0.5002310536</v>
      </c>
      <c r="I1185" s="10">
        <f t="shared" si="3"/>
        <v>0.4997689464</v>
      </c>
      <c r="J1185" s="9">
        <v>1969.0</v>
      </c>
      <c r="K1185" s="10">
        <f t="shared" si="4"/>
        <v>0.4549445471</v>
      </c>
      <c r="L1185" s="9">
        <v>1570.0</v>
      </c>
      <c r="M1185" s="9">
        <v>169.0</v>
      </c>
      <c r="N1185" s="9">
        <v>99.0</v>
      </c>
      <c r="O1185" s="10">
        <f t="shared" ref="O1185:Q1185" si="1190">L1185/$J1185</f>
        <v>0.7973590655</v>
      </c>
      <c r="P1185" s="10">
        <f t="shared" si="1190"/>
        <v>0.08583037075</v>
      </c>
      <c r="Q1185" s="10">
        <f t="shared" si="1190"/>
        <v>0.05027932961</v>
      </c>
      <c r="R1185" s="10">
        <v>0.16899999999999998</v>
      </c>
      <c r="S1185" s="10">
        <v>0.188</v>
      </c>
      <c r="T1185" s="10">
        <v>0.149</v>
      </c>
      <c r="U1185" s="9">
        <v>4319.0</v>
      </c>
      <c r="V1185" s="10">
        <f t="shared" si="6"/>
        <v>0.9979205176</v>
      </c>
      <c r="W1185" s="10">
        <v>0.15</v>
      </c>
      <c r="X1185" s="9">
        <v>902.0</v>
      </c>
      <c r="Y1185" s="10">
        <f t="shared" si="7"/>
        <v>0.2084103512</v>
      </c>
      <c r="Z1185" s="10">
        <v>0.322</v>
      </c>
      <c r="AA1185" s="9">
        <v>2509.0</v>
      </c>
      <c r="AB1185" s="10">
        <f t="shared" si="8"/>
        <v>0.5797134935</v>
      </c>
      <c r="AC1185" s="10">
        <f t="shared" si="9"/>
        <v>0.2118761553</v>
      </c>
      <c r="AD1185" s="10">
        <v>0.111</v>
      </c>
      <c r="AE1185" s="9">
        <v>64005.0</v>
      </c>
      <c r="AF1185" s="9">
        <v>1798.0</v>
      </c>
      <c r="AG1185" s="9">
        <v>55435.0</v>
      </c>
      <c r="AH1185" s="9">
        <v>3639.0</v>
      </c>
      <c r="AI1185" s="10">
        <v>0.08199999999999999</v>
      </c>
      <c r="AJ1185" s="2">
        <v>4.252727715</v>
      </c>
      <c r="AK1185" s="2">
        <v>1017.6997659018948</v>
      </c>
      <c r="AL1185" s="2" t="s">
        <v>66</v>
      </c>
      <c r="AM1185" s="2" t="s">
        <v>144</v>
      </c>
    </row>
    <row r="1186" ht="15.75" hidden="1" customHeight="1">
      <c r="A1186" s="2" t="s">
        <v>1280</v>
      </c>
      <c r="B1186" s="2">
        <v>44.7</v>
      </c>
      <c r="C1186" s="2">
        <v>44.0</v>
      </c>
      <c r="D1186" s="2">
        <v>44.9</v>
      </c>
      <c r="E1186" s="2">
        <v>4235.0</v>
      </c>
      <c r="F1186" s="2">
        <v>1947.0</v>
      </c>
      <c r="G1186" s="2">
        <v>2288.0</v>
      </c>
      <c r="H1186" s="10">
        <f t="shared" si="2"/>
        <v>0.4597402597</v>
      </c>
      <c r="I1186" s="10">
        <f t="shared" si="3"/>
        <v>0.5402597403</v>
      </c>
      <c r="J1186" s="9">
        <v>1933.0</v>
      </c>
      <c r="K1186" s="10">
        <f t="shared" si="4"/>
        <v>0.4564344746</v>
      </c>
      <c r="L1186" s="9">
        <v>1604.0</v>
      </c>
      <c r="M1186" s="9">
        <v>148.0</v>
      </c>
      <c r="N1186" s="9">
        <v>27.0</v>
      </c>
      <c r="O1186" s="10">
        <f t="shared" ref="O1186:Q1186" si="1191">L1186/$J1186</f>
        <v>0.8297982411</v>
      </c>
      <c r="P1186" s="10">
        <f t="shared" si="1191"/>
        <v>0.07656492499</v>
      </c>
      <c r="Q1186" s="10">
        <f t="shared" si="1191"/>
        <v>0.0139679255</v>
      </c>
      <c r="R1186" s="10">
        <v>0.26</v>
      </c>
      <c r="S1186" s="10">
        <v>0.267</v>
      </c>
      <c r="T1186" s="10">
        <v>0.253</v>
      </c>
      <c r="U1186" s="9">
        <v>3893.0</v>
      </c>
      <c r="V1186" s="10">
        <f t="shared" si="6"/>
        <v>0.919244392</v>
      </c>
      <c r="W1186" s="10">
        <v>0.11199999999999999</v>
      </c>
      <c r="X1186" s="9">
        <v>868.0</v>
      </c>
      <c r="Y1186" s="10">
        <f t="shared" si="7"/>
        <v>0.2049586777</v>
      </c>
      <c r="Z1186" s="10">
        <v>0.127</v>
      </c>
      <c r="AA1186" s="9">
        <v>2477.0</v>
      </c>
      <c r="AB1186" s="10">
        <f t="shared" si="8"/>
        <v>0.5848878394</v>
      </c>
      <c r="AC1186" s="10">
        <f t="shared" si="9"/>
        <v>0.2101534829</v>
      </c>
      <c r="AD1186" s="10">
        <v>0.106</v>
      </c>
      <c r="AE1186" s="9">
        <v>70357.0</v>
      </c>
      <c r="AF1186" s="9">
        <v>1526.0</v>
      </c>
      <c r="AG1186" s="9">
        <v>56679.0</v>
      </c>
      <c r="AH1186" s="9">
        <v>3382.0</v>
      </c>
      <c r="AI1186" s="10">
        <v>0.066</v>
      </c>
      <c r="AJ1186" s="2">
        <v>4.148846853</v>
      </c>
      <c r="AK1186" s="2">
        <v>1020.7655645176932</v>
      </c>
      <c r="AL1186" s="2" t="s">
        <v>66</v>
      </c>
      <c r="AM1186" s="2" t="s">
        <v>144</v>
      </c>
    </row>
    <row r="1187" ht="15.75" hidden="1" customHeight="1">
      <c r="A1187" s="2" t="s">
        <v>1281</v>
      </c>
      <c r="B1187" s="2">
        <v>45.1</v>
      </c>
      <c r="C1187" s="2">
        <v>44.0</v>
      </c>
      <c r="D1187" s="2">
        <v>46.0</v>
      </c>
      <c r="E1187" s="2">
        <v>4665.0</v>
      </c>
      <c r="F1187" s="2">
        <v>2368.0</v>
      </c>
      <c r="G1187" s="2">
        <v>2297.0</v>
      </c>
      <c r="H1187" s="10">
        <f t="shared" si="2"/>
        <v>0.5076098607</v>
      </c>
      <c r="I1187" s="10">
        <f t="shared" si="3"/>
        <v>0.4923901393</v>
      </c>
      <c r="J1187" s="9">
        <v>1842.0</v>
      </c>
      <c r="K1187" s="10">
        <f t="shared" si="4"/>
        <v>0.3948553055</v>
      </c>
      <c r="L1187" s="9">
        <v>1447.0</v>
      </c>
      <c r="M1187" s="9">
        <v>91.0</v>
      </c>
      <c r="N1187" s="9">
        <v>88.0</v>
      </c>
      <c r="O1187" s="10">
        <f t="shared" ref="O1187:Q1187" si="1192">L1187/$J1187</f>
        <v>0.7855591748</v>
      </c>
      <c r="P1187" s="10">
        <f t="shared" si="1192"/>
        <v>0.04940282302</v>
      </c>
      <c r="Q1187" s="10">
        <f t="shared" si="1192"/>
        <v>0.04777415852</v>
      </c>
      <c r="R1187" s="10">
        <v>0.768</v>
      </c>
      <c r="S1187" s="10">
        <v>0.846</v>
      </c>
      <c r="T1187" s="10">
        <v>0.698</v>
      </c>
      <c r="U1187" s="9">
        <v>4661.0</v>
      </c>
      <c r="V1187" s="10">
        <f t="shared" si="6"/>
        <v>0.9991425509</v>
      </c>
      <c r="W1187" s="10">
        <v>0.027000000000000003</v>
      </c>
      <c r="X1187" s="9">
        <v>1364.0</v>
      </c>
      <c r="Y1187" s="10">
        <f t="shared" si="7"/>
        <v>0.2923901393</v>
      </c>
      <c r="Z1187" s="10">
        <v>0.012</v>
      </c>
      <c r="AA1187" s="9">
        <v>2451.0</v>
      </c>
      <c r="AB1187" s="10">
        <f t="shared" si="8"/>
        <v>0.5254019293</v>
      </c>
      <c r="AC1187" s="10">
        <f t="shared" si="9"/>
        <v>0.1822079314</v>
      </c>
      <c r="AD1187" s="10">
        <v>0.033</v>
      </c>
      <c r="AE1187" s="9">
        <v>301329.0</v>
      </c>
      <c r="AF1187" s="9">
        <v>1586.0</v>
      </c>
      <c r="AG1187" s="9">
        <v>188077.0</v>
      </c>
      <c r="AH1187" s="9">
        <v>3520.0</v>
      </c>
      <c r="AI1187" s="10">
        <v>0.084</v>
      </c>
      <c r="AJ1187" s="2">
        <v>6.102634519</v>
      </c>
      <c r="AK1187" s="2">
        <v>764.4239525529416</v>
      </c>
      <c r="AL1187" s="2" t="s">
        <v>66</v>
      </c>
      <c r="AM1187" s="2" t="s">
        <v>64</v>
      </c>
    </row>
    <row r="1188" ht="15.75" hidden="1" customHeight="1">
      <c r="A1188" s="2" t="s">
        <v>1282</v>
      </c>
      <c r="B1188" s="2">
        <v>44.5</v>
      </c>
      <c r="C1188" s="2">
        <v>44.1</v>
      </c>
      <c r="D1188" s="2">
        <v>45.0</v>
      </c>
      <c r="E1188" s="2">
        <v>5316.0</v>
      </c>
      <c r="F1188" s="2">
        <v>2262.0</v>
      </c>
      <c r="G1188" s="2">
        <v>3054.0</v>
      </c>
      <c r="H1188" s="10">
        <f t="shared" si="2"/>
        <v>0.4255079007</v>
      </c>
      <c r="I1188" s="10">
        <f t="shared" si="3"/>
        <v>0.5744920993</v>
      </c>
      <c r="J1188" s="9">
        <v>2815.0</v>
      </c>
      <c r="K1188" s="10">
        <f t="shared" si="4"/>
        <v>0.5295334838</v>
      </c>
      <c r="L1188" s="9">
        <v>2067.0</v>
      </c>
      <c r="M1188" s="9">
        <v>535.0</v>
      </c>
      <c r="N1188" s="9">
        <v>98.0</v>
      </c>
      <c r="O1188" s="10">
        <f t="shared" ref="O1188:Q1188" si="1193">L1188/$J1188</f>
        <v>0.7342806394</v>
      </c>
      <c r="P1188" s="10">
        <f t="shared" si="1193"/>
        <v>0.190053286</v>
      </c>
      <c r="Q1188" s="10">
        <f t="shared" si="1193"/>
        <v>0.03481349911</v>
      </c>
      <c r="R1188" s="10">
        <v>0.47100000000000003</v>
      </c>
      <c r="S1188" s="10">
        <v>0.5760000000000001</v>
      </c>
      <c r="T1188" s="10">
        <v>0.39</v>
      </c>
      <c r="U1188" s="9">
        <v>5316.0</v>
      </c>
      <c r="V1188" s="10">
        <f t="shared" si="6"/>
        <v>1</v>
      </c>
      <c r="W1188" s="10">
        <v>0.045</v>
      </c>
      <c r="X1188" s="9">
        <v>865.0</v>
      </c>
      <c r="Y1188" s="10">
        <f t="shared" si="7"/>
        <v>0.1627163281</v>
      </c>
      <c r="Z1188" s="10">
        <v>0.065</v>
      </c>
      <c r="AA1188" s="9">
        <v>3420.0</v>
      </c>
      <c r="AB1188" s="10">
        <f t="shared" si="8"/>
        <v>0.6433408578</v>
      </c>
      <c r="AC1188" s="10">
        <f t="shared" si="9"/>
        <v>0.1939428141</v>
      </c>
      <c r="AD1188" s="10">
        <v>0.047</v>
      </c>
      <c r="AE1188" s="9">
        <v>103886.0</v>
      </c>
      <c r="AF1188" s="9">
        <v>2498.0</v>
      </c>
      <c r="AG1188" s="9">
        <v>82872.0</v>
      </c>
      <c r="AH1188" s="9">
        <v>4574.0</v>
      </c>
      <c r="AI1188" s="10">
        <v>0.032</v>
      </c>
      <c r="AJ1188" s="2">
        <v>3.588282674</v>
      </c>
      <c r="AK1188" s="2">
        <v>1481.4886348053637</v>
      </c>
      <c r="AL1188" s="2" t="s">
        <v>59</v>
      </c>
      <c r="AM1188" s="2" t="s">
        <v>144</v>
      </c>
    </row>
    <row r="1189" ht="15.75" hidden="1" customHeight="1">
      <c r="A1189" s="2" t="s">
        <v>1283</v>
      </c>
      <c r="B1189" s="2">
        <v>45.5</v>
      </c>
      <c r="C1189" s="2">
        <v>44.1</v>
      </c>
      <c r="D1189" s="2">
        <v>46.5</v>
      </c>
      <c r="E1189" s="2">
        <v>5394.0</v>
      </c>
      <c r="F1189" s="2">
        <v>2895.0</v>
      </c>
      <c r="G1189" s="2">
        <v>2499.0</v>
      </c>
      <c r="H1189" s="10">
        <f t="shared" si="2"/>
        <v>0.5367074527</v>
      </c>
      <c r="I1189" s="10">
        <f t="shared" si="3"/>
        <v>0.4632925473</v>
      </c>
      <c r="J1189" s="9">
        <v>2465.0</v>
      </c>
      <c r="K1189" s="10">
        <f t="shared" si="4"/>
        <v>0.4569892473</v>
      </c>
      <c r="L1189" s="9">
        <v>2064.0</v>
      </c>
      <c r="M1189" s="9">
        <v>167.0</v>
      </c>
      <c r="N1189" s="9">
        <v>0.0</v>
      </c>
      <c r="O1189" s="10">
        <f t="shared" ref="O1189:Q1189" si="1194">L1189/$J1189</f>
        <v>0.8373225152</v>
      </c>
      <c r="P1189" s="10">
        <f t="shared" si="1194"/>
        <v>0.0677484787</v>
      </c>
      <c r="Q1189" s="10">
        <f t="shared" si="1194"/>
        <v>0</v>
      </c>
      <c r="R1189" s="10">
        <v>0.196</v>
      </c>
      <c r="S1189" s="10">
        <v>0.19</v>
      </c>
      <c r="T1189" s="10">
        <v>0.204</v>
      </c>
      <c r="U1189" s="9">
        <v>5366.0</v>
      </c>
      <c r="V1189" s="10">
        <f t="shared" si="6"/>
        <v>0.9948090471</v>
      </c>
      <c r="W1189" s="10">
        <v>0.10300000000000001</v>
      </c>
      <c r="X1189" s="9">
        <v>1196.0</v>
      </c>
      <c r="Y1189" s="10">
        <f t="shared" si="7"/>
        <v>0.2217278458</v>
      </c>
      <c r="Z1189" s="10">
        <v>0.11599999999999999</v>
      </c>
      <c r="AA1189" s="9">
        <v>3417.0</v>
      </c>
      <c r="AB1189" s="10">
        <f t="shared" si="8"/>
        <v>0.6334816463</v>
      </c>
      <c r="AC1189" s="10">
        <f t="shared" si="9"/>
        <v>0.144790508</v>
      </c>
      <c r="AD1189" s="10">
        <v>0.11199999999999999</v>
      </c>
      <c r="AE1189" s="9">
        <v>84580.0</v>
      </c>
      <c r="AF1189" s="9">
        <v>1942.0</v>
      </c>
      <c r="AG1189" s="9">
        <v>78990.0</v>
      </c>
      <c r="AH1189" s="9">
        <v>4399.0</v>
      </c>
      <c r="AI1189" s="10">
        <v>0.07400000000000001</v>
      </c>
      <c r="AJ1189" s="2">
        <v>130.1381866</v>
      </c>
      <c r="AK1189" s="2">
        <v>41.44824928734637</v>
      </c>
      <c r="AL1189" s="2" t="s">
        <v>77</v>
      </c>
      <c r="AM1189" s="2" t="s">
        <v>144</v>
      </c>
    </row>
    <row r="1190" ht="15.75" hidden="1" customHeight="1">
      <c r="A1190" s="2" t="s">
        <v>1284</v>
      </c>
      <c r="B1190" s="2">
        <v>46.5</v>
      </c>
      <c r="C1190" s="2">
        <v>44.1</v>
      </c>
      <c r="D1190" s="2">
        <v>50.2</v>
      </c>
      <c r="E1190" s="2">
        <v>4008.0</v>
      </c>
      <c r="F1190" s="2">
        <v>1955.0</v>
      </c>
      <c r="G1190" s="2">
        <v>2053.0</v>
      </c>
      <c r="H1190" s="10">
        <f t="shared" si="2"/>
        <v>0.4877744511</v>
      </c>
      <c r="I1190" s="10">
        <f t="shared" si="3"/>
        <v>0.5122255489</v>
      </c>
      <c r="J1190" s="9">
        <v>1652.0</v>
      </c>
      <c r="K1190" s="10">
        <f t="shared" si="4"/>
        <v>0.4121756487</v>
      </c>
      <c r="L1190" s="9">
        <v>1447.0</v>
      </c>
      <c r="M1190" s="9">
        <v>160.0</v>
      </c>
      <c r="N1190" s="9">
        <v>0.0</v>
      </c>
      <c r="O1190" s="10">
        <f t="shared" ref="O1190:Q1190" si="1195">L1190/$J1190</f>
        <v>0.8759079903</v>
      </c>
      <c r="P1190" s="10">
        <f t="shared" si="1195"/>
        <v>0.09685230024</v>
      </c>
      <c r="Q1190" s="10">
        <f t="shared" si="1195"/>
        <v>0</v>
      </c>
      <c r="R1190" s="10">
        <v>0.198</v>
      </c>
      <c r="S1190" s="10">
        <v>0.19</v>
      </c>
      <c r="T1190" s="10">
        <v>0.205</v>
      </c>
      <c r="U1190" s="9">
        <v>4001.0</v>
      </c>
      <c r="V1190" s="10">
        <f t="shared" si="6"/>
        <v>0.998253493</v>
      </c>
      <c r="W1190" s="10">
        <v>0.122</v>
      </c>
      <c r="X1190" s="9">
        <v>673.0</v>
      </c>
      <c r="Y1190" s="10">
        <f t="shared" si="7"/>
        <v>0.1679141717</v>
      </c>
      <c r="Z1190" s="10">
        <v>0.162</v>
      </c>
      <c r="AA1190" s="9">
        <v>2396.0</v>
      </c>
      <c r="AB1190" s="10">
        <f t="shared" si="8"/>
        <v>0.5978043912</v>
      </c>
      <c r="AC1190" s="10">
        <f t="shared" si="9"/>
        <v>0.2342814371</v>
      </c>
      <c r="AD1190" s="10">
        <v>0.13699999999999998</v>
      </c>
      <c r="AE1190" s="9">
        <v>66258.0</v>
      </c>
      <c r="AF1190" s="9">
        <v>1712.0</v>
      </c>
      <c r="AG1190" s="9">
        <v>51236.0</v>
      </c>
      <c r="AH1190" s="9">
        <v>3494.0</v>
      </c>
      <c r="AI1190" s="10">
        <v>0.139</v>
      </c>
      <c r="AJ1190" s="2">
        <v>20.0654755</v>
      </c>
      <c r="AK1190" s="2">
        <v>199.74607628909664</v>
      </c>
      <c r="AL1190" s="2" t="s">
        <v>77</v>
      </c>
      <c r="AM1190" s="2" t="s">
        <v>180</v>
      </c>
    </row>
    <row r="1191" ht="15.75" hidden="1" customHeight="1">
      <c r="A1191" s="2" t="s">
        <v>1285</v>
      </c>
      <c r="B1191" s="2">
        <v>43.4</v>
      </c>
      <c r="C1191" s="2">
        <v>44.1</v>
      </c>
      <c r="D1191" s="2">
        <v>42.4</v>
      </c>
      <c r="E1191" s="2">
        <v>6892.0</v>
      </c>
      <c r="F1191" s="2">
        <v>3263.0</v>
      </c>
      <c r="G1191" s="2">
        <v>3629.0</v>
      </c>
      <c r="H1191" s="10">
        <f t="shared" si="2"/>
        <v>0.4734474753</v>
      </c>
      <c r="I1191" s="10">
        <f t="shared" si="3"/>
        <v>0.5265525247</v>
      </c>
      <c r="J1191" s="9">
        <v>3355.0</v>
      </c>
      <c r="K1191" s="10">
        <f t="shared" si="4"/>
        <v>0.4867962855</v>
      </c>
      <c r="L1191" s="9">
        <v>2253.0</v>
      </c>
      <c r="M1191" s="9">
        <v>485.0</v>
      </c>
      <c r="N1191" s="9">
        <v>310.0</v>
      </c>
      <c r="O1191" s="10">
        <f t="shared" ref="O1191:Q1191" si="1196">L1191/$J1191</f>
        <v>0.6715350224</v>
      </c>
      <c r="P1191" s="10">
        <f t="shared" si="1196"/>
        <v>0.1445603577</v>
      </c>
      <c r="Q1191" s="10">
        <f t="shared" si="1196"/>
        <v>0.09239940387</v>
      </c>
      <c r="R1191" s="10">
        <v>0.7390000000000001</v>
      </c>
      <c r="S1191" s="10">
        <v>0.809</v>
      </c>
      <c r="T1191" s="10">
        <v>0.6779999999999999</v>
      </c>
      <c r="U1191" s="9">
        <v>6892.0</v>
      </c>
      <c r="V1191" s="10">
        <f t="shared" si="6"/>
        <v>1</v>
      </c>
      <c r="W1191" s="10">
        <v>0.018000000000000002</v>
      </c>
      <c r="X1191" s="9">
        <v>1728.0</v>
      </c>
      <c r="Y1191" s="10">
        <f t="shared" si="7"/>
        <v>0.2507254788</v>
      </c>
      <c r="Z1191" s="10">
        <v>0.012</v>
      </c>
      <c r="AA1191" s="9">
        <v>4342.0</v>
      </c>
      <c r="AB1191" s="10">
        <f t="shared" si="8"/>
        <v>0.6300058038</v>
      </c>
      <c r="AC1191" s="10">
        <f t="shared" si="9"/>
        <v>0.1192687174</v>
      </c>
      <c r="AD1191" s="10">
        <v>0.01</v>
      </c>
      <c r="AE1191" s="9">
        <v>204180.0</v>
      </c>
      <c r="AF1191" s="9">
        <v>2216.0</v>
      </c>
      <c r="AG1191" s="9">
        <v>152849.0</v>
      </c>
      <c r="AH1191" s="9">
        <v>5434.0</v>
      </c>
      <c r="AI1191" s="10">
        <v>0.06</v>
      </c>
      <c r="AJ1191" s="2">
        <v>4.963592438</v>
      </c>
      <c r="AK1191" s="2">
        <v>1388.5104561036483</v>
      </c>
      <c r="AL1191" s="2" t="s">
        <v>66</v>
      </c>
      <c r="AM1191" s="2" t="s">
        <v>64</v>
      </c>
    </row>
    <row r="1192" ht="15.75" hidden="1" customHeight="1">
      <c r="A1192" s="2" t="s">
        <v>1286</v>
      </c>
      <c r="B1192" s="2">
        <v>38.9</v>
      </c>
      <c r="C1192" s="2">
        <v>44.2</v>
      </c>
      <c r="D1192" s="2">
        <v>36.9</v>
      </c>
      <c r="E1192" s="2">
        <v>1605.0</v>
      </c>
      <c r="F1192" s="2">
        <v>640.0</v>
      </c>
      <c r="G1192" s="2">
        <v>965.0</v>
      </c>
      <c r="H1192" s="10">
        <f t="shared" si="2"/>
        <v>0.3987538941</v>
      </c>
      <c r="I1192" s="10">
        <f t="shared" si="3"/>
        <v>0.6012461059</v>
      </c>
      <c r="J1192" s="9">
        <v>714.0</v>
      </c>
      <c r="K1192" s="10">
        <f t="shared" si="4"/>
        <v>0.4448598131</v>
      </c>
      <c r="L1192" s="9">
        <v>513.0</v>
      </c>
      <c r="M1192" s="9">
        <v>111.0</v>
      </c>
      <c r="N1192" s="9">
        <v>40.0</v>
      </c>
      <c r="O1192" s="10">
        <f t="shared" ref="O1192:Q1192" si="1197">L1192/$J1192</f>
        <v>0.718487395</v>
      </c>
      <c r="P1192" s="10">
        <f t="shared" si="1197"/>
        <v>0.1554621849</v>
      </c>
      <c r="Q1192" s="10">
        <f t="shared" si="1197"/>
        <v>0.05602240896</v>
      </c>
      <c r="R1192" s="10">
        <v>0.171</v>
      </c>
      <c r="S1192" s="10">
        <v>0.138</v>
      </c>
      <c r="T1192" s="10">
        <v>0.198</v>
      </c>
      <c r="U1192" s="9">
        <v>1603.0</v>
      </c>
      <c r="V1192" s="10">
        <f t="shared" si="6"/>
        <v>0.9987538941</v>
      </c>
      <c r="W1192" s="10">
        <v>0.085</v>
      </c>
      <c r="X1192" s="9">
        <v>420.0</v>
      </c>
      <c r="Y1192" s="10">
        <f t="shared" si="7"/>
        <v>0.261682243</v>
      </c>
      <c r="Z1192" s="10">
        <v>0.14800000000000002</v>
      </c>
      <c r="AA1192" s="9">
        <v>899.0</v>
      </c>
      <c r="AB1192" s="10">
        <f t="shared" si="8"/>
        <v>0.5601246106</v>
      </c>
      <c r="AC1192" s="10">
        <f t="shared" si="9"/>
        <v>0.1781931464</v>
      </c>
      <c r="AD1192" s="10">
        <v>0.08199999999999999</v>
      </c>
      <c r="AE1192" s="9">
        <v>71456.0</v>
      </c>
      <c r="AF1192" s="9">
        <v>561.0</v>
      </c>
      <c r="AG1192" s="9">
        <v>64453.0</v>
      </c>
      <c r="AH1192" s="9">
        <v>1242.0</v>
      </c>
      <c r="AI1192" s="10">
        <v>0.069</v>
      </c>
      <c r="AJ1192" s="2">
        <v>5.215336966</v>
      </c>
      <c r="AK1192" s="2">
        <v>307.74617449713605</v>
      </c>
      <c r="AL1192" s="2" t="s">
        <v>77</v>
      </c>
      <c r="AM1192" s="2" t="s">
        <v>64</v>
      </c>
    </row>
    <row r="1193" ht="15.75" hidden="1" customHeight="1">
      <c r="A1193" s="2" t="s">
        <v>1287</v>
      </c>
      <c r="B1193" s="2">
        <v>44.0</v>
      </c>
      <c r="C1193" s="2">
        <v>44.2</v>
      </c>
      <c r="D1193" s="2">
        <v>43.6</v>
      </c>
      <c r="E1193" s="2">
        <v>2045.0</v>
      </c>
      <c r="F1193" s="2">
        <v>1064.0</v>
      </c>
      <c r="G1193" s="2">
        <v>981.0</v>
      </c>
      <c r="H1193" s="10">
        <f t="shared" si="2"/>
        <v>0.5202933985</v>
      </c>
      <c r="I1193" s="10">
        <f t="shared" si="3"/>
        <v>0.4797066015</v>
      </c>
      <c r="J1193" s="9">
        <v>902.0</v>
      </c>
      <c r="K1193" s="10">
        <f t="shared" si="4"/>
        <v>0.4410757946</v>
      </c>
      <c r="L1193" s="9">
        <v>786.0</v>
      </c>
      <c r="M1193" s="9">
        <v>70.0</v>
      </c>
      <c r="N1193" s="9">
        <v>0.0</v>
      </c>
      <c r="O1193" s="10">
        <f t="shared" ref="O1193:Q1193" si="1198">L1193/$J1193</f>
        <v>0.8713968958</v>
      </c>
      <c r="P1193" s="10">
        <f t="shared" si="1198"/>
        <v>0.07760532151</v>
      </c>
      <c r="Q1193" s="10">
        <f t="shared" si="1198"/>
        <v>0</v>
      </c>
      <c r="R1193" s="10">
        <v>0.249</v>
      </c>
      <c r="S1193" s="10">
        <v>0.233</v>
      </c>
      <c r="T1193" s="10">
        <v>0.266</v>
      </c>
      <c r="U1193" s="9">
        <v>2045.0</v>
      </c>
      <c r="V1193" s="10">
        <f t="shared" si="6"/>
        <v>1</v>
      </c>
      <c r="W1193" s="10">
        <v>0.033</v>
      </c>
      <c r="X1193" s="9">
        <v>499.0</v>
      </c>
      <c r="Y1193" s="10">
        <f t="shared" si="7"/>
        <v>0.24400978</v>
      </c>
      <c r="Z1193" s="10">
        <v>0.054000000000000006</v>
      </c>
      <c r="AA1193" s="9">
        <v>1335.0</v>
      </c>
      <c r="AB1193" s="10">
        <f t="shared" si="8"/>
        <v>0.6528117359</v>
      </c>
      <c r="AC1193" s="10">
        <f t="shared" si="9"/>
        <v>0.1031784841</v>
      </c>
      <c r="AD1193" s="10">
        <v>0.03</v>
      </c>
      <c r="AE1193" s="9">
        <v>87844.0</v>
      </c>
      <c r="AF1193" s="9">
        <v>767.0</v>
      </c>
      <c r="AG1193" s="9">
        <v>82917.0</v>
      </c>
      <c r="AH1193" s="9">
        <v>1603.0</v>
      </c>
      <c r="AI1193" s="10">
        <v>0.034</v>
      </c>
      <c r="AJ1193" s="2">
        <v>37.31961294</v>
      </c>
      <c r="AK1193" s="2">
        <v>54.79692416123971</v>
      </c>
      <c r="AL1193" s="2" t="s">
        <v>77</v>
      </c>
      <c r="AM1193" s="2" t="s">
        <v>111</v>
      </c>
    </row>
    <row r="1194" ht="15.75" hidden="1" customHeight="1">
      <c r="A1194" s="2" t="s">
        <v>1288</v>
      </c>
      <c r="B1194" s="2">
        <v>41.8</v>
      </c>
      <c r="C1194" s="2">
        <v>44.3</v>
      </c>
      <c r="D1194" s="2">
        <v>40.2</v>
      </c>
      <c r="E1194" s="2">
        <v>4704.0</v>
      </c>
      <c r="F1194" s="2">
        <v>2464.0</v>
      </c>
      <c r="G1194" s="2">
        <v>2240.0</v>
      </c>
      <c r="H1194" s="10">
        <f t="shared" si="2"/>
        <v>0.5238095238</v>
      </c>
      <c r="I1194" s="10">
        <f t="shared" si="3"/>
        <v>0.4761904762</v>
      </c>
      <c r="J1194" s="9">
        <v>2358.0</v>
      </c>
      <c r="K1194" s="10">
        <f t="shared" si="4"/>
        <v>0.5012755102</v>
      </c>
      <c r="L1194" s="9">
        <v>1917.0</v>
      </c>
      <c r="M1194" s="9">
        <v>266.0</v>
      </c>
      <c r="N1194" s="9">
        <v>37.0</v>
      </c>
      <c r="O1194" s="10">
        <f t="shared" ref="O1194:Q1194" si="1199">L1194/$J1194</f>
        <v>0.8129770992</v>
      </c>
      <c r="P1194" s="10">
        <f t="shared" si="1199"/>
        <v>0.112807464</v>
      </c>
      <c r="Q1194" s="10">
        <f t="shared" si="1199"/>
        <v>0.01569126378</v>
      </c>
      <c r="R1194" s="10">
        <v>0.337</v>
      </c>
      <c r="S1194" s="10">
        <v>0.327</v>
      </c>
      <c r="T1194" s="10">
        <v>0.349</v>
      </c>
      <c r="U1194" s="9">
        <v>4691.0</v>
      </c>
      <c r="V1194" s="10">
        <f t="shared" si="6"/>
        <v>0.9972363946</v>
      </c>
      <c r="W1194" s="10">
        <v>0.068</v>
      </c>
      <c r="X1194" s="9">
        <v>1194.0</v>
      </c>
      <c r="Y1194" s="10">
        <f t="shared" si="7"/>
        <v>0.2538265306</v>
      </c>
      <c r="Z1194" s="10">
        <v>0.10800000000000001</v>
      </c>
      <c r="AA1194" s="9">
        <v>2786.0</v>
      </c>
      <c r="AB1194" s="10">
        <f t="shared" si="8"/>
        <v>0.5922619048</v>
      </c>
      <c r="AC1194" s="10">
        <f t="shared" si="9"/>
        <v>0.1539115646</v>
      </c>
      <c r="AD1194" s="10">
        <v>0.062</v>
      </c>
      <c r="AE1194" s="9">
        <v>96113.0</v>
      </c>
      <c r="AF1194" s="9">
        <v>1767.0</v>
      </c>
      <c r="AG1194" s="9">
        <v>78232.0</v>
      </c>
      <c r="AH1194" s="9">
        <v>3647.0</v>
      </c>
      <c r="AI1194" s="10">
        <v>0.075</v>
      </c>
      <c r="AJ1194" s="2">
        <v>11.51323188</v>
      </c>
      <c r="AK1194" s="2">
        <v>408.5733744467935</v>
      </c>
      <c r="AL1194" s="2" t="s">
        <v>66</v>
      </c>
      <c r="AM1194" s="2" t="s">
        <v>81</v>
      </c>
    </row>
    <row r="1195" ht="15.75" hidden="1" customHeight="1">
      <c r="A1195" s="2" t="s">
        <v>1289</v>
      </c>
      <c r="B1195" s="2">
        <v>43.6</v>
      </c>
      <c r="C1195" s="2">
        <v>44.3</v>
      </c>
      <c r="D1195" s="2">
        <v>42.6</v>
      </c>
      <c r="E1195" s="2">
        <v>3560.0</v>
      </c>
      <c r="F1195" s="2">
        <v>1765.0</v>
      </c>
      <c r="G1195" s="2">
        <v>1795.0</v>
      </c>
      <c r="H1195" s="10">
        <f t="shared" si="2"/>
        <v>0.4957865169</v>
      </c>
      <c r="I1195" s="10">
        <f t="shared" si="3"/>
        <v>0.5042134831</v>
      </c>
      <c r="J1195" s="9">
        <v>1507.0</v>
      </c>
      <c r="K1195" s="10">
        <f t="shared" si="4"/>
        <v>0.4233146067</v>
      </c>
      <c r="L1195" s="9">
        <v>1257.0</v>
      </c>
      <c r="M1195" s="9">
        <v>168.0</v>
      </c>
      <c r="N1195" s="9">
        <v>21.0</v>
      </c>
      <c r="O1195" s="10">
        <f t="shared" ref="O1195:Q1195" si="1200">L1195/$J1195</f>
        <v>0.8341074983</v>
      </c>
      <c r="P1195" s="10">
        <f t="shared" si="1200"/>
        <v>0.1114797611</v>
      </c>
      <c r="Q1195" s="10">
        <f t="shared" si="1200"/>
        <v>0.01393497014</v>
      </c>
      <c r="R1195" s="10">
        <v>0.391</v>
      </c>
      <c r="S1195" s="10">
        <v>0.414</v>
      </c>
      <c r="T1195" s="10">
        <v>0.36700000000000005</v>
      </c>
      <c r="U1195" s="9">
        <v>3550.0</v>
      </c>
      <c r="V1195" s="10">
        <f t="shared" si="6"/>
        <v>0.9971910112</v>
      </c>
      <c r="W1195" s="10">
        <v>0.055</v>
      </c>
      <c r="X1195" s="9">
        <v>877.0</v>
      </c>
      <c r="Y1195" s="10">
        <f t="shared" si="7"/>
        <v>0.2463483146</v>
      </c>
      <c r="Z1195" s="10">
        <v>0.086</v>
      </c>
      <c r="AA1195" s="9">
        <v>2143.0</v>
      </c>
      <c r="AB1195" s="10">
        <f t="shared" si="8"/>
        <v>0.6019662921</v>
      </c>
      <c r="AC1195" s="10">
        <f t="shared" si="9"/>
        <v>0.1516853933</v>
      </c>
      <c r="AD1195" s="10">
        <v>0.045</v>
      </c>
      <c r="AE1195" s="9">
        <v>86055.0</v>
      </c>
      <c r="AF1195" s="9">
        <v>1295.0</v>
      </c>
      <c r="AG1195" s="9">
        <v>73466.0</v>
      </c>
      <c r="AH1195" s="9">
        <v>2756.0</v>
      </c>
      <c r="AI1195" s="10">
        <v>0.079</v>
      </c>
      <c r="AJ1195" s="2">
        <v>9.351742337</v>
      </c>
      <c r="AK1195" s="2">
        <v>380.6777252528574</v>
      </c>
      <c r="AL1195" s="2" t="s">
        <v>66</v>
      </c>
      <c r="AM1195" s="2" t="s">
        <v>78</v>
      </c>
    </row>
    <row r="1196" ht="15.75" hidden="1" customHeight="1">
      <c r="A1196" s="2" t="s">
        <v>1290</v>
      </c>
      <c r="B1196" s="2">
        <v>44.7</v>
      </c>
      <c r="C1196" s="2">
        <v>44.3</v>
      </c>
      <c r="D1196" s="2">
        <v>45.2</v>
      </c>
      <c r="E1196" s="2">
        <v>3999.0</v>
      </c>
      <c r="F1196" s="2">
        <v>1889.0</v>
      </c>
      <c r="G1196" s="2">
        <v>2110.0</v>
      </c>
      <c r="H1196" s="10">
        <f t="shared" si="2"/>
        <v>0.472368092</v>
      </c>
      <c r="I1196" s="10">
        <f t="shared" si="3"/>
        <v>0.527631908</v>
      </c>
      <c r="J1196" s="9">
        <v>1771.0</v>
      </c>
      <c r="K1196" s="10">
        <f t="shared" si="4"/>
        <v>0.4428607152</v>
      </c>
      <c r="L1196" s="9">
        <v>1376.0</v>
      </c>
      <c r="M1196" s="9">
        <v>129.0</v>
      </c>
      <c r="N1196" s="9">
        <v>177.0</v>
      </c>
      <c r="O1196" s="10">
        <f t="shared" ref="O1196:Q1196" si="1201">L1196/$J1196</f>
        <v>0.7769621683</v>
      </c>
      <c r="P1196" s="10">
        <f t="shared" si="1201"/>
        <v>0.07284020327</v>
      </c>
      <c r="Q1196" s="10">
        <f t="shared" si="1201"/>
        <v>0.09994353473</v>
      </c>
      <c r="R1196" s="10">
        <v>0.40399999999999997</v>
      </c>
      <c r="S1196" s="10">
        <v>0.434</v>
      </c>
      <c r="T1196" s="10">
        <v>0.376</v>
      </c>
      <c r="U1196" s="9">
        <v>3990.0</v>
      </c>
      <c r="V1196" s="10">
        <f t="shared" si="6"/>
        <v>0.9977494374</v>
      </c>
      <c r="W1196" s="10">
        <v>0.036000000000000004</v>
      </c>
      <c r="X1196" s="9">
        <v>842.0</v>
      </c>
      <c r="Y1196" s="10">
        <f t="shared" si="7"/>
        <v>0.2105526382</v>
      </c>
      <c r="Z1196" s="10">
        <v>0.001</v>
      </c>
      <c r="AA1196" s="9">
        <v>2366.0</v>
      </c>
      <c r="AB1196" s="10">
        <f t="shared" si="8"/>
        <v>0.591647912</v>
      </c>
      <c r="AC1196" s="10">
        <f t="shared" si="9"/>
        <v>0.1977994499</v>
      </c>
      <c r="AD1196" s="10">
        <v>0.031</v>
      </c>
      <c r="AE1196" s="9">
        <v>95064.0</v>
      </c>
      <c r="AF1196" s="9">
        <v>1545.0</v>
      </c>
      <c r="AG1196" s="9">
        <v>76647.0</v>
      </c>
      <c r="AH1196" s="9">
        <v>3268.0</v>
      </c>
      <c r="AI1196" s="10">
        <v>0.13</v>
      </c>
      <c r="AJ1196" s="2">
        <v>2.955831771</v>
      </c>
      <c r="AK1196" s="2">
        <v>1352.9186739362644</v>
      </c>
      <c r="AL1196" s="2" t="s">
        <v>66</v>
      </c>
      <c r="AM1196" s="2" t="s">
        <v>144</v>
      </c>
    </row>
    <row r="1197" ht="15.75" hidden="1" customHeight="1">
      <c r="A1197" s="2" t="s">
        <v>1291</v>
      </c>
      <c r="B1197" s="2">
        <v>46.0</v>
      </c>
      <c r="C1197" s="2">
        <v>44.3</v>
      </c>
      <c r="D1197" s="2">
        <v>47.6</v>
      </c>
      <c r="E1197" s="2">
        <v>6357.0</v>
      </c>
      <c r="F1197" s="2">
        <v>3279.0</v>
      </c>
      <c r="G1197" s="2">
        <v>3078.0</v>
      </c>
      <c r="H1197" s="10">
        <f t="shared" si="2"/>
        <v>0.515809344</v>
      </c>
      <c r="I1197" s="10">
        <f t="shared" si="3"/>
        <v>0.484190656</v>
      </c>
      <c r="J1197" s="9">
        <v>3128.0</v>
      </c>
      <c r="K1197" s="10">
        <f t="shared" si="4"/>
        <v>0.4920560013</v>
      </c>
      <c r="L1197" s="9">
        <v>2510.0</v>
      </c>
      <c r="M1197" s="9">
        <v>310.0</v>
      </c>
      <c r="N1197" s="9">
        <v>88.0</v>
      </c>
      <c r="O1197" s="10">
        <f t="shared" ref="O1197:Q1197" si="1202">L1197/$J1197</f>
        <v>0.8024296675</v>
      </c>
      <c r="P1197" s="10">
        <f t="shared" si="1202"/>
        <v>0.09910485934</v>
      </c>
      <c r="Q1197" s="10">
        <f t="shared" si="1202"/>
        <v>0.02813299233</v>
      </c>
      <c r="R1197" s="10">
        <v>0.18600000000000003</v>
      </c>
      <c r="S1197" s="10">
        <v>0.16699999999999998</v>
      </c>
      <c r="T1197" s="10">
        <v>0.20600000000000002</v>
      </c>
      <c r="U1197" s="9">
        <v>6336.0</v>
      </c>
      <c r="V1197" s="10">
        <f t="shared" si="6"/>
        <v>0.996696555</v>
      </c>
      <c r="W1197" s="10">
        <v>0.06</v>
      </c>
      <c r="X1197" s="9">
        <v>1028.0</v>
      </c>
      <c r="Y1197" s="10">
        <f t="shared" si="7"/>
        <v>0.1617114991</v>
      </c>
      <c r="Z1197" s="10">
        <v>0.11199999999999999</v>
      </c>
      <c r="AA1197" s="9">
        <v>4075.0</v>
      </c>
      <c r="AB1197" s="10">
        <f t="shared" si="8"/>
        <v>0.641025641</v>
      </c>
      <c r="AC1197" s="10">
        <f t="shared" si="9"/>
        <v>0.1972628598</v>
      </c>
      <c r="AD1197" s="10">
        <v>0.048</v>
      </c>
      <c r="AE1197" s="9">
        <v>76831.0</v>
      </c>
      <c r="AF1197" s="9">
        <v>2583.0</v>
      </c>
      <c r="AG1197" s="9">
        <v>62196.0</v>
      </c>
      <c r="AH1197" s="9">
        <v>5452.0</v>
      </c>
      <c r="AI1197" s="10">
        <v>0.08</v>
      </c>
      <c r="AJ1197" s="2">
        <v>18.02755924</v>
      </c>
      <c r="AK1197" s="2">
        <v>352.626770788523</v>
      </c>
      <c r="AL1197" s="2" t="s">
        <v>66</v>
      </c>
      <c r="AM1197" s="2" t="s">
        <v>60</v>
      </c>
    </row>
    <row r="1198" ht="15.75" hidden="1" customHeight="1">
      <c r="A1198" s="2" t="s">
        <v>1292</v>
      </c>
      <c r="B1198" s="2">
        <v>45.4</v>
      </c>
      <c r="C1198" s="2">
        <v>44.4</v>
      </c>
      <c r="D1198" s="2">
        <v>45.8</v>
      </c>
      <c r="E1198" s="2">
        <v>4231.0</v>
      </c>
      <c r="F1198" s="2">
        <v>2345.0</v>
      </c>
      <c r="G1198" s="2">
        <v>1886.0</v>
      </c>
      <c r="H1198" s="10">
        <f t="shared" si="2"/>
        <v>0.5542424959</v>
      </c>
      <c r="I1198" s="10">
        <f t="shared" si="3"/>
        <v>0.4457575041</v>
      </c>
      <c r="J1198" s="9">
        <v>1919.0</v>
      </c>
      <c r="K1198" s="10">
        <f t="shared" si="4"/>
        <v>0.4535570787</v>
      </c>
      <c r="L1198" s="9">
        <v>1570.0</v>
      </c>
      <c r="M1198" s="9">
        <v>145.0</v>
      </c>
      <c r="N1198" s="9">
        <v>47.0</v>
      </c>
      <c r="O1198" s="10">
        <f t="shared" ref="O1198:Q1198" si="1203">L1198/$J1198</f>
        <v>0.818134445</v>
      </c>
      <c r="P1198" s="10">
        <f t="shared" si="1203"/>
        <v>0.0755601876</v>
      </c>
      <c r="Q1198" s="10">
        <f t="shared" si="1203"/>
        <v>0.02449192288</v>
      </c>
      <c r="R1198" s="10">
        <v>0.222</v>
      </c>
      <c r="S1198" s="10">
        <v>0.21</v>
      </c>
      <c r="T1198" s="10">
        <v>0.23800000000000002</v>
      </c>
      <c r="U1198" s="9">
        <v>4231.0</v>
      </c>
      <c r="V1198" s="10">
        <f t="shared" si="6"/>
        <v>1</v>
      </c>
      <c r="W1198" s="10">
        <v>0.09300000000000001</v>
      </c>
      <c r="X1198" s="9">
        <v>901.0</v>
      </c>
      <c r="Y1198" s="10">
        <f t="shared" si="7"/>
        <v>0.2129520208</v>
      </c>
      <c r="Z1198" s="10">
        <v>0.16399999999999998</v>
      </c>
      <c r="AA1198" s="9">
        <v>2819.0</v>
      </c>
      <c r="AB1198" s="10">
        <f t="shared" si="8"/>
        <v>0.6662727488</v>
      </c>
      <c r="AC1198" s="10">
        <f t="shared" si="9"/>
        <v>0.1207752304</v>
      </c>
      <c r="AD1198" s="10">
        <v>0.08199999999999999</v>
      </c>
      <c r="AE1198" s="9">
        <v>88153.0</v>
      </c>
      <c r="AF1198" s="9">
        <v>1529.0</v>
      </c>
      <c r="AG1198" s="9">
        <v>76875.0</v>
      </c>
      <c r="AH1198" s="9">
        <v>3444.0</v>
      </c>
      <c r="AI1198" s="10">
        <v>0.1</v>
      </c>
      <c r="AJ1198" s="2">
        <v>26.64501309</v>
      </c>
      <c r="AK1198" s="2">
        <v>158.79144009833175</v>
      </c>
      <c r="AL1198" s="2" t="s">
        <v>77</v>
      </c>
      <c r="AM1198" s="2" t="s">
        <v>144</v>
      </c>
    </row>
    <row r="1199" ht="15.75" hidden="1" customHeight="1">
      <c r="A1199" s="2" t="s">
        <v>1293</v>
      </c>
      <c r="B1199" s="2">
        <v>44.0</v>
      </c>
      <c r="C1199" s="2">
        <v>44.4</v>
      </c>
      <c r="D1199" s="2">
        <v>43.1</v>
      </c>
      <c r="E1199" s="2">
        <v>5263.0</v>
      </c>
      <c r="F1199" s="2">
        <v>2485.0</v>
      </c>
      <c r="G1199" s="2">
        <v>2778.0</v>
      </c>
      <c r="H1199" s="10">
        <f t="shared" si="2"/>
        <v>0.4721641649</v>
      </c>
      <c r="I1199" s="10">
        <f t="shared" si="3"/>
        <v>0.5278358351</v>
      </c>
      <c r="J1199" s="9">
        <v>2171.0</v>
      </c>
      <c r="K1199" s="10">
        <f t="shared" si="4"/>
        <v>0.4125023751</v>
      </c>
      <c r="L1199" s="9">
        <v>1629.0</v>
      </c>
      <c r="M1199" s="9">
        <v>178.0</v>
      </c>
      <c r="N1199" s="9">
        <v>95.0</v>
      </c>
      <c r="O1199" s="10">
        <f t="shared" ref="O1199:Q1199" si="1204">L1199/$J1199</f>
        <v>0.7503454629</v>
      </c>
      <c r="P1199" s="10">
        <f t="shared" si="1204"/>
        <v>0.08198986642</v>
      </c>
      <c r="Q1199" s="10">
        <f t="shared" si="1204"/>
        <v>0.04375863657</v>
      </c>
      <c r="R1199" s="10">
        <v>0.213</v>
      </c>
      <c r="S1199" s="10">
        <v>0.243</v>
      </c>
      <c r="T1199" s="10">
        <v>0.183</v>
      </c>
      <c r="U1199" s="9">
        <v>5132.0</v>
      </c>
      <c r="V1199" s="10">
        <f t="shared" si="6"/>
        <v>0.9751092533</v>
      </c>
      <c r="W1199" s="10">
        <v>0.247</v>
      </c>
      <c r="X1199" s="9">
        <v>881.0</v>
      </c>
      <c r="Y1199" s="10">
        <f t="shared" si="7"/>
        <v>0.1673950219</v>
      </c>
      <c r="Z1199" s="10">
        <v>0.519</v>
      </c>
      <c r="AA1199" s="9">
        <v>3370.0</v>
      </c>
      <c r="AB1199" s="10">
        <f t="shared" si="8"/>
        <v>0.6403192096</v>
      </c>
      <c r="AC1199" s="10">
        <f t="shared" si="9"/>
        <v>0.1922857686</v>
      </c>
      <c r="AD1199" s="10">
        <v>0.237</v>
      </c>
      <c r="AE1199" s="9">
        <v>64334.0</v>
      </c>
      <c r="AF1199" s="9">
        <v>2461.0</v>
      </c>
      <c r="AG1199" s="9">
        <v>38090.0</v>
      </c>
      <c r="AH1199" s="9">
        <v>4425.0</v>
      </c>
      <c r="AI1199" s="10">
        <v>0.14400000000000002</v>
      </c>
      <c r="AJ1199" s="2">
        <v>9.231054617</v>
      </c>
      <c r="AK1199" s="2">
        <v>570.1407063833864</v>
      </c>
      <c r="AL1199" s="2" t="s">
        <v>66</v>
      </c>
      <c r="AM1199" s="2" t="s">
        <v>95</v>
      </c>
    </row>
    <row r="1200" ht="15.75" hidden="1" customHeight="1">
      <c r="A1200" s="2" t="s">
        <v>1294</v>
      </c>
      <c r="B1200" s="2">
        <v>46.8</v>
      </c>
      <c r="C1200" s="2">
        <v>44.4</v>
      </c>
      <c r="D1200" s="2">
        <v>55.5</v>
      </c>
      <c r="E1200" s="2">
        <v>4317.0</v>
      </c>
      <c r="F1200" s="2">
        <v>1860.0</v>
      </c>
      <c r="G1200" s="2">
        <v>2457.0</v>
      </c>
      <c r="H1200" s="10">
        <f t="shared" si="2"/>
        <v>0.4308547603</v>
      </c>
      <c r="I1200" s="10">
        <f t="shared" si="3"/>
        <v>0.5691452397</v>
      </c>
      <c r="J1200" s="9">
        <v>1403.0</v>
      </c>
      <c r="K1200" s="10">
        <f t="shared" si="4"/>
        <v>0.3249942089</v>
      </c>
      <c r="L1200" s="9">
        <v>1130.0</v>
      </c>
      <c r="M1200" s="9">
        <v>144.0</v>
      </c>
      <c r="N1200" s="9">
        <v>7.0</v>
      </c>
      <c r="O1200" s="10">
        <f t="shared" ref="O1200:Q1200" si="1205">L1200/$J1200</f>
        <v>0.8054169636</v>
      </c>
      <c r="P1200" s="10">
        <f t="shared" si="1205"/>
        <v>0.102637206</v>
      </c>
      <c r="Q1200" s="10">
        <f t="shared" si="1205"/>
        <v>0.004989308624</v>
      </c>
      <c r="R1200" s="10">
        <v>0.382</v>
      </c>
      <c r="S1200" s="10">
        <v>0.408</v>
      </c>
      <c r="T1200" s="10">
        <v>0.363</v>
      </c>
      <c r="U1200" s="9">
        <v>4109.0</v>
      </c>
      <c r="V1200" s="10">
        <f t="shared" si="6"/>
        <v>0.9518183924</v>
      </c>
      <c r="W1200" s="10">
        <v>0.077</v>
      </c>
      <c r="X1200" s="9">
        <v>708.0</v>
      </c>
      <c r="Y1200" s="10">
        <f t="shared" si="7"/>
        <v>0.1640027797</v>
      </c>
      <c r="Z1200" s="10">
        <v>0.18600000000000003</v>
      </c>
      <c r="AA1200" s="9">
        <v>1869.0</v>
      </c>
      <c r="AB1200" s="10">
        <f t="shared" si="8"/>
        <v>0.4329395413</v>
      </c>
      <c r="AC1200" s="10">
        <f t="shared" si="9"/>
        <v>0.4030576789</v>
      </c>
      <c r="AD1200" s="10">
        <v>0.091</v>
      </c>
      <c r="AE1200" s="9">
        <v>64188.0</v>
      </c>
      <c r="AF1200" s="9">
        <v>2005.0</v>
      </c>
      <c r="AG1200" s="9">
        <v>54327.0</v>
      </c>
      <c r="AH1200" s="9">
        <v>3649.0</v>
      </c>
      <c r="AI1200" s="10">
        <v>0.11900000000000001</v>
      </c>
      <c r="AJ1200" s="2">
        <v>3.839839544</v>
      </c>
      <c r="AK1200" s="2">
        <v>1124.2657279118848</v>
      </c>
      <c r="AL1200" s="2" t="s">
        <v>66</v>
      </c>
      <c r="AM1200" s="2" t="s">
        <v>151</v>
      </c>
    </row>
    <row r="1201" ht="15.75" hidden="1" customHeight="1">
      <c r="A1201" s="2" t="s">
        <v>1295</v>
      </c>
      <c r="B1201" s="2">
        <v>42.9</v>
      </c>
      <c r="C1201" s="2">
        <v>44.5</v>
      </c>
      <c r="D1201" s="2">
        <v>42.5</v>
      </c>
      <c r="E1201" s="2">
        <v>3012.0</v>
      </c>
      <c r="F1201" s="2">
        <v>1384.0</v>
      </c>
      <c r="G1201" s="2">
        <v>1628.0</v>
      </c>
      <c r="H1201" s="10">
        <f t="shared" si="2"/>
        <v>0.4594953519</v>
      </c>
      <c r="I1201" s="10">
        <f t="shared" si="3"/>
        <v>0.5405046481</v>
      </c>
      <c r="J1201" s="9">
        <v>1596.0</v>
      </c>
      <c r="K1201" s="10">
        <f t="shared" si="4"/>
        <v>0.5298804781</v>
      </c>
      <c r="L1201" s="9">
        <v>1289.0</v>
      </c>
      <c r="M1201" s="9">
        <v>110.0</v>
      </c>
      <c r="N1201" s="9">
        <v>115.0</v>
      </c>
      <c r="O1201" s="10">
        <f t="shared" ref="O1201:Q1201" si="1206">L1201/$J1201</f>
        <v>0.8076441103</v>
      </c>
      <c r="P1201" s="10">
        <f t="shared" si="1206"/>
        <v>0.06892230576</v>
      </c>
      <c r="Q1201" s="10">
        <f t="shared" si="1206"/>
        <v>0.07205513784</v>
      </c>
      <c r="R1201" s="10">
        <v>0.562</v>
      </c>
      <c r="S1201" s="10">
        <v>0.627</v>
      </c>
      <c r="T1201" s="10">
        <v>0.509</v>
      </c>
      <c r="U1201" s="9">
        <v>3000.0</v>
      </c>
      <c r="V1201" s="10">
        <f t="shared" si="6"/>
        <v>0.9960159363</v>
      </c>
      <c r="W1201" s="10">
        <v>0.006999999999999999</v>
      </c>
      <c r="X1201" s="9">
        <v>780.0</v>
      </c>
      <c r="Y1201" s="10">
        <f t="shared" si="7"/>
        <v>0.2589641434</v>
      </c>
      <c r="Z1201" s="10">
        <v>0.017</v>
      </c>
      <c r="AA1201" s="9">
        <v>1779.0</v>
      </c>
      <c r="AB1201" s="10">
        <f t="shared" si="8"/>
        <v>0.5906374502</v>
      </c>
      <c r="AC1201" s="10">
        <f t="shared" si="9"/>
        <v>0.1503984064</v>
      </c>
      <c r="AD1201" s="10">
        <v>0.004</v>
      </c>
      <c r="AE1201" s="9">
        <v>140480.0</v>
      </c>
      <c r="AF1201" s="9">
        <v>1066.0</v>
      </c>
      <c r="AG1201" s="9">
        <v>121284.0</v>
      </c>
      <c r="AH1201" s="9">
        <v>2360.0</v>
      </c>
      <c r="AI1201" s="10">
        <v>0.013000000000000001</v>
      </c>
      <c r="AJ1201" s="2">
        <v>11.27121356</v>
      </c>
      <c r="AK1201" s="2">
        <v>267.22943221386356</v>
      </c>
      <c r="AL1201" s="2" t="s">
        <v>77</v>
      </c>
      <c r="AM1201" s="2" t="s">
        <v>144</v>
      </c>
    </row>
    <row r="1202" ht="15.75" hidden="1" customHeight="1">
      <c r="A1202" s="2" t="s">
        <v>1296</v>
      </c>
      <c r="B1202" s="2">
        <v>43.9</v>
      </c>
      <c r="C1202" s="2">
        <v>44.5</v>
      </c>
      <c r="D1202" s="2">
        <v>42.7</v>
      </c>
      <c r="E1202" s="2">
        <v>3151.0</v>
      </c>
      <c r="F1202" s="2">
        <v>1575.0</v>
      </c>
      <c r="G1202" s="2">
        <v>1576.0</v>
      </c>
      <c r="H1202" s="10">
        <f t="shared" si="2"/>
        <v>0.4998413202</v>
      </c>
      <c r="I1202" s="10">
        <f t="shared" si="3"/>
        <v>0.5001586798</v>
      </c>
      <c r="J1202" s="9">
        <v>983.0</v>
      </c>
      <c r="K1202" s="10">
        <f t="shared" si="4"/>
        <v>0.3119644557</v>
      </c>
      <c r="L1202" s="9">
        <v>758.0</v>
      </c>
      <c r="M1202" s="9">
        <v>113.0</v>
      </c>
      <c r="N1202" s="9">
        <v>9.0</v>
      </c>
      <c r="O1202" s="10">
        <f t="shared" ref="O1202:Q1202" si="1207">L1202/$J1202</f>
        <v>0.7711088505</v>
      </c>
      <c r="P1202" s="10">
        <f t="shared" si="1207"/>
        <v>0.1149542218</v>
      </c>
      <c r="Q1202" s="10">
        <f t="shared" si="1207"/>
        <v>0.009155645982</v>
      </c>
      <c r="R1202" s="10">
        <v>0.126</v>
      </c>
      <c r="S1202" s="10">
        <v>0.132</v>
      </c>
      <c r="T1202" s="10">
        <v>0.12</v>
      </c>
      <c r="U1202" s="9">
        <v>3134.0</v>
      </c>
      <c r="V1202" s="10">
        <f t="shared" si="6"/>
        <v>0.9946048873</v>
      </c>
      <c r="W1202" s="10">
        <v>0.17300000000000001</v>
      </c>
      <c r="X1202" s="9">
        <v>747.0</v>
      </c>
      <c r="Y1202" s="10">
        <f t="shared" si="7"/>
        <v>0.2370675976</v>
      </c>
      <c r="Z1202" s="10">
        <v>0.18100000000000002</v>
      </c>
      <c r="AA1202" s="9">
        <v>1760.0</v>
      </c>
      <c r="AB1202" s="10">
        <f t="shared" si="8"/>
        <v>0.5585528404</v>
      </c>
      <c r="AC1202" s="10">
        <f t="shared" si="9"/>
        <v>0.204379562</v>
      </c>
      <c r="AD1202" s="10">
        <v>0.21899999999999997</v>
      </c>
      <c r="AE1202" s="9">
        <v>78591.0</v>
      </c>
      <c r="AF1202" s="9">
        <v>1234.0</v>
      </c>
      <c r="AG1202" s="9">
        <v>47794.0</v>
      </c>
      <c r="AH1202" s="9">
        <v>2510.0</v>
      </c>
      <c r="AI1202" s="10">
        <v>0.22</v>
      </c>
      <c r="AJ1202" s="2">
        <v>1693.966046</v>
      </c>
      <c r="AK1202" s="2">
        <v>1.8601317348954702</v>
      </c>
      <c r="AL1202" s="2" t="s">
        <v>77</v>
      </c>
      <c r="AM1202" s="2" t="s">
        <v>144</v>
      </c>
    </row>
    <row r="1203" ht="15.75" hidden="1" customHeight="1">
      <c r="A1203" s="2" t="s">
        <v>1297</v>
      </c>
      <c r="B1203" s="2">
        <v>45.6</v>
      </c>
      <c r="C1203" s="2">
        <v>44.5</v>
      </c>
      <c r="D1203" s="2">
        <v>47.6</v>
      </c>
      <c r="E1203" s="2">
        <v>5079.0</v>
      </c>
      <c r="F1203" s="2">
        <v>2435.0</v>
      </c>
      <c r="G1203" s="2">
        <v>2644.0</v>
      </c>
      <c r="H1203" s="10">
        <f t="shared" si="2"/>
        <v>0.4794250837</v>
      </c>
      <c r="I1203" s="10">
        <f t="shared" si="3"/>
        <v>0.5205749163</v>
      </c>
      <c r="J1203" s="9">
        <v>2501.0</v>
      </c>
      <c r="K1203" s="10">
        <f t="shared" si="4"/>
        <v>0.4924197677</v>
      </c>
      <c r="L1203" s="9">
        <v>1646.0</v>
      </c>
      <c r="M1203" s="9">
        <v>167.0</v>
      </c>
      <c r="N1203" s="9">
        <v>232.0</v>
      </c>
      <c r="O1203" s="10">
        <f t="shared" ref="O1203:Q1203" si="1208">L1203/$J1203</f>
        <v>0.6581367453</v>
      </c>
      <c r="P1203" s="10">
        <f t="shared" si="1208"/>
        <v>0.06677329068</v>
      </c>
      <c r="Q1203" s="10">
        <f t="shared" si="1208"/>
        <v>0.09276289484</v>
      </c>
      <c r="R1203" s="10">
        <v>0.784</v>
      </c>
      <c r="S1203" s="10">
        <v>0.7929999999999999</v>
      </c>
      <c r="T1203" s="10">
        <v>0.775</v>
      </c>
      <c r="U1203" s="9">
        <v>5050.0</v>
      </c>
      <c r="V1203" s="10">
        <f t="shared" si="6"/>
        <v>0.9942902146</v>
      </c>
      <c r="W1203" s="10">
        <v>0.043</v>
      </c>
      <c r="X1203" s="9">
        <v>867.0</v>
      </c>
      <c r="Y1203" s="10">
        <f t="shared" si="7"/>
        <v>0.1707028943</v>
      </c>
      <c r="Z1203" s="10">
        <v>0.0</v>
      </c>
      <c r="AA1203" s="9">
        <v>2929.0</v>
      </c>
      <c r="AB1203" s="10">
        <f t="shared" si="8"/>
        <v>0.5766883245</v>
      </c>
      <c r="AC1203" s="10">
        <f t="shared" si="9"/>
        <v>0.2526087813</v>
      </c>
      <c r="AD1203" s="10">
        <v>0.057</v>
      </c>
      <c r="AE1203" s="9">
        <v>200806.0</v>
      </c>
      <c r="AF1203" s="9">
        <v>2471.0</v>
      </c>
      <c r="AG1203" s="9">
        <v>118458.0</v>
      </c>
      <c r="AH1203" s="9">
        <v>4314.0</v>
      </c>
      <c r="AI1203" s="10">
        <v>0.071</v>
      </c>
      <c r="AJ1203" s="2">
        <v>5.797094057</v>
      </c>
      <c r="AK1203" s="2">
        <v>876.1286172107385</v>
      </c>
      <c r="AL1203" s="2" t="s">
        <v>66</v>
      </c>
      <c r="AM1203" s="2" t="s">
        <v>64</v>
      </c>
    </row>
    <row r="1204" ht="15.75" hidden="1" customHeight="1">
      <c r="A1204" s="2" t="s">
        <v>1298</v>
      </c>
      <c r="B1204" s="2">
        <v>41.7</v>
      </c>
      <c r="C1204" s="2">
        <v>44.6</v>
      </c>
      <c r="D1204" s="2">
        <v>41.1</v>
      </c>
      <c r="E1204" s="2">
        <v>6521.0</v>
      </c>
      <c r="F1204" s="2">
        <v>3188.0</v>
      </c>
      <c r="G1204" s="2">
        <v>3333.0</v>
      </c>
      <c r="H1204" s="10">
        <f t="shared" si="2"/>
        <v>0.4888820733</v>
      </c>
      <c r="I1204" s="10">
        <f t="shared" si="3"/>
        <v>0.5111179267</v>
      </c>
      <c r="J1204" s="9">
        <v>3114.0</v>
      </c>
      <c r="K1204" s="10">
        <f t="shared" si="4"/>
        <v>0.4775341205</v>
      </c>
      <c r="L1204" s="9">
        <v>2447.0</v>
      </c>
      <c r="M1204" s="9">
        <v>319.0</v>
      </c>
      <c r="N1204" s="9">
        <v>52.0</v>
      </c>
      <c r="O1204" s="10">
        <f t="shared" ref="O1204:Q1204" si="1209">L1204/$J1204</f>
        <v>0.7858060373</v>
      </c>
      <c r="P1204" s="10">
        <f t="shared" si="1209"/>
        <v>0.1024405909</v>
      </c>
      <c r="Q1204" s="10">
        <f t="shared" si="1209"/>
        <v>0.0166987797</v>
      </c>
      <c r="R1204" s="10">
        <v>0.249</v>
      </c>
      <c r="S1204" s="10">
        <v>0.23800000000000002</v>
      </c>
      <c r="T1204" s="10">
        <v>0.26</v>
      </c>
      <c r="U1204" s="9">
        <v>6496.0</v>
      </c>
      <c r="V1204" s="10">
        <f t="shared" si="6"/>
        <v>0.9961662322</v>
      </c>
      <c r="W1204" s="10">
        <v>0.156</v>
      </c>
      <c r="X1204" s="9">
        <v>1686.0</v>
      </c>
      <c r="Y1204" s="10">
        <f t="shared" si="7"/>
        <v>0.2585493023</v>
      </c>
      <c r="Z1204" s="10">
        <v>0.237</v>
      </c>
      <c r="AA1204" s="9">
        <v>3976.0</v>
      </c>
      <c r="AB1204" s="10">
        <f t="shared" si="8"/>
        <v>0.6097224352</v>
      </c>
      <c r="AC1204" s="10">
        <f t="shared" si="9"/>
        <v>0.1317282625</v>
      </c>
      <c r="AD1204" s="10">
        <v>0.135</v>
      </c>
      <c r="AE1204" s="9">
        <v>83068.0</v>
      </c>
      <c r="AF1204" s="9">
        <v>2227.0</v>
      </c>
      <c r="AG1204" s="9">
        <v>62367.0</v>
      </c>
      <c r="AH1204" s="9">
        <v>4992.0</v>
      </c>
      <c r="AI1204" s="10">
        <v>0.059000000000000004</v>
      </c>
      <c r="AJ1204" s="2">
        <v>851.7288343</v>
      </c>
      <c r="AK1204" s="2">
        <v>7.656192601908722</v>
      </c>
      <c r="AL1204" s="2" t="s">
        <v>77</v>
      </c>
      <c r="AM1204" s="2" t="s">
        <v>203</v>
      </c>
    </row>
    <row r="1205" ht="15.75" hidden="1" customHeight="1">
      <c r="A1205" s="2" t="s">
        <v>1299</v>
      </c>
      <c r="B1205" s="2">
        <v>46.4</v>
      </c>
      <c r="C1205" s="2">
        <v>44.6</v>
      </c>
      <c r="D1205" s="2">
        <v>47.8</v>
      </c>
      <c r="E1205" s="2">
        <v>1785.0</v>
      </c>
      <c r="F1205" s="2">
        <v>976.0</v>
      </c>
      <c r="G1205" s="2">
        <v>809.0</v>
      </c>
      <c r="H1205" s="10">
        <f t="shared" si="2"/>
        <v>0.5467787115</v>
      </c>
      <c r="I1205" s="10">
        <f t="shared" si="3"/>
        <v>0.4532212885</v>
      </c>
      <c r="J1205" s="9">
        <v>900.0</v>
      </c>
      <c r="K1205" s="10">
        <f t="shared" si="4"/>
        <v>0.5042016807</v>
      </c>
      <c r="L1205" s="9">
        <v>727.0</v>
      </c>
      <c r="M1205" s="9">
        <v>71.0</v>
      </c>
      <c r="N1205" s="9">
        <v>15.0</v>
      </c>
      <c r="O1205" s="10">
        <f t="shared" ref="O1205:Q1205" si="1210">L1205/$J1205</f>
        <v>0.8077777778</v>
      </c>
      <c r="P1205" s="10">
        <f t="shared" si="1210"/>
        <v>0.07888888889</v>
      </c>
      <c r="Q1205" s="10">
        <f t="shared" si="1210"/>
        <v>0.01666666667</v>
      </c>
      <c r="R1205" s="10">
        <v>0.37799999999999995</v>
      </c>
      <c r="S1205" s="10">
        <v>0.32299999999999995</v>
      </c>
      <c r="T1205" s="10">
        <v>0.43799999999999994</v>
      </c>
      <c r="U1205" s="9">
        <v>1780.0</v>
      </c>
      <c r="V1205" s="10">
        <f t="shared" si="6"/>
        <v>0.9971988796</v>
      </c>
      <c r="W1205" s="10">
        <v>0.09</v>
      </c>
      <c r="X1205" s="9">
        <v>334.0</v>
      </c>
      <c r="Y1205" s="10">
        <f t="shared" si="7"/>
        <v>0.1871148459</v>
      </c>
      <c r="Z1205" s="10">
        <v>0.111</v>
      </c>
      <c r="AA1205" s="9">
        <v>1159.0</v>
      </c>
      <c r="AB1205" s="10">
        <f t="shared" si="8"/>
        <v>0.6492997199</v>
      </c>
      <c r="AC1205" s="10">
        <f t="shared" si="9"/>
        <v>0.1635854342</v>
      </c>
      <c r="AD1205" s="10">
        <v>0.107</v>
      </c>
      <c r="AE1205" s="9">
        <v>104426.0</v>
      </c>
      <c r="AF1205" s="9">
        <v>627.0</v>
      </c>
      <c r="AG1205" s="9">
        <v>94482.0</v>
      </c>
      <c r="AH1205" s="9">
        <v>1530.0</v>
      </c>
      <c r="AI1205" s="10">
        <v>0.073</v>
      </c>
      <c r="AJ1205" s="2">
        <v>54.60421659</v>
      </c>
      <c r="AK1205" s="2">
        <v>32.68978316093812</v>
      </c>
      <c r="AL1205" s="2" t="s">
        <v>77</v>
      </c>
      <c r="AM1205" s="2" t="s">
        <v>144</v>
      </c>
    </row>
    <row r="1206" ht="15.75" hidden="1" customHeight="1">
      <c r="A1206" s="2" t="s">
        <v>1300</v>
      </c>
      <c r="B1206" s="2">
        <v>47.8</v>
      </c>
      <c r="C1206" s="2">
        <v>44.6</v>
      </c>
      <c r="D1206" s="2">
        <v>50.6</v>
      </c>
      <c r="E1206" s="2">
        <v>6779.0</v>
      </c>
      <c r="F1206" s="2">
        <v>3394.0</v>
      </c>
      <c r="G1206" s="2">
        <v>3385.0</v>
      </c>
      <c r="H1206" s="10">
        <f t="shared" si="2"/>
        <v>0.5006638147</v>
      </c>
      <c r="I1206" s="10">
        <f t="shared" si="3"/>
        <v>0.4993361853</v>
      </c>
      <c r="J1206" s="9">
        <v>3185.0</v>
      </c>
      <c r="K1206" s="10">
        <f t="shared" si="4"/>
        <v>0.4698333087</v>
      </c>
      <c r="L1206" s="9">
        <v>2289.0</v>
      </c>
      <c r="M1206" s="9">
        <v>177.0</v>
      </c>
      <c r="N1206" s="9">
        <v>107.0</v>
      </c>
      <c r="O1206" s="10">
        <f t="shared" ref="O1206:Q1206" si="1211">L1206/$J1206</f>
        <v>0.7186813187</v>
      </c>
      <c r="P1206" s="10">
        <f t="shared" si="1211"/>
        <v>0.05557299843</v>
      </c>
      <c r="Q1206" s="10">
        <f t="shared" si="1211"/>
        <v>0.03359497645</v>
      </c>
      <c r="R1206" s="10">
        <v>0.603</v>
      </c>
      <c r="S1206" s="10">
        <v>0.604</v>
      </c>
      <c r="T1206" s="10">
        <v>0.601</v>
      </c>
      <c r="U1206" s="9">
        <v>6743.0</v>
      </c>
      <c r="V1206" s="10">
        <f t="shared" si="6"/>
        <v>0.9946894822</v>
      </c>
      <c r="W1206" s="10">
        <v>0.13</v>
      </c>
      <c r="X1206" s="9">
        <v>799.0</v>
      </c>
      <c r="Y1206" s="10">
        <f t="shared" si="7"/>
        <v>0.1178639917</v>
      </c>
      <c r="Z1206" s="10">
        <v>0.0</v>
      </c>
      <c r="AA1206" s="9">
        <v>4371.0</v>
      </c>
      <c r="AB1206" s="10">
        <f t="shared" si="8"/>
        <v>0.6447853666</v>
      </c>
      <c r="AC1206" s="10">
        <f t="shared" si="9"/>
        <v>0.2373506417</v>
      </c>
      <c r="AD1206" s="10">
        <v>0.175</v>
      </c>
      <c r="AE1206" s="9">
        <v>87911.0</v>
      </c>
      <c r="AF1206" s="9">
        <v>3136.0</v>
      </c>
      <c r="AG1206" s="9">
        <v>60570.0</v>
      </c>
      <c r="AH1206" s="9">
        <v>6012.0</v>
      </c>
      <c r="AI1206" s="10">
        <v>0.09699999999999999</v>
      </c>
      <c r="AJ1206" s="2">
        <v>72.56073607</v>
      </c>
      <c r="AK1206" s="2">
        <v>93.42518236667605</v>
      </c>
      <c r="AL1206" s="2" t="s">
        <v>77</v>
      </c>
      <c r="AM1206" s="2" t="s">
        <v>72</v>
      </c>
    </row>
    <row r="1207" ht="15.75" hidden="1" customHeight="1">
      <c r="A1207" s="2" t="s">
        <v>1301</v>
      </c>
      <c r="B1207" s="2">
        <v>43.7</v>
      </c>
      <c r="C1207" s="2">
        <v>44.6</v>
      </c>
      <c r="D1207" s="2">
        <v>43.4</v>
      </c>
      <c r="E1207" s="2">
        <v>3026.0</v>
      </c>
      <c r="F1207" s="2">
        <v>1482.0</v>
      </c>
      <c r="G1207" s="2">
        <v>1544.0</v>
      </c>
      <c r="H1207" s="10">
        <f t="shared" si="2"/>
        <v>0.4897554527</v>
      </c>
      <c r="I1207" s="10">
        <f t="shared" si="3"/>
        <v>0.5102445473</v>
      </c>
      <c r="J1207" s="9">
        <v>1229.0</v>
      </c>
      <c r="K1207" s="10">
        <f t="shared" si="4"/>
        <v>0.4061467284</v>
      </c>
      <c r="L1207" s="9">
        <v>964.0</v>
      </c>
      <c r="M1207" s="9">
        <v>154.0</v>
      </c>
      <c r="N1207" s="9">
        <v>0.0</v>
      </c>
      <c r="O1207" s="10">
        <f t="shared" ref="O1207:Q1207" si="1212">L1207/$J1207</f>
        <v>0.7843775427</v>
      </c>
      <c r="P1207" s="10">
        <f t="shared" si="1212"/>
        <v>0.1253051261</v>
      </c>
      <c r="Q1207" s="10">
        <f t="shared" si="1212"/>
        <v>0</v>
      </c>
      <c r="R1207" s="10">
        <v>0.09300000000000001</v>
      </c>
      <c r="S1207" s="10">
        <v>0.065</v>
      </c>
      <c r="T1207" s="10">
        <v>0.122</v>
      </c>
      <c r="U1207" s="9">
        <v>3008.0</v>
      </c>
      <c r="V1207" s="10">
        <f t="shared" si="6"/>
        <v>0.9940515532</v>
      </c>
      <c r="W1207" s="10">
        <v>0.068</v>
      </c>
      <c r="X1207" s="9">
        <v>712.0</v>
      </c>
      <c r="Y1207" s="10">
        <f t="shared" si="7"/>
        <v>0.2352941176</v>
      </c>
      <c r="Z1207" s="10">
        <v>0.091</v>
      </c>
      <c r="AA1207" s="9">
        <v>1814.0</v>
      </c>
      <c r="AB1207" s="10">
        <f t="shared" si="8"/>
        <v>0.5994712492</v>
      </c>
      <c r="AC1207" s="10">
        <f t="shared" si="9"/>
        <v>0.1652346332</v>
      </c>
      <c r="AD1207" s="10">
        <v>0.066</v>
      </c>
      <c r="AE1207" s="9">
        <v>65357.0</v>
      </c>
      <c r="AF1207" s="9">
        <v>1137.0</v>
      </c>
      <c r="AG1207" s="9">
        <v>59554.0</v>
      </c>
      <c r="AH1207" s="9">
        <v>2360.0</v>
      </c>
      <c r="AI1207" s="10">
        <v>0.114</v>
      </c>
      <c r="AJ1207" s="2">
        <v>2.978770432</v>
      </c>
      <c r="AK1207" s="2">
        <v>1015.8553903626232</v>
      </c>
      <c r="AL1207" s="2" t="s">
        <v>66</v>
      </c>
      <c r="AM1207" s="2" t="s">
        <v>180</v>
      </c>
    </row>
    <row r="1208" ht="15.75" hidden="1" customHeight="1">
      <c r="A1208" s="2" t="s">
        <v>1302</v>
      </c>
      <c r="B1208" s="2">
        <v>44.9</v>
      </c>
      <c r="C1208" s="2">
        <v>44.7</v>
      </c>
      <c r="D1208" s="2">
        <v>45.1</v>
      </c>
      <c r="E1208" s="2">
        <v>6655.0</v>
      </c>
      <c r="F1208" s="2">
        <v>3093.0</v>
      </c>
      <c r="G1208" s="2">
        <v>3562.0</v>
      </c>
      <c r="H1208" s="10">
        <f t="shared" si="2"/>
        <v>0.4647633358</v>
      </c>
      <c r="I1208" s="10">
        <f t="shared" si="3"/>
        <v>0.5352366642</v>
      </c>
      <c r="J1208" s="9">
        <v>3759.0</v>
      </c>
      <c r="K1208" s="10">
        <f t="shared" si="4"/>
        <v>0.5648384673</v>
      </c>
      <c r="L1208" s="9">
        <v>2597.0</v>
      </c>
      <c r="M1208" s="9">
        <v>331.0</v>
      </c>
      <c r="N1208" s="9">
        <v>394.0</v>
      </c>
      <c r="O1208" s="10">
        <f t="shared" ref="O1208:Q1208" si="1213">L1208/$J1208</f>
        <v>0.6908752328</v>
      </c>
      <c r="P1208" s="10">
        <f t="shared" si="1213"/>
        <v>0.08805533387</v>
      </c>
      <c r="Q1208" s="10">
        <f t="shared" si="1213"/>
        <v>0.1048151104</v>
      </c>
      <c r="R1208" s="10">
        <v>0.526</v>
      </c>
      <c r="S1208" s="10">
        <v>0.504</v>
      </c>
      <c r="T1208" s="10">
        <v>0.546</v>
      </c>
      <c r="U1208" s="9">
        <v>6579.0</v>
      </c>
      <c r="V1208" s="10">
        <f t="shared" si="6"/>
        <v>0.988580015</v>
      </c>
      <c r="W1208" s="10">
        <v>0.046</v>
      </c>
      <c r="X1208" s="9">
        <v>1205.0</v>
      </c>
      <c r="Y1208" s="10">
        <f t="shared" si="7"/>
        <v>0.181066867</v>
      </c>
      <c r="Z1208" s="10">
        <v>0.022000000000000002</v>
      </c>
      <c r="AA1208" s="9">
        <v>4469.0</v>
      </c>
      <c r="AB1208" s="10">
        <f t="shared" si="8"/>
        <v>0.671525169</v>
      </c>
      <c r="AC1208" s="10">
        <f t="shared" si="9"/>
        <v>0.1474079639</v>
      </c>
      <c r="AD1208" s="10">
        <v>0.053</v>
      </c>
      <c r="AE1208" s="9">
        <v>130649.0</v>
      </c>
      <c r="AF1208" s="9">
        <v>2948.0</v>
      </c>
      <c r="AG1208" s="9">
        <v>100588.0</v>
      </c>
      <c r="AH1208" s="9">
        <v>5573.0</v>
      </c>
      <c r="AI1208" s="10">
        <v>0.046</v>
      </c>
      <c r="AJ1208" s="2">
        <v>4.081107079</v>
      </c>
      <c r="AK1208" s="2">
        <v>1630.6849762027528</v>
      </c>
      <c r="AL1208" s="2" t="s">
        <v>59</v>
      </c>
      <c r="AM1208" s="2" t="s">
        <v>64</v>
      </c>
    </row>
    <row r="1209" ht="15.75" hidden="1" customHeight="1">
      <c r="A1209" s="2" t="s">
        <v>1303</v>
      </c>
      <c r="B1209" s="2">
        <v>41.1</v>
      </c>
      <c r="C1209" s="2">
        <v>44.7</v>
      </c>
      <c r="D1209" s="2">
        <v>35.2</v>
      </c>
      <c r="E1209" s="2">
        <v>4564.0</v>
      </c>
      <c r="F1209" s="2">
        <v>1980.0</v>
      </c>
      <c r="G1209" s="2">
        <v>2584.0</v>
      </c>
      <c r="H1209" s="10">
        <f t="shared" si="2"/>
        <v>0.4338299737</v>
      </c>
      <c r="I1209" s="10">
        <f t="shared" si="3"/>
        <v>0.5661700263</v>
      </c>
      <c r="J1209" s="9">
        <v>1459.0</v>
      </c>
      <c r="K1209" s="10">
        <f t="shared" si="4"/>
        <v>0.319675723</v>
      </c>
      <c r="L1209" s="9">
        <v>1151.0</v>
      </c>
      <c r="M1209" s="9">
        <v>161.0</v>
      </c>
      <c r="N1209" s="9">
        <v>0.0</v>
      </c>
      <c r="O1209" s="10">
        <f t="shared" ref="O1209:Q1209" si="1214">L1209/$J1209</f>
        <v>0.7888965045</v>
      </c>
      <c r="P1209" s="10">
        <f t="shared" si="1214"/>
        <v>0.1103495545</v>
      </c>
      <c r="Q1209" s="10">
        <f t="shared" si="1214"/>
        <v>0</v>
      </c>
      <c r="R1209" s="10">
        <v>0.11800000000000001</v>
      </c>
      <c r="S1209" s="10">
        <v>0.122</v>
      </c>
      <c r="T1209" s="10">
        <v>0.114</v>
      </c>
      <c r="U1209" s="9">
        <v>4412.0</v>
      </c>
      <c r="V1209" s="10">
        <f t="shared" si="6"/>
        <v>0.9666958808</v>
      </c>
      <c r="W1209" s="10">
        <v>0.337</v>
      </c>
      <c r="X1209" s="9">
        <v>1180.0</v>
      </c>
      <c r="Y1209" s="10">
        <f t="shared" si="7"/>
        <v>0.2585451358</v>
      </c>
      <c r="Z1209" s="10">
        <v>0.45799999999999996</v>
      </c>
      <c r="AA1209" s="9">
        <v>2360.0</v>
      </c>
      <c r="AB1209" s="10">
        <f t="shared" si="8"/>
        <v>0.5170902717</v>
      </c>
      <c r="AC1209" s="10">
        <f t="shared" si="9"/>
        <v>0.2243645925</v>
      </c>
      <c r="AD1209" s="10">
        <v>0.385</v>
      </c>
      <c r="AE1209" s="9">
        <v>39428.0</v>
      </c>
      <c r="AF1209" s="9">
        <v>2044.0</v>
      </c>
      <c r="AG1209" s="9">
        <v>33232.0</v>
      </c>
      <c r="AH1209" s="9">
        <v>3436.0</v>
      </c>
      <c r="AI1209" s="10">
        <v>0.22</v>
      </c>
      <c r="AJ1209" s="2">
        <v>15.30553701</v>
      </c>
      <c r="AK1209" s="2">
        <v>298.1927388119785</v>
      </c>
      <c r="AL1209" s="2" t="s">
        <v>77</v>
      </c>
      <c r="AM1209" s="2" t="s">
        <v>136</v>
      </c>
    </row>
    <row r="1210" ht="15.75" hidden="1" customHeight="1">
      <c r="A1210" s="2" t="s">
        <v>1304</v>
      </c>
      <c r="B1210" s="2">
        <v>44.1</v>
      </c>
      <c r="C1210" s="2">
        <v>44.7</v>
      </c>
      <c r="D1210" s="2">
        <v>42.1</v>
      </c>
      <c r="E1210" s="2">
        <v>2712.0</v>
      </c>
      <c r="F1210" s="2">
        <v>1380.0</v>
      </c>
      <c r="G1210" s="2">
        <v>1332.0</v>
      </c>
      <c r="H1210" s="10">
        <f t="shared" si="2"/>
        <v>0.5088495575</v>
      </c>
      <c r="I1210" s="10">
        <f t="shared" si="3"/>
        <v>0.4911504425</v>
      </c>
      <c r="J1210" s="9">
        <v>1220.0</v>
      </c>
      <c r="K1210" s="10">
        <f t="shared" si="4"/>
        <v>0.4498525074</v>
      </c>
      <c r="L1210" s="9">
        <v>986.0</v>
      </c>
      <c r="M1210" s="9">
        <v>115.0</v>
      </c>
      <c r="N1210" s="9">
        <v>6.0</v>
      </c>
      <c r="O1210" s="10">
        <f t="shared" ref="O1210:Q1210" si="1215">L1210/$J1210</f>
        <v>0.8081967213</v>
      </c>
      <c r="P1210" s="10">
        <f t="shared" si="1215"/>
        <v>0.09426229508</v>
      </c>
      <c r="Q1210" s="10">
        <f t="shared" si="1215"/>
        <v>0.004918032787</v>
      </c>
      <c r="R1210" s="10">
        <v>0.11699999999999999</v>
      </c>
      <c r="S1210" s="10">
        <v>0.096</v>
      </c>
      <c r="T1210" s="10">
        <v>0.142</v>
      </c>
      <c r="U1210" s="9">
        <v>2712.0</v>
      </c>
      <c r="V1210" s="10">
        <f t="shared" si="6"/>
        <v>1</v>
      </c>
      <c r="W1210" s="10">
        <v>0.131</v>
      </c>
      <c r="X1210" s="9">
        <v>506.0</v>
      </c>
      <c r="Y1210" s="10">
        <f t="shared" si="7"/>
        <v>0.1865781711</v>
      </c>
      <c r="Z1210" s="10">
        <v>0.136</v>
      </c>
      <c r="AA1210" s="9">
        <v>1793.0</v>
      </c>
      <c r="AB1210" s="10">
        <f t="shared" si="8"/>
        <v>0.6611356932</v>
      </c>
      <c r="AC1210" s="10">
        <f t="shared" si="9"/>
        <v>0.1522861357</v>
      </c>
      <c r="AD1210" s="10">
        <v>0.151</v>
      </c>
      <c r="AE1210" s="9">
        <v>65682.0</v>
      </c>
      <c r="AF1210" s="9">
        <v>1063.0</v>
      </c>
      <c r="AG1210" s="9">
        <v>55823.0</v>
      </c>
      <c r="AH1210" s="9">
        <v>2231.0</v>
      </c>
      <c r="AI1210" s="10">
        <v>0.11599999999999999</v>
      </c>
      <c r="AJ1210" s="2">
        <v>374.7954659</v>
      </c>
      <c r="AK1210" s="2">
        <v>7.235946660901161</v>
      </c>
      <c r="AL1210" s="2" t="s">
        <v>77</v>
      </c>
      <c r="AM1210" s="2" t="s">
        <v>115</v>
      </c>
    </row>
    <row r="1211" ht="15.75" hidden="1" customHeight="1">
      <c r="A1211" s="2" t="s">
        <v>1305</v>
      </c>
      <c r="B1211" s="2">
        <v>47.0</v>
      </c>
      <c r="C1211" s="2">
        <v>44.7</v>
      </c>
      <c r="D1211" s="2">
        <v>48.0</v>
      </c>
      <c r="E1211" s="2">
        <v>3913.0</v>
      </c>
      <c r="F1211" s="2">
        <v>1833.0</v>
      </c>
      <c r="G1211" s="2">
        <v>2080.0</v>
      </c>
      <c r="H1211" s="10">
        <f t="shared" si="2"/>
        <v>0.4684385382</v>
      </c>
      <c r="I1211" s="10">
        <f t="shared" si="3"/>
        <v>0.5315614618</v>
      </c>
      <c r="J1211" s="9">
        <v>1788.0</v>
      </c>
      <c r="K1211" s="10">
        <f t="shared" si="4"/>
        <v>0.4569384104</v>
      </c>
      <c r="L1211" s="9">
        <v>1407.0</v>
      </c>
      <c r="M1211" s="9">
        <v>89.0</v>
      </c>
      <c r="N1211" s="9">
        <v>89.0</v>
      </c>
      <c r="O1211" s="10">
        <f t="shared" ref="O1211:Q1211" si="1216">L1211/$J1211</f>
        <v>0.7869127517</v>
      </c>
      <c r="P1211" s="10">
        <f t="shared" si="1216"/>
        <v>0.04977628635</v>
      </c>
      <c r="Q1211" s="10">
        <f t="shared" si="1216"/>
        <v>0.04977628635</v>
      </c>
      <c r="R1211" s="10">
        <v>0.244</v>
      </c>
      <c r="S1211" s="10">
        <v>0.244</v>
      </c>
      <c r="T1211" s="10">
        <v>0.244</v>
      </c>
      <c r="U1211" s="9">
        <v>3911.0</v>
      </c>
      <c r="V1211" s="10">
        <f t="shared" si="6"/>
        <v>0.9994888832</v>
      </c>
      <c r="W1211" s="10">
        <v>0.11199999999999999</v>
      </c>
      <c r="X1211" s="9">
        <v>700.0</v>
      </c>
      <c r="Y1211" s="10">
        <f t="shared" si="7"/>
        <v>0.1788908766</v>
      </c>
      <c r="Z1211" s="10">
        <v>0.213</v>
      </c>
      <c r="AA1211" s="9">
        <v>2445.0</v>
      </c>
      <c r="AB1211" s="10">
        <f t="shared" si="8"/>
        <v>0.624840276</v>
      </c>
      <c r="AC1211" s="10">
        <f t="shared" si="9"/>
        <v>0.1962688474</v>
      </c>
      <c r="AD1211" s="10">
        <v>0.079</v>
      </c>
      <c r="AE1211" s="9">
        <v>83198.0</v>
      </c>
      <c r="AF1211" s="9">
        <v>1522.0</v>
      </c>
      <c r="AG1211" s="9">
        <v>56207.0</v>
      </c>
      <c r="AH1211" s="9">
        <v>3281.0</v>
      </c>
      <c r="AI1211" s="10">
        <v>0.115</v>
      </c>
      <c r="AJ1211" s="2">
        <v>3.379153942</v>
      </c>
      <c r="AK1211" s="2">
        <v>1157.982165702707</v>
      </c>
      <c r="AL1211" s="2" t="s">
        <v>66</v>
      </c>
      <c r="AM1211" s="2" t="s">
        <v>95</v>
      </c>
    </row>
    <row r="1212" ht="15.75" hidden="1" customHeight="1">
      <c r="A1212" s="2" t="s">
        <v>1306</v>
      </c>
      <c r="B1212" s="2">
        <v>44.6</v>
      </c>
      <c r="C1212" s="2">
        <v>44.8</v>
      </c>
      <c r="D1212" s="2">
        <v>44.5</v>
      </c>
      <c r="E1212" s="2">
        <v>2514.0</v>
      </c>
      <c r="F1212" s="2">
        <v>1191.0</v>
      </c>
      <c r="G1212" s="2">
        <v>1323.0</v>
      </c>
      <c r="H1212" s="10">
        <f t="shared" si="2"/>
        <v>0.4737470167</v>
      </c>
      <c r="I1212" s="10">
        <f t="shared" si="3"/>
        <v>0.5262529833</v>
      </c>
      <c r="J1212" s="9">
        <v>1343.0</v>
      </c>
      <c r="K1212" s="10">
        <f t="shared" si="4"/>
        <v>0.5342084328</v>
      </c>
      <c r="L1212" s="9">
        <v>773.0</v>
      </c>
      <c r="M1212" s="9">
        <v>180.0</v>
      </c>
      <c r="N1212" s="9">
        <v>221.0</v>
      </c>
      <c r="O1212" s="10">
        <f t="shared" ref="O1212:Q1212" si="1217">L1212/$J1212</f>
        <v>0.5755770663</v>
      </c>
      <c r="P1212" s="10">
        <f t="shared" si="1217"/>
        <v>0.1340282949</v>
      </c>
      <c r="Q1212" s="10">
        <f t="shared" si="1217"/>
        <v>0.164556962</v>
      </c>
      <c r="R1212" s="10">
        <v>0.551</v>
      </c>
      <c r="S1212" s="10">
        <v>0.536</v>
      </c>
      <c r="T1212" s="10">
        <v>0.564</v>
      </c>
      <c r="U1212" s="9">
        <v>2433.0</v>
      </c>
      <c r="V1212" s="10">
        <f t="shared" si="6"/>
        <v>0.9677804296</v>
      </c>
      <c r="W1212" s="10">
        <v>0.08800000000000001</v>
      </c>
      <c r="X1212" s="9">
        <v>405.0</v>
      </c>
      <c r="Y1212" s="10">
        <f t="shared" si="7"/>
        <v>0.161097852</v>
      </c>
      <c r="Z1212" s="10">
        <v>0.032</v>
      </c>
      <c r="AA1212" s="9">
        <v>1717.0</v>
      </c>
      <c r="AB1212" s="10">
        <f t="shared" si="8"/>
        <v>0.6829753381</v>
      </c>
      <c r="AC1212" s="10">
        <f t="shared" si="9"/>
        <v>0.1559268099</v>
      </c>
      <c r="AD1212" s="10">
        <v>0.11</v>
      </c>
      <c r="AE1212" s="9">
        <v>95494.0</v>
      </c>
      <c r="AF1212" s="9">
        <v>1010.0</v>
      </c>
      <c r="AG1212" s="9">
        <v>81500.0</v>
      </c>
      <c r="AH1212" s="9">
        <v>2099.0</v>
      </c>
      <c r="AI1212" s="10">
        <v>0.051</v>
      </c>
      <c r="AJ1212" s="2">
        <v>1.141588663</v>
      </c>
      <c r="AK1212" s="2">
        <v>2202.194259176871</v>
      </c>
      <c r="AL1212" s="2" t="s">
        <v>59</v>
      </c>
      <c r="AM1212" s="2" t="s">
        <v>64</v>
      </c>
    </row>
    <row r="1213" ht="15.75" hidden="1" customHeight="1">
      <c r="A1213" s="2" t="s">
        <v>1307</v>
      </c>
      <c r="B1213" s="2">
        <v>43.3</v>
      </c>
      <c r="C1213" s="2">
        <v>44.8</v>
      </c>
      <c r="D1213" s="2">
        <v>42.4</v>
      </c>
      <c r="E1213" s="2">
        <v>5777.0</v>
      </c>
      <c r="F1213" s="2">
        <v>2668.0</v>
      </c>
      <c r="G1213" s="2">
        <v>3109.0</v>
      </c>
      <c r="H1213" s="10">
        <f t="shared" si="2"/>
        <v>0.4618314004</v>
      </c>
      <c r="I1213" s="10">
        <f t="shared" si="3"/>
        <v>0.5381685996</v>
      </c>
      <c r="J1213" s="9">
        <v>2348.0</v>
      </c>
      <c r="K1213" s="10">
        <f t="shared" si="4"/>
        <v>0.4064393284</v>
      </c>
      <c r="L1213" s="9">
        <v>1973.0</v>
      </c>
      <c r="M1213" s="9">
        <v>173.0</v>
      </c>
      <c r="N1213" s="9">
        <v>13.0</v>
      </c>
      <c r="O1213" s="10">
        <f t="shared" ref="O1213:Q1213" si="1218">L1213/$J1213</f>
        <v>0.8402896082</v>
      </c>
      <c r="P1213" s="10">
        <f t="shared" si="1218"/>
        <v>0.07367972743</v>
      </c>
      <c r="Q1213" s="10">
        <f t="shared" si="1218"/>
        <v>0.005536626917</v>
      </c>
      <c r="R1213" s="10">
        <v>0.146</v>
      </c>
      <c r="S1213" s="10">
        <v>0.207</v>
      </c>
      <c r="T1213" s="10">
        <v>0.09</v>
      </c>
      <c r="U1213" s="9">
        <v>5765.0</v>
      </c>
      <c r="V1213" s="10">
        <f t="shared" si="6"/>
        <v>0.9979227973</v>
      </c>
      <c r="W1213" s="10">
        <v>0.204</v>
      </c>
      <c r="X1213" s="9">
        <v>1361.0</v>
      </c>
      <c r="Y1213" s="10">
        <f t="shared" si="7"/>
        <v>0.2355894063</v>
      </c>
      <c r="Z1213" s="10">
        <v>0.435</v>
      </c>
      <c r="AA1213" s="9">
        <v>3364.0</v>
      </c>
      <c r="AB1213" s="10">
        <f t="shared" si="8"/>
        <v>0.582309157</v>
      </c>
      <c r="AC1213" s="10">
        <f t="shared" si="9"/>
        <v>0.1821014367</v>
      </c>
      <c r="AD1213" s="10">
        <v>0.155</v>
      </c>
      <c r="AE1213" s="9">
        <v>60401.0</v>
      </c>
      <c r="AF1213" s="9">
        <v>2195.0</v>
      </c>
      <c r="AG1213" s="9">
        <v>44836.0</v>
      </c>
      <c r="AH1213" s="9">
        <v>4639.0</v>
      </c>
      <c r="AI1213" s="10">
        <v>0.092</v>
      </c>
      <c r="AJ1213" s="2">
        <v>193.8650325</v>
      </c>
      <c r="AK1213" s="2">
        <v>29.799081997935858</v>
      </c>
      <c r="AL1213" s="2" t="s">
        <v>77</v>
      </c>
      <c r="AM1213" s="2" t="s">
        <v>170</v>
      </c>
    </row>
    <row r="1214" ht="15.75" hidden="1" customHeight="1">
      <c r="A1214" s="2" t="s">
        <v>1308</v>
      </c>
      <c r="B1214" s="2">
        <v>45.7</v>
      </c>
      <c r="C1214" s="2">
        <v>44.8</v>
      </c>
      <c r="D1214" s="2">
        <v>46.4</v>
      </c>
      <c r="E1214" s="2">
        <v>4187.0</v>
      </c>
      <c r="F1214" s="2">
        <v>1891.0</v>
      </c>
      <c r="G1214" s="2">
        <v>2296.0</v>
      </c>
      <c r="H1214" s="10">
        <f t="shared" si="2"/>
        <v>0.4516360162</v>
      </c>
      <c r="I1214" s="10">
        <f t="shared" si="3"/>
        <v>0.5483639838</v>
      </c>
      <c r="J1214" s="9">
        <v>2008.0</v>
      </c>
      <c r="K1214" s="10">
        <f t="shared" si="4"/>
        <v>0.4795796513</v>
      </c>
      <c r="L1214" s="9">
        <v>1350.0</v>
      </c>
      <c r="M1214" s="9">
        <v>243.0</v>
      </c>
      <c r="N1214" s="9">
        <v>170.0</v>
      </c>
      <c r="O1214" s="10">
        <f t="shared" ref="O1214:Q1214" si="1219">L1214/$J1214</f>
        <v>0.672310757</v>
      </c>
      <c r="P1214" s="10">
        <f t="shared" si="1219"/>
        <v>0.1210159363</v>
      </c>
      <c r="Q1214" s="10">
        <f t="shared" si="1219"/>
        <v>0.08466135458</v>
      </c>
      <c r="R1214" s="10">
        <v>0.625</v>
      </c>
      <c r="S1214" s="10">
        <v>0.625</v>
      </c>
      <c r="T1214" s="10">
        <v>0.625</v>
      </c>
      <c r="U1214" s="9">
        <v>4174.0</v>
      </c>
      <c r="V1214" s="10">
        <f t="shared" si="6"/>
        <v>0.9968951517</v>
      </c>
      <c r="W1214" s="10">
        <v>0.069</v>
      </c>
      <c r="X1214" s="9">
        <v>803.0</v>
      </c>
      <c r="Y1214" s="10">
        <f t="shared" si="7"/>
        <v>0.1917840936</v>
      </c>
      <c r="Z1214" s="10">
        <v>0.07200000000000001</v>
      </c>
      <c r="AA1214" s="9">
        <v>2569.0</v>
      </c>
      <c r="AB1214" s="10">
        <f t="shared" si="8"/>
        <v>0.6135657989</v>
      </c>
      <c r="AC1214" s="10">
        <f t="shared" si="9"/>
        <v>0.1946501075</v>
      </c>
      <c r="AD1214" s="10">
        <v>0.06</v>
      </c>
      <c r="AE1214" s="9">
        <v>118518.0</v>
      </c>
      <c r="AF1214" s="9">
        <v>1694.0</v>
      </c>
      <c r="AG1214" s="9">
        <v>86542.0</v>
      </c>
      <c r="AH1214" s="9">
        <v>3511.0</v>
      </c>
      <c r="AI1214" s="10">
        <v>0.085</v>
      </c>
      <c r="AJ1214" s="2">
        <v>3.804665071</v>
      </c>
      <c r="AK1214" s="2">
        <v>1100.4910870904882</v>
      </c>
      <c r="AL1214" s="2" t="s">
        <v>66</v>
      </c>
      <c r="AM1214" s="2" t="s">
        <v>64</v>
      </c>
    </row>
    <row r="1215" ht="15.75" hidden="1" customHeight="1">
      <c r="A1215" s="2" t="s">
        <v>1309</v>
      </c>
      <c r="B1215" s="2">
        <v>46.5</v>
      </c>
      <c r="C1215" s="2">
        <v>44.9</v>
      </c>
      <c r="D1215" s="2">
        <v>49.1</v>
      </c>
      <c r="E1215" s="2">
        <v>5224.0</v>
      </c>
      <c r="F1215" s="2">
        <v>2719.0</v>
      </c>
      <c r="G1215" s="2">
        <v>2505.0</v>
      </c>
      <c r="H1215" s="10">
        <f t="shared" si="2"/>
        <v>0.520482389</v>
      </c>
      <c r="I1215" s="10">
        <f t="shared" si="3"/>
        <v>0.479517611</v>
      </c>
      <c r="J1215" s="9">
        <v>2806.0</v>
      </c>
      <c r="K1215" s="10">
        <f t="shared" si="4"/>
        <v>0.537136294</v>
      </c>
      <c r="L1215" s="9">
        <v>1920.0</v>
      </c>
      <c r="M1215" s="9">
        <v>283.0</v>
      </c>
      <c r="N1215" s="9">
        <v>306.0</v>
      </c>
      <c r="O1215" s="10">
        <f t="shared" ref="O1215:Q1215" si="1220">L1215/$J1215</f>
        <v>0.6842480399</v>
      </c>
      <c r="P1215" s="10">
        <f t="shared" si="1220"/>
        <v>0.10085531</v>
      </c>
      <c r="Q1215" s="10">
        <f t="shared" si="1220"/>
        <v>0.1090520314</v>
      </c>
      <c r="R1215" s="10">
        <v>0.47</v>
      </c>
      <c r="S1215" s="10">
        <v>0.469</v>
      </c>
      <c r="T1215" s="10">
        <v>0.47200000000000003</v>
      </c>
      <c r="U1215" s="9">
        <v>5128.0</v>
      </c>
      <c r="V1215" s="10">
        <f t="shared" si="6"/>
        <v>0.9816232772</v>
      </c>
      <c r="W1215" s="10">
        <v>0.091</v>
      </c>
      <c r="X1215" s="9">
        <v>909.0</v>
      </c>
      <c r="Y1215" s="10">
        <f t="shared" si="7"/>
        <v>0.1740045942</v>
      </c>
      <c r="Z1215" s="10">
        <v>0.158</v>
      </c>
      <c r="AA1215" s="9">
        <v>3565.0</v>
      </c>
      <c r="AB1215" s="10">
        <f t="shared" si="8"/>
        <v>0.6824272588</v>
      </c>
      <c r="AC1215" s="10">
        <f t="shared" si="9"/>
        <v>0.143568147</v>
      </c>
      <c r="AD1215" s="10">
        <v>0.061</v>
      </c>
      <c r="AE1215" s="9">
        <v>81621.0</v>
      </c>
      <c r="AF1215" s="9">
        <v>2354.0</v>
      </c>
      <c r="AG1215" s="9">
        <v>71296.0</v>
      </c>
      <c r="AH1215" s="9">
        <v>4409.0</v>
      </c>
      <c r="AI1215" s="10">
        <v>0.054000000000000006</v>
      </c>
      <c r="AJ1215" s="2">
        <v>2.845350414</v>
      </c>
      <c r="AK1215" s="2">
        <v>1835.9777320558874</v>
      </c>
      <c r="AL1215" s="2" t="s">
        <v>59</v>
      </c>
      <c r="AM1215" s="2" t="s">
        <v>144</v>
      </c>
    </row>
    <row r="1216" ht="15.75" hidden="1" customHeight="1">
      <c r="A1216" s="2" t="s">
        <v>1310</v>
      </c>
      <c r="B1216" s="2">
        <v>45.9</v>
      </c>
      <c r="C1216" s="2">
        <v>44.9</v>
      </c>
      <c r="D1216" s="2">
        <v>47.7</v>
      </c>
      <c r="E1216" s="2">
        <v>5140.0</v>
      </c>
      <c r="F1216" s="2">
        <v>2340.0</v>
      </c>
      <c r="G1216" s="2">
        <v>2800.0</v>
      </c>
      <c r="H1216" s="10">
        <f t="shared" si="2"/>
        <v>0.4552529183</v>
      </c>
      <c r="I1216" s="10">
        <f t="shared" si="3"/>
        <v>0.5447470817</v>
      </c>
      <c r="J1216" s="9">
        <v>2194.0</v>
      </c>
      <c r="K1216" s="10">
        <f t="shared" si="4"/>
        <v>0.426848249</v>
      </c>
      <c r="L1216" s="9">
        <v>1681.0</v>
      </c>
      <c r="M1216" s="9">
        <v>172.0</v>
      </c>
      <c r="N1216" s="9">
        <v>44.0</v>
      </c>
      <c r="O1216" s="10">
        <f t="shared" ref="O1216:Q1216" si="1221">L1216/$J1216</f>
        <v>0.7661804923</v>
      </c>
      <c r="P1216" s="10">
        <f t="shared" si="1221"/>
        <v>0.07839562443</v>
      </c>
      <c r="Q1216" s="10">
        <f t="shared" si="1221"/>
        <v>0.02005469462</v>
      </c>
      <c r="R1216" s="10">
        <v>0.36700000000000005</v>
      </c>
      <c r="S1216" s="10">
        <v>0.336</v>
      </c>
      <c r="T1216" s="10">
        <v>0.392</v>
      </c>
      <c r="U1216" s="9">
        <v>4939.0</v>
      </c>
      <c r="V1216" s="10">
        <f t="shared" si="6"/>
        <v>0.9608949416</v>
      </c>
      <c r="W1216" s="10">
        <v>0.10800000000000001</v>
      </c>
      <c r="X1216" s="9">
        <v>999.0</v>
      </c>
      <c r="Y1216" s="10">
        <f t="shared" si="7"/>
        <v>0.1943579767</v>
      </c>
      <c r="Z1216" s="10">
        <v>0.174</v>
      </c>
      <c r="AA1216" s="9">
        <v>2928.0</v>
      </c>
      <c r="AB1216" s="10">
        <f t="shared" si="8"/>
        <v>0.5696498054</v>
      </c>
      <c r="AC1216" s="10">
        <f t="shared" si="9"/>
        <v>0.2359922179</v>
      </c>
      <c r="AD1216" s="10">
        <v>0.107</v>
      </c>
      <c r="AE1216" s="9">
        <v>76882.0</v>
      </c>
      <c r="AF1216" s="9">
        <v>2099.0</v>
      </c>
      <c r="AG1216" s="9">
        <v>63512.0</v>
      </c>
      <c r="AH1216" s="9">
        <v>4225.0</v>
      </c>
      <c r="AI1216" s="10">
        <v>0.125</v>
      </c>
      <c r="AJ1216" s="2">
        <v>49.39977244</v>
      </c>
      <c r="AK1216" s="2">
        <v>104.04906229564</v>
      </c>
      <c r="AL1216" s="2" t="s">
        <v>77</v>
      </c>
      <c r="AM1216" s="2" t="s">
        <v>93</v>
      </c>
    </row>
    <row r="1217" ht="15.75" hidden="1" customHeight="1">
      <c r="A1217" s="2" t="s">
        <v>1311</v>
      </c>
      <c r="B1217" s="2">
        <v>47.9</v>
      </c>
      <c r="C1217" s="2">
        <v>44.9</v>
      </c>
      <c r="D1217" s="2">
        <v>51.9</v>
      </c>
      <c r="E1217" s="2">
        <v>4970.0</v>
      </c>
      <c r="F1217" s="2">
        <v>2827.0</v>
      </c>
      <c r="G1217" s="2">
        <v>2143.0</v>
      </c>
      <c r="H1217" s="10">
        <f t="shared" si="2"/>
        <v>0.5688128773</v>
      </c>
      <c r="I1217" s="10">
        <f t="shared" si="3"/>
        <v>0.4311871227</v>
      </c>
      <c r="J1217" s="9">
        <v>1597.0</v>
      </c>
      <c r="K1217" s="10">
        <f t="shared" si="4"/>
        <v>0.3213279678</v>
      </c>
      <c r="L1217" s="9">
        <v>1190.0</v>
      </c>
      <c r="M1217" s="9">
        <v>243.0</v>
      </c>
      <c r="N1217" s="9">
        <v>0.0</v>
      </c>
      <c r="O1217" s="10">
        <f t="shared" ref="O1217:Q1217" si="1222">L1217/$J1217</f>
        <v>0.7451471509</v>
      </c>
      <c r="P1217" s="10">
        <f t="shared" si="1222"/>
        <v>0.1521603006</v>
      </c>
      <c r="Q1217" s="10">
        <f t="shared" si="1222"/>
        <v>0</v>
      </c>
      <c r="R1217" s="10">
        <v>0.192</v>
      </c>
      <c r="S1217" s="10">
        <v>0.154</v>
      </c>
      <c r="T1217" s="10">
        <v>0.23600000000000002</v>
      </c>
      <c r="U1217" s="9">
        <v>4441.0</v>
      </c>
      <c r="V1217" s="10">
        <f t="shared" si="6"/>
        <v>0.8935613682</v>
      </c>
      <c r="W1217" s="10">
        <v>0.152</v>
      </c>
      <c r="X1217" s="9">
        <v>785.0</v>
      </c>
      <c r="Y1217" s="10">
        <f t="shared" si="7"/>
        <v>0.1579476861</v>
      </c>
      <c r="Z1217" s="10">
        <v>0.10300000000000001</v>
      </c>
      <c r="AA1217" s="9">
        <v>2665.0</v>
      </c>
      <c r="AB1217" s="10">
        <f t="shared" si="8"/>
        <v>0.5362173038</v>
      </c>
      <c r="AC1217" s="10">
        <f t="shared" si="9"/>
        <v>0.3058350101</v>
      </c>
      <c r="AD1217" s="10">
        <v>0.213</v>
      </c>
      <c r="AE1217" s="9">
        <v>65360.0</v>
      </c>
      <c r="AF1217" s="9">
        <v>1906.0</v>
      </c>
      <c r="AG1217" s="9">
        <v>51582.0</v>
      </c>
      <c r="AH1217" s="9">
        <v>4229.0</v>
      </c>
      <c r="AI1217" s="10">
        <v>0.1</v>
      </c>
      <c r="AJ1217" s="2">
        <v>197.9072523</v>
      </c>
      <c r="AK1217" s="2">
        <v>25.112773494859944</v>
      </c>
      <c r="AL1217" s="2" t="s">
        <v>77</v>
      </c>
      <c r="AM1217" s="2" t="s">
        <v>60</v>
      </c>
    </row>
    <row r="1218" ht="15.75" hidden="1" customHeight="1">
      <c r="A1218" s="2" t="s">
        <v>1312</v>
      </c>
      <c r="B1218" s="2">
        <v>43.0</v>
      </c>
      <c r="C1218" s="2">
        <v>44.9</v>
      </c>
      <c r="D1218" s="2">
        <v>41.8</v>
      </c>
      <c r="E1218" s="2">
        <v>4346.0</v>
      </c>
      <c r="F1218" s="2">
        <v>1992.0</v>
      </c>
      <c r="G1218" s="2">
        <v>2354.0</v>
      </c>
      <c r="H1218" s="10">
        <f t="shared" si="2"/>
        <v>0.4583525081</v>
      </c>
      <c r="I1218" s="10">
        <f t="shared" si="3"/>
        <v>0.5416474919</v>
      </c>
      <c r="J1218" s="9">
        <v>2040.0</v>
      </c>
      <c r="K1218" s="10">
        <f t="shared" si="4"/>
        <v>0.4693971468</v>
      </c>
      <c r="L1218" s="9">
        <v>1550.0</v>
      </c>
      <c r="M1218" s="9">
        <v>108.0</v>
      </c>
      <c r="N1218" s="9">
        <v>49.0</v>
      </c>
      <c r="O1218" s="10">
        <f t="shared" ref="O1218:Q1218" si="1223">L1218/$J1218</f>
        <v>0.7598039216</v>
      </c>
      <c r="P1218" s="10">
        <f t="shared" si="1223"/>
        <v>0.05294117647</v>
      </c>
      <c r="Q1218" s="10">
        <f t="shared" si="1223"/>
        <v>0.02401960784</v>
      </c>
      <c r="R1218" s="10">
        <v>0.606</v>
      </c>
      <c r="S1218" s="10">
        <v>0.623</v>
      </c>
      <c r="T1218" s="10">
        <v>0.589</v>
      </c>
      <c r="U1218" s="9">
        <v>4325.0</v>
      </c>
      <c r="V1218" s="10">
        <f t="shared" si="6"/>
        <v>0.9951679705</v>
      </c>
      <c r="W1218" s="10">
        <v>0.02</v>
      </c>
      <c r="X1218" s="9">
        <v>1249.0</v>
      </c>
      <c r="Y1218" s="10">
        <f t="shared" si="7"/>
        <v>0.2873907041</v>
      </c>
      <c r="Z1218" s="10">
        <v>0.024</v>
      </c>
      <c r="AA1218" s="9">
        <v>2600.0</v>
      </c>
      <c r="AB1218" s="10">
        <f t="shared" si="8"/>
        <v>0.5982512655</v>
      </c>
      <c r="AC1218" s="10">
        <f t="shared" si="9"/>
        <v>0.1143580304</v>
      </c>
      <c r="AD1218" s="10">
        <v>0.015</v>
      </c>
      <c r="AE1218" s="9">
        <v>217848.0</v>
      </c>
      <c r="AF1218" s="9">
        <v>1468.0</v>
      </c>
      <c r="AG1218" s="9">
        <v>163198.0</v>
      </c>
      <c r="AH1218" s="9">
        <v>3290.0</v>
      </c>
      <c r="AI1218" s="10">
        <v>0.061</v>
      </c>
      <c r="AJ1218" s="2">
        <v>9.595126849</v>
      </c>
      <c r="AK1218" s="2">
        <v>452.93825380254754</v>
      </c>
      <c r="AL1218" s="2" t="s">
        <v>66</v>
      </c>
      <c r="AM1218" s="2" t="s">
        <v>64</v>
      </c>
    </row>
    <row r="1219" ht="15.75" hidden="1" customHeight="1">
      <c r="A1219" s="2" t="s">
        <v>1313</v>
      </c>
      <c r="B1219" s="2">
        <v>44.3</v>
      </c>
      <c r="C1219" s="2">
        <v>45.0</v>
      </c>
      <c r="D1219" s="2">
        <v>43.6</v>
      </c>
      <c r="E1219" s="2">
        <v>2600.0</v>
      </c>
      <c r="F1219" s="2">
        <v>1120.0</v>
      </c>
      <c r="G1219" s="2">
        <v>1480.0</v>
      </c>
      <c r="H1219" s="10">
        <f t="shared" si="2"/>
        <v>0.4307692308</v>
      </c>
      <c r="I1219" s="10">
        <f t="shared" si="3"/>
        <v>0.5692307692</v>
      </c>
      <c r="J1219" s="9">
        <v>1155.0</v>
      </c>
      <c r="K1219" s="10">
        <f t="shared" si="4"/>
        <v>0.4442307692</v>
      </c>
      <c r="L1219" s="9">
        <v>986.0</v>
      </c>
      <c r="M1219" s="9">
        <v>63.0</v>
      </c>
      <c r="N1219" s="9">
        <v>23.0</v>
      </c>
      <c r="O1219" s="10">
        <f t="shared" ref="O1219:Q1219" si="1224">L1219/$J1219</f>
        <v>0.8536796537</v>
      </c>
      <c r="P1219" s="10">
        <f t="shared" si="1224"/>
        <v>0.05454545455</v>
      </c>
      <c r="Q1219" s="10">
        <f t="shared" si="1224"/>
        <v>0.01991341991</v>
      </c>
      <c r="R1219" s="10">
        <v>0.21</v>
      </c>
      <c r="S1219" s="10">
        <v>0.19699999999999998</v>
      </c>
      <c r="T1219" s="10">
        <v>0.221</v>
      </c>
      <c r="U1219" s="9">
        <v>2594.0</v>
      </c>
      <c r="V1219" s="10">
        <f t="shared" si="6"/>
        <v>0.9976923077</v>
      </c>
      <c r="W1219" s="10">
        <v>0.109</v>
      </c>
      <c r="X1219" s="9">
        <v>441.0</v>
      </c>
      <c r="Y1219" s="10">
        <f t="shared" si="7"/>
        <v>0.1696153846</v>
      </c>
      <c r="Z1219" s="10">
        <v>0.163</v>
      </c>
      <c r="AA1219" s="9">
        <v>1757.0</v>
      </c>
      <c r="AB1219" s="10">
        <f t="shared" si="8"/>
        <v>0.6757692308</v>
      </c>
      <c r="AC1219" s="10">
        <f t="shared" si="9"/>
        <v>0.1546153846</v>
      </c>
      <c r="AD1219" s="10">
        <v>0.106</v>
      </c>
      <c r="AE1219" s="9">
        <v>67725.0</v>
      </c>
      <c r="AF1219" s="9">
        <v>1130.0</v>
      </c>
      <c r="AG1219" s="9">
        <v>54654.0</v>
      </c>
      <c r="AH1219" s="9">
        <v>2176.0</v>
      </c>
      <c r="AI1219" s="10">
        <v>0.099</v>
      </c>
      <c r="AJ1219" s="2">
        <v>34.62831397</v>
      </c>
      <c r="AK1219" s="2">
        <v>75.08306648289293</v>
      </c>
      <c r="AL1219" s="2" t="s">
        <v>77</v>
      </c>
      <c r="AM1219" s="2" t="s">
        <v>93</v>
      </c>
    </row>
    <row r="1220" ht="15.75" hidden="1" customHeight="1">
      <c r="A1220" s="2" t="s">
        <v>1314</v>
      </c>
      <c r="B1220" s="2">
        <v>45.7</v>
      </c>
      <c r="C1220" s="2">
        <v>45.0</v>
      </c>
      <c r="D1220" s="2">
        <v>46.5</v>
      </c>
      <c r="E1220" s="2">
        <v>3488.0</v>
      </c>
      <c r="F1220" s="2">
        <v>1784.0</v>
      </c>
      <c r="G1220" s="2">
        <v>1704.0</v>
      </c>
      <c r="H1220" s="10">
        <f t="shared" si="2"/>
        <v>0.5114678899</v>
      </c>
      <c r="I1220" s="10">
        <f t="shared" si="3"/>
        <v>0.4885321101</v>
      </c>
      <c r="J1220" s="9">
        <v>1093.0</v>
      </c>
      <c r="K1220" s="10">
        <f t="shared" si="4"/>
        <v>0.3133600917</v>
      </c>
      <c r="L1220" s="9">
        <v>732.0</v>
      </c>
      <c r="M1220" s="9">
        <v>183.0</v>
      </c>
      <c r="N1220" s="9">
        <v>0.0</v>
      </c>
      <c r="O1220" s="10">
        <f t="shared" ref="O1220:Q1220" si="1225">L1220/$J1220</f>
        <v>0.6697163769</v>
      </c>
      <c r="P1220" s="10">
        <f t="shared" si="1225"/>
        <v>0.1674290942</v>
      </c>
      <c r="Q1220" s="10">
        <f t="shared" si="1225"/>
        <v>0</v>
      </c>
      <c r="R1220" s="10">
        <v>0.152</v>
      </c>
      <c r="S1220" s="10">
        <v>0.15</v>
      </c>
      <c r="T1220" s="10">
        <v>0.155</v>
      </c>
      <c r="U1220" s="9">
        <v>3408.0</v>
      </c>
      <c r="V1220" s="10">
        <f t="shared" si="6"/>
        <v>0.9770642202</v>
      </c>
      <c r="W1220" s="10">
        <v>0.17300000000000001</v>
      </c>
      <c r="X1220" s="9">
        <v>690.0</v>
      </c>
      <c r="Y1220" s="10">
        <f t="shared" si="7"/>
        <v>0.1978211009</v>
      </c>
      <c r="Z1220" s="10">
        <v>0.135</v>
      </c>
      <c r="AA1220" s="9">
        <v>1932.0</v>
      </c>
      <c r="AB1220" s="10">
        <f t="shared" si="8"/>
        <v>0.5538990826</v>
      </c>
      <c r="AC1220" s="10">
        <f t="shared" si="9"/>
        <v>0.2482798165</v>
      </c>
      <c r="AD1220" s="10">
        <v>0.233</v>
      </c>
      <c r="AE1220" s="9">
        <v>50121.0</v>
      </c>
      <c r="AF1220" s="9">
        <v>1452.0</v>
      </c>
      <c r="AG1220" s="9">
        <v>39474.0</v>
      </c>
      <c r="AH1220" s="9">
        <v>2901.0</v>
      </c>
      <c r="AI1220" s="10">
        <v>0.078</v>
      </c>
      <c r="AJ1220" s="2">
        <v>896.9791708</v>
      </c>
      <c r="AK1220" s="2">
        <v>3.888607577017774</v>
      </c>
      <c r="AL1220" s="2" t="s">
        <v>77</v>
      </c>
      <c r="AM1220" s="2" t="s">
        <v>1062</v>
      </c>
    </row>
    <row r="1221" ht="15.75" hidden="1" customHeight="1">
      <c r="A1221" s="2" t="s">
        <v>1315</v>
      </c>
      <c r="B1221" s="2">
        <v>45.6</v>
      </c>
      <c r="C1221" s="2">
        <v>45.0</v>
      </c>
      <c r="D1221" s="2">
        <v>45.9</v>
      </c>
      <c r="E1221" s="2">
        <v>4855.0</v>
      </c>
      <c r="F1221" s="2">
        <v>2410.0</v>
      </c>
      <c r="G1221" s="2">
        <v>2445.0</v>
      </c>
      <c r="H1221" s="10">
        <f t="shared" si="2"/>
        <v>0.4963954686</v>
      </c>
      <c r="I1221" s="10">
        <f t="shared" si="3"/>
        <v>0.5036045314</v>
      </c>
      <c r="J1221" s="9">
        <v>2242.0</v>
      </c>
      <c r="K1221" s="10">
        <f t="shared" si="4"/>
        <v>0.461791967</v>
      </c>
      <c r="L1221" s="9">
        <v>1457.0</v>
      </c>
      <c r="M1221" s="9">
        <v>167.0</v>
      </c>
      <c r="N1221" s="9">
        <v>149.0</v>
      </c>
      <c r="O1221" s="10">
        <f t="shared" ref="O1221:Q1221" si="1226">L1221/$J1221</f>
        <v>0.6498661909</v>
      </c>
      <c r="P1221" s="10">
        <f t="shared" si="1226"/>
        <v>0.07448706512</v>
      </c>
      <c r="Q1221" s="10">
        <f t="shared" si="1226"/>
        <v>0.06645851918</v>
      </c>
      <c r="R1221" s="10">
        <v>0.7829999999999999</v>
      </c>
      <c r="S1221" s="10">
        <v>0.828</v>
      </c>
      <c r="T1221" s="10">
        <v>0.741</v>
      </c>
      <c r="U1221" s="9">
        <v>4855.0</v>
      </c>
      <c r="V1221" s="10">
        <f t="shared" si="6"/>
        <v>1</v>
      </c>
      <c r="W1221" s="10">
        <v>0.018000000000000002</v>
      </c>
      <c r="X1221" s="9">
        <v>1337.0</v>
      </c>
      <c r="Y1221" s="10">
        <f t="shared" si="7"/>
        <v>0.2753861998</v>
      </c>
      <c r="Z1221" s="10">
        <v>0.016</v>
      </c>
      <c r="AA1221" s="9">
        <v>2656.0</v>
      </c>
      <c r="AB1221" s="10">
        <f t="shared" si="8"/>
        <v>0.5470648816</v>
      </c>
      <c r="AC1221" s="10">
        <f t="shared" si="9"/>
        <v>0.1775489186</v>
      </c>
      <c r="AD1221" s="10">
        <v>0.011000000000000001</v>
      </c>
      <c r="AE1221" s="9">
        <v>233111.0</v>
      </c>
      <c r="AF1221" s="9">
        <v>1695.0</v>
      </c>
      <c r="AG1221" s="9">
        <v>154025.0</v>
      </c>
      <c r="AH1221" s="9">
        <v>3714.0</v>
      </c>
      <c r="AI1221" s="10">
        <v>0.02</v>
      </c>
      <c r="AJ1221" s="2">
        <v>6.012954323</v>
      </c>
      <c r="AK1221" s="2">
        <v>807.4233960882194</v>
      </c>
      <c r="AL1221" s="2" t="s">
        <v>66</v>
      </c>
      <c r="AM1221" s="2" t="s">
        <v>64</v>
      </c>
    </row>
    <row r="1222" ht="15.75" hidden="1" customHeight="1">
      <c r="A1222" s="2" t="s">
        <v>1316</v>
      </c>
      <c r="B1222" s="2">
        <v>45.6</v>
      </c>
      <c r="C1222" s="2">
        <v>45.1</v>
      </c>
      <c r="D1222" s="2">
        <v>45.9</v>
      </c>
      <c r="E1222" s="2">
        <v>3076.0</v>
      </c>
      <c r="F1222" s="2">
        <v>1535.0</v>
      </c>
      <c r="G1222" s="2">
        <v>1541.0</v>
      </c>
      <c r="H1222" s="10">
        <f t="shared" si="2"/>
        <v>0.4990247074</v>
      </c>
      <c r="I1222" s="10">
        <f t="shared" si="3"/>
        <v>0.5009752926</v>
      </c>
      <c r="J1222" s="9">
        <v>1360.0</v>
      </c>
      <c r="K1222" s="10">
        <f t="shared" si="4"/>
        <v>0.4421326398</v>
      </c>
      <c r="L1222" s="9">
        <v>1044.0</v>
      </c>
      <c r="M1222" s="9">
        <v>112.0</v>
      </c>
      <c r="N1222" s="9">
        <v>8.0</v>
      </c>
      <c r="O1222" s="10">
        <f t="shared" ref="O1222:Q1222" si="1227">L1222/$J1222</f>
        <v>0.7676470588</v>
      </c>
      <c r="P1222" s="10">
        <f t="shared" si="1227"/>
        <v>0.08235294118</v>
      </c>
      <c r="Q1222" s="10">
        <f t="shared" si="1227"/>
        <v>0.005882352941</v>
      </c>
      <c r="R1222" s="10">
        <v>0.281</v>
      </c>
      <c r="S1222" s="10">
        <v>0.313</v>
      </c>
      <c r="T1222" s="10">
        <v>0.249</v>
      </c>
      <c r="U1222" s="9">
        <v>3076.0</v>
      </c>
      <c r="V1222" s="10">
        <f t="shared" si="6"/>
        <v>1</v>
      </c>
      <c r="W1222" s="10">
        <v>0.21899999999999997</v>
      </c>
      <c r="X1222" s="9">
        <v>506.0</v>
      </c>
      <c r="Y1222" s="10">
        <f t="shared" si="7"/>
        <v>0.1644993498</v>
      </c>
      <c r="Z1222" s="10">
        <v>0.223</v>
      </c>
      <c r="AA1222" s="9">
        <v>1982.0</v>
      </c>
      <c r="AB1222" s="10">
        <f t="shared" si="8"/>
        <v>0.644343303</v>
      </c>
      <c r="AC1222" s="10">
        <f t="shared" si="9"/>
        <v>0.1911573472</v>
      </c>
      <c r="AD1222" s="10">
        <v>0.276</v>
      </c>
      <c r="AE1222" s="9">
        <v>61191.0</v>
      </c>
      <c r="AF1222" s="9">
        <v>1282.0</v>
      </c>
      <c r="AG1222" s="9">
        <v>52308.0</v>
      </c>
      <c r="AH1222" s="9">
        <v>2713.0</v>
      </c>
      <c r="AI1222" s="10">
        <v>0.047</v>
      </c>
      <c r="AJ1222" s="2">
        <v>655.8633574</v>
      </c>
      <c r="AK1222" s="2">
        <v>4.690001301786402</v>
      </c>
      <c r="AL1222" s="2" t="s">
        <v>77</v>
      </c>
      <c r="AM1222" s="2" t="s">
        <v>78</v>
      </c>
    </row>
    <row r="1223" ht="15.75" hidden="1" customHeight="1">
      <c r="A1223" s="2" t="s">
        <v>1317</v>
      </c>
      <c r="B1223" s="2">
        <v>45.9</v>
      </c>
      <c r="C1223" s="2">
        <v>45.1</v>
      </c>
      <c r="D1223" s="2">
        <v>46.7</v>
      </c>
      <c r="E1223" s="2">
        <v>2937.0</v>
      </c>
      <c r="F1223" s="2">
        <v>1321.0</v>
      </c>
      <c r="G1223" s="2">
        <v>1616.0</v>
      </c>
      <c r="H1223" s="10">
        <f t="shared" si="2"/>
        <v>0.4497786857</v>
      </c>
      <c r="I1223" s="10">
        <f t="shared" si="3"/>
        <v>0.5502213143</v>
      </c>
      <c r="J1223" s="9">
        <v>1374.0</v>
      </c>
      <c r="K1223" s="10">
        <f t="shared" si="4"/>
        <v>0.4678243105</v>
      </c>
      <c r="L1223" s="9">
        <v>913.0</v>
      </c>
      <c r="M1223" s="9">
        <v>128.0</v>
      </c>
      <c r="N1223" s="9">
        <v>18.0</v>
      </c>
      <c r="O1223" s="10">
        <f t="shared" ref="O1223:Q1223" si="1228">L1223/$J1223</f>
        <v>0.6644832606</v>
      </c>
      <c r="P1223" s="10">
        <f t="shared" si="1228"/>
        <v>0.09315866084</v>
      </c>
      <c r="Q1223" s="10">
        <f t="shared" si="1228"/>
        <v>0.01310043668</v>
      </c>
      <c r="R1223" s="10">
        <v>0.34600000000000003</v>
      </c>
      <c r="S1223" s="10">
        <v>0.386</v>
      </c>
      <c r="T1223" s="10">
        <v>0.314</v>
      </c>
      <c r="U1223" s="9">
        <v>2845.0</v>
      </c>
      <c r="V1223" s="10">
        <f t="shared" si="6"/>
        <v>0.9686755192</v>
      </c>
      <c r="W1223" s="10">
        <v>0.106</v>
      </c>
      <c r="X1223" s="9">
        <v>541.0</v>
      </c>
      <c r="Y1223" s="10">
        <f t="shared" si="7"/>
        <v>0.1842015662</v>
      </c>
      <c r="Z1223" s="10">
        <v>0.14</v>
      </c>
      <c r="AA1223" s="9">
        <v>1749.0</v>
      </c>
      <c r="AB1223" s="10">
        <f t="shared" si="8"/>
        <v>0.595505618</v>
      </c>
      <c r="AC1223" s="10">
        <f t="shared" si="9"/>
        <v>0.2202928158</v>
      </c>
      <c r="AD1223" s="10">
        <v>0.111</v>
      </c>
      <c r="AE1223" s="9">
        <v>67913.0</v>
      </c>
      <c r="AF1223" s="9">
        <v>1357.0</v>
      </c>
      <c r="AG1223" s="9">
        <v>51083.0</v>
      </c>
      <c r="AH1223" s="9">
        <v>2487.0</v>
      </c>
      <c r="AI1223" s="10">
        <v>0.07200000000000001</v>
      </c>
      <c r="AJ1223" s="2">
        <v>26.70373969</v>
      </c>
      <c r="AK1223" s="2">
        <v>109.98459519510094</v>
      </c>
      <c r="AL1223" s="2" t="s">
        <v>77</v>
      </c>
      <c r="AM1223" s="2" t="s">
        <v>1318</v>
      </c>
    </row>
    <row r="1224" ht="15.75" hidden="1" customHeight="1">
      <c r="A1224" s="2" t="s">
        <v>1319</v>
      </c>
      <c r="B1224" s="2">
        <v>46.2</v>
      </c>
      <c r="C1224" s="2">
        <v>45.1</v>
      </c>
      <c r="D1224" s="2">
        <v>47.9</v>
      </c>
      <c r="E1224" s="2">
        <v>3526.0</v>
      </c>
      <c r="F1224" s="2">
        <v>1781.0</v>
      </c>
      <c r="G1224" s="2">
        <v>1745.0</v>
      </c>
      <c r="H1224" s="10">
        <f t="shared" si="2"/>
        <v>0.5051049348</v>
      </c>
      <c r="I1224" s="10">
        <f t="shared" si="3"/>
        <v>0.4948950652</v>
      </c>
      <c r="J1224" s="9">
        <v>1606.0</v>
      </c>
      <c r="K1224" s="10">
        <f t="shared" si="4"/>
        <v>0.4554736245</v>
      </c>
      <c r="L1224" s="9">
        <v>1344.0</v>
      </c>
      <c r="M1224" s="9">
        <v>177.0</v>
      </c>
      <c r="N1224" s="9">
        <v>5.0</v>
      </c>
      <c r="O1224" s="10">
        <f t="shared" ref="O1224:Q1224" si="1229">L1224/$J1224</f>
        <v>0.8368617684</v>
      </c>
      <c r="P1224" s="10">
        <f t="shared" si="1229"/>
        <v>0.1102117061</v>
      </c>
      <c r="Q1224" s="10">
        <f t="shared" si="1229"/>
        <v>0.003113325031</v>
      </c>
      <c r="R1224" s="10">
        <v>0.336</v>
      </c>
      <c r="S1224" s="10">
        <v>0.336</v>
      </c>
      <c r="T1224" s="10">
        <v>0.336</v>
      </c>
      <c r="U1224" s="9">
        <v>3502.0</v>
      </c>
      <c r="V1224" s="10">
        <f t="shared" si="6"/>
        <v>0.9931934203</v>
      </c>
      <c r="W1224" s="10">
        <v>0.051</v>
      </c>
      <c r="X1224" s="9">
        <v>728.0</v>
      </c>
      <c r="Y1224" s="10">
        <f t="shared" si="7"/>
        <v>0.2064662507</v>
      </c>
      <c r="Z1224" s="10">
        <v>0.111</v>
      </c>
      <c r="AA1224" s="9">
        <v>2199.0</v>
      </c>
      <c r="AB1224" s="10">
        <f t="shared" si="8"/>
        <v>0.6236528644</v>
      </c>
      <c r="AC1224" s="10">
        <f t="shared" si="9"/>
        <v>0.1698808849</v>
      </c>
      <c r="AD1224" s="10">
        <v>0.045</v>
      </c>
      <c r="AE1224" s="9">
        <v>101733.0</v>
      </c>
      <c r="AF1224" s="9">
        <v>1339.0</v>
      </c>
      <c r="AG1224" s="9">
        <v>74886.0</v>
      </c>
      <c r="AH1224" s="9">
        <v>2864.0</v>
      </c>
      <c r="AI1224" s="10">
        <v>0.059000000000000004</v>
      </c>
      <c r="AJ1224" s="2">
        <v>143.6220582</v>
      </c>
      <c r="AK1224" s="2">
        <v>24.55054637282729</v>
      </c>
      <c r="AL1224" s="2" t="s">
        <v>77</v>
      </c>
      <c r="AM1224" s="2" t="s">
        <v>203</v>
      </c>
    </row>
    <row r="1225" ht="15.75" hidden="1" customHeight="1">
      <c r="A1225" s="2" t="s">
        <v>1320</v>
      </c>
      <c r="B1225" s="2">
        <v>42.4</v>
      </c>
      <c r="C1225" s="2">
        <v>45.1</v>
      </c>
      <c r="D1225" s="2">
        <v>40.6</v>
      </c>
      <c r="E1225" s="2">
        <v>4271.0</v>
      </c>
      <c r="F1225" s="2">
        <v>2005.0</v>
      </c>
      <c r="G1225" s="2">
        <v>2266.0</v>
      </c>
      <c r="H1225" s="10">
        <f t="shared" si="2"/>
        <v>0.4694450948</v>
      </c>
      <c r="I1225" s="10">
        <f t="shared" si="3"/>
        <v>0.5305549052</v>
      </c>
      <c r="J1225" s="9">
        <v>1934.0</v>
      </c>
      <c r="K1225" s="10">
        <f t="shared" si="4"/>
        <v>0.4528213533</v>
      </c>
      <c r="L1225" s="9">
        <v>1360.0</v>
      </c>
      <c r="M1225" s="9">
        <v>239.0</v>
      </c>
      <c r="N1225" s="9">
        <v>200.0</v>
      </c>
      <c r="O1225" s="10">
        <f t="shared" ref="O1225:Q1225" si="1230">L1225/$J1225</f>
        <v>0.7032057911</v>
      </c>
      <c r="P1225" s="10">
        <f t="shared" si="1230"/>
        <v>0.1235780765</v>
      </c>
      <c r="Q1225" s="10">
        <f t="shared" si="1230"/>
        <v>0.1034126163</v>
      </c>
      <c r="R1225" s="10">
        <v>0.59</v>
      </c>
      <c r="S1225" s="10">
        <v>0.6559999999999999</v>
      </c>
      <c r="T1225" s="10">
        <v>0.524</v>
      </c>
      <c r="U1225" s="9">
        <v>4263.0</v>
      </c>
      <c r="V1225" s="10">
        <f t="shared" si="6"/>
        <v>0.9981269024</v>
      </c>
      <c r="W1225" s="10">
        <v>0.06</v>
      </c>
      <c r="X1225" s="9">
        <v>906.0</v>
      </c>
      <c r="Y1225" s="10">
        <f t="shared" si="7"/>
        <v>0.2121283072</v>
      </c>
      <c r="Z1225" s="10">
        <v>0.024</v>
      </c>
      <c r="AA1225" s="9">
        <v>2662.0</v>
      </c>
      <c r="AB1225" s="10">
        <f t="shared" si="8"/>
        <v>0.6232732381</v>
      </c>
      <c r="AC1225" s="10">
        <f t="shared" si="9"/>
        <v>0.1645984547</v>
      </c>
      <c r="AD1225" s="10">
        <v>0.075</v>
      </c>
      <c r="AE1225" s="9">
        <v>122541.0</v>
      </c>
      <c r="AF1225" s="9">
        <v>1540.0</v>
      </c>
      <c r="AG1225" s="9">
        <v>94189.0</v>
      </c>
      <c r="AH1225" s="9">
        <v>3471.0</v>
      </c>
      <c r="AI1225" s="10">
        <v>0.081</v>
      </c>
      <c r="AJ1225" s="2">
        <v>5.281085541</v>
      </c>
      <c r="AK1225" s="2">
        <v>808.7352433210663</v>
      </c>
      <c r="AL1225" s="2" t="s">
        <v>66</v>
      </c>
      <c r="AM1225" s="2" t="s">
        <v>64</v>
      </c>
    </row>
    <row r="1226" ht="15.75" hidden="1" customHeight="1">
      <c r="A1226" s="2" t="s">
        <v>1321</v>
      </c>
      <c r="B1226" s="2">
        <v>42.0</v>
      </c>
      <c r="C1226" s="2">
        <v>45.2</v>
      </c>
      <c r="D1226" s="2">
        <v>39.5</v>
      </c>
      <c r="E1226" s="2">
        <v>2017.0</v>
      </c>
      <c r="F1226" s="2">
        <v>892.0</v>
      </c>
      <c r="G1226" s="2">
        <v>1125.0</v>
      </c>
      <c r="H1226" s="10">
        <f t="shared" si="2"/>
        <v>0.4422409519</v>
      </c>
      <c r="I1226" s="10">
        <f t="shared" si="3"/>
        <v>0.5577590481</v>
      </c>
      <c r="J1226" s="9">
        <v>836.0</v>
      </c>
      <c r="K1226" s="10">
        <f t="shared" si="4"/>
        <v>0.414476946</v>
      </c>
      <c r="L1226" s="9">
        <v>604.0</v>
      </c>
      <c r="M1226" s="9">
        <v>90.0</v>
      </c>
      <c r="N1226" s="9">
        <v>52.0</v>
      </c>
      <c r="O1226" s="10">
        <f t="shared" ref="O1226:Q1226" si="1231">L1226/$J1226</f>
        <v>0.7224880383</v>
      </c>
      <c r="P1226" s="10">
        <f t="shared" si="1231"/>
        <v>0.1076555024</v>
      </c>
      <c r="Q1226" s="10">
        <f t="shared" si="1231"/>
        <v>0.06220095694</v>
      </c>
      <c r="R1226" s="10">
        <v>0.29100000000000004</v>
      </c>
      <c r="S1226" s="10">
        <v>0.301</v>
      </c>
      <c r="T1226" s="10">
        <v>0.282</v>
      </c>
      <c r="U1226" s="9">
        <v>1943.0</v>
      </c>
      <c r="V1226" s="10">
        <f t="shared" si="6"/>
        <v>0.9633118493</v>
      </c>
      <c r="W1226" s="10">
        <v>0.132</v>
      </c>
      <c r="X1226" s="9">
        <v>394.0</v>
      </c>
      <c r="Y1226" s="10">
        <f t="shared" si="7"/>
        <v>0.1953396133</v>
      </c>
      <c r="Z1226" s="10">
        <v>0.20800000000000002</v>
      </c>
      <c r="AA1226" s="9">
        <v>1239.0</v>
      </c>
      <c r="AB1226" s="10">
        <f t="shared" si="8"/>
        <v>0.6142786316</v>
      </c>
      <c r="AC1226" s="10">
        <f t="shared" si="9"/>
        <v>0.1903817551</v>
      </c>
      <c r="AD1226" s="10">
        <v>0.12300000000000001</v>
      </c>
      <c r="AE1226" s="9">
        <v>57951.0</v>
      </c>
      <c r="AF1226" s="9">
        <v>930.0</v>
      </c>
      <c r="AG1226" s="9">
        <v>44000.0</v>
      </c>
      <c r="AH1226" s="9">
        <v>1698.0</v>
      </c>
      <c r="AI1226" s="10">
        <v>0.136</v>
      </c>
      <c r="AJ1226" s="2">
        <v>1.176291643</v>
      </c>
      <c r="AK1226" s="2">
        <v>1714.710813430475</v>
      </c>
      <c r="AL1226" s="2" t="s">
        <v>59</v>
      </c>
      <c r="AM1226" s="2" t="s">
        <v>95</v>
      </c>
    </row>
    <row r="1227" ht="15.75" hidden="1" customHeight="1">
      <c r="A1227" s="2" t="s">
        <v>1322</v>
      </c>
      <c r="B1227" s="2">
        <v>44.2</v>
      </c>
      <c r="C1227" s="2">
        <v>45.2</v>
      </c>
      <c r="D1227" s="2">
        <v>43.9</v>
      </c>
      <c r="E1227" s="2">
        <v>3080.0</v>
      </c>
      <c r="F1227" s="2">
        <v>1467.0</v>
      </c>
      <c r="G1227" s="2">
        <v>1613.0</v>
      </c>
      <c r="H1227" s="10">
        <f t="shared" si="2"/>
        <v>0.4762987013</v>
      </c>
      <c r="I1227" s="10">
        <f t="shared" si="3"/>
        <v>0.5237012987</v>
      </c>
      <c r="J1227" s="9">
        <v>1058.0</v>
      </c>
      <c r="K1227" s="10">
        <f t="shared" si="4"/>
        <v>0.3435064935</v>
      </c>
      <c r="L1227" s="9">
        <v>807.0</v>
      </c>
      <c r="M1227" s="9">
        <v>106.0</v>
      </c>
      <c r="N1227" s="9">
        <v>43.0</v>
      </c>
      <c r="O1227" s="10">
        <f t="shared" ref="O1227:Q1227" si="1232">L1227/$J1227</f>
        <v>0.7627599244</v>
      </c>
      <c r="P1227" s="10">
        <f t="shared" si="1232"/>
        <v>0.1001890359</v>
      </c>
      <c r="Q1227" s="10">
        <f t="shared" si="1232"/>
        <v>0.04064272212</v>
      </c>
      <c r="R1227" s="10">
        <v>0.816</v>
      </c>
      <c r="S1227" s="10">
        <v>0.902</v>
      </c>
      <c r="T1227" s="10">
        <v>0.7390000000000001</v>
      </c>
      <c r="U1227" s="9">
        <v>3074.0</v>
      </c>
      <c r="V1227" s="10">
        <f t="shared" si="6"/>
        <v>0.9980519481</v>
      </c>
      <c r="W1227" s="10">
        <v>0.036000000000000004</v>
      </c>
      <c r="X1227" s="9">
        <v>977.0</v>
      </c>
      <c r="Y1227" s="10">
        <f t="shared" si="7"/>
        <v>0.3172077922</v>
      </c>
      <c r="Z1227" s="10">
        <v>0.043</v>
      </c>
      <c r="AA1227" s="9">
        <v>1557.0</v>
      </c>
      <c r="AB1227" s="10">
        <f t="shared" si="8"/>
        <v>0.5055194805</v>
      </c>
      <c r="AC1227" s="10">
        <f t="shared" si="9"/>
        <v>0.1772727273</v>
      </c>
      <c r="AD1227" s="10">
        <v>0.034</v>
      </c>
      <c r="AE1227" s="9">
        <v>310533.0</v>
      </c>
      <c r="AF1227" s="9">
        <v>1054.0</v>
      </c>
      <c r="AG1227" s="9">
        <v>182308.0</v>
      </c>
      <c r="AH1227" s="9">
        <v>2228.0</v>
      </c>
      <c r="AI1227" s="10">
        <v>0.022000000000000002</v>
      </c>
      <c r="AJ1227" s="2">
        <v>14.8344818</v>
      </c>
      <c r="AK1227" s="2">
        <v>207.62437417935286</v>
      </c>
      <c r="AL1227" s="2" t="s">
        <v>77</v>
      </c>
      <c r="AM1227" s="2" t="s">
        <v>64</v>
      </c>
    </row>
    <row r="1228" ht="15.75" hidden="1" customHeight="1">
      <c r="A1228" s="2" t="s">
        <v>1323</v>
      </c>
      <c r="B1228" s="2">
        <v>45.0</v>
      </c>
      <c r="C1228" s="2">
        <v>45.2</v>
      </c>
      <c r="D1228" s="2">
        <v>44.8</v>
      </c>
      <c r="E1228" s="2">
        <v>4890.0</v>
      </c>
      <c r="F1228" s="2">
        <v>2452.0</v>
      </c>
      <c r="G1228" s="2">
        <v>2438.0</v>
      </c>
      <c r="H1228" s="10">
        <f t="shared" si="2"/>
        <v>0.5014314928</v>
      </c>
      <c r="I1228" s="10">
        <f t="shared" si="3"/>
        <v>0.4985685072</v>
      </c>
      <c r="J1228" s="9">
        <v>2572.0</v>
      </c>
      <c r="K1228" s="10">
        <f t="shared" si="4"/>
        <v>0.5259713701</v>
      </c>
      <c r="L1228" s="9">
        <v>2015.0</v>
      </c>
      <c r="M1228" s="9">
        <v>301.0</v>
      </c>
      <c r="N1228" s="9">
        <v>45.0</v>
      </c>
      <c r="O1228" s="10">
        <f t="shared" ref="O1228:Q1228" si="1233">L1228/$J1228</f>
        <v>0.783437014</v>
      </c>
      <c r="P1228" s="10">
        <f t="shared" si="1233"/>
        <v>0.117029549</v>
      </c>
      <c r="Q1228" s="10">
        <f t="shared" si="1233"/>
        <v>0.01749611198</v>
      </c>
      <c r="R1228" s="10">
        <v>0.345</v>
      </c>
      <c r="S1228" s="10">
        <v>0.371</v>
      </c>
      <c r="T1228" s="10">
        <v>0.317</v>
      </c>
      <c r="U1228" s="9">
        <v>4866.0</v>
      </c>
      <c r="V1228" s="10">
        <f t="shared" si="6"/>
        <v>0.9950920245</v>
      </c>
      <c r="W1228" s="10">
        <v>0.051</v>
      </c>
      <c r="X1228" s="9">
        <v>866.0</v>
      </c>
      <c r="Y1228" s="10">
        <f t="shared" si="7"/>
        <v>0.1770961145</v>
      </c>
      <c r="Z1228" s="10">
        <v>0.092</v>
      </c>
      <c r="AA1228" s="9">
        <v>3231.0</v>
      </c>
      <c r="AB1228" s="10">
        <f t="shared" si="8"/>
        <v>0.6607361963</v>
      </c>
      <c r="AC1228" s="10">
        <f t="shared" si="9"/>
        <v>0.1621676892</v>
      </c>
      <c r="AD1228" s="10">
        <v>0.043</v>
      </c>
      <c r="AE1228" s="9">
        <v>105334.0</v>
      </c>
      <c r="AF1228" s="9">
        <v>1790.0</v>
      </c>
      <c r="AG1228" s="9">
        <v>102819.0</v>
      </c>
      <c r="AH1228" s="9">
        <v>4079.0</v>
      </c>
      <c r="AI1228" s="10">
        <v>0.08</v>
      </c>
      <c r="AJ1228" s="2">
        <v>28.17387495</v>
      </c>
      <c r="AK1228" s="2">
        <v>173.5650494892255</v>
      </c>
      <c r="AL1228" s="2" t="s">
        <v>77</v>
      </c>
      <c r="AM1228" s="2" t="s">
        <v>64</v>
      </c>
    </row>
    <row r="1229" ht="15.75" hidden="1" customHeight="1">
      <c r="A1229" s="2" t="s">
        <v>1324</v>
      </c>
      <c r="B1229" s="2">
        <v>45.3</v>
      </c>
      <c r="C1229" s="2">
        <v>45.2</v>
      </c>
      <c r="D1229" s="2">
        <v>45.7</v>
      </c>
      <c r="E1229" s="2">
        <v>4951.0</v>
      </c>
      <c r="F1229" s="2">
        <v>2467.0</v>
      </c>
      <c r="G1229" s="2">
        <v>2484.0</v>
      </c>
      <c r="H1229" s="10">
        <f t="shared" si="2"/>
        <v>0.4982831751</v>
      </c>
      <c r="I1229" s="10">
        <f t="shared" si="3"/>
        <v>0.5017168249</v>
      </c>
      <c r="J1229" s="9">
        <v>2509.0</v>
      </c>
      <c r="K1229" s="10">
        <f t="shared" si="4"/>
        <v>0.5067663098</v>
      </c>
      <c r="L1229" s="9">
        <v>1938.0</v>
      </c>
      <c r="M1229" s="9">
        <v>156.0</v>
      </c>
      <c r="N1229" s="9">
        <v>196.0</v>
      </c>
      <c r="O1229" s="10">
        <f t="shared" ref="O1229:Q1229" si="1234">L1229/$J1229</f>
        <v>0.7724192906</v>
      </c>
      <c r="P1229" s="10">
        <f t="shared" si="1234"/>
        <v>0.0621761658</v>
      </c>
      <c r="Q1229" s="10">
        <f t="shared" si="1234"/>
        <v>0.07811877242</v>
      </c>
      <c r="R1229" s="10">
        <v>0.5489999999999999</v>
      </c>
      <c r="S1229" s="10">
        <v>0.599</v>
      </c>
      <c r="T1229" s="10">
        <v>0.502</v>
      </c>
      <c r="U1229" s="9">
        <v>4944.0</v>
      </c>
      <c r="V1229" s="10">
        <f t="shared" si="6"/>
        <v>0.9985861442</v>
      </c>
      <c r="W1229" s="10">
        <v>0.033</v>
      </c>
      <c r="X1229" s="9">
        <v>950.0</v>
      </c>
      <c r="Y1229" s="10">
        <f t="shared" si="7"/>
        <v>0.1918804282</v>
      </c>
      <c r="Z1229" s="10">
        <v>0.034</v>
      </c>
      <c r="AA1229" s="9">
        <v>3046.0</v>
      </c>
      <c r="AB1229" s="10">
        <f t="shared" si="8"/>
        <v>0.6152292466</v>
      </c>
      <c r="AC1229" s="10">
        <f t="shared" si="9"/>
        <v>0.1928903252</v>
      </c>
      <c r="AD1229" s="10">
        <v>0.038</v>
      </c>
      <c r="AE1229" s="9">
        <v>136180.0</v>
      </c>
      <c r="AF1229" s="9">
        <v>1793.0</v>
      </c>
      <c r="AG1229" s="9">
        <v>107132.0</v>
      </c>
      <c r="AH1229" s="9">
        <v>4134.0</v>
      </c>
      <c r="AI1229" s="10">
        <v>0.059000000000000004</v>
      </c>
      <c r="AJ1229" s="2">
        <v>5.849594807</v>
      </c>
      <c r="AK1229" s="2">
        <v>846.3834100227449</v>
      </c>
      <c r="AL1229" s="2" t="s">
        <v>66</v>
      </c>
      <c r="AM1229" s="2" t="s">
        <v>64</v>
      </c>
    </row>
    <row r="1230" ht="15.75" hidden="1" customHeight="1">
      <c r="A1230" s="2" t="s">
        <v>1325</v>
      </c>
      <c r="B1230" s="2">
        <v>44.8</v>
      </c>
      <c r="C1230" s="2">
        <v>45.3</v>
      </c>
      <c r="D1230" s="2">
        <v>44.1</v>
      </c>
      <c r="E1230" s="2">
        <v>7254.0</v>
      </c>
      <c r="F1230" s="2">
        <v>3319.0</v>
      </c>
      <c r="G1230" s="2">
        <v>3935.0</v>
      </c>
      <c r="H1230" s="10">
        <f t="shared" si="2"/>
        <v>0.4575406672</v>
      </c>
      <c r="I1230" s="10">
        <f t="shared" si="3"/>
        <v>0.5424593328</v>
      </c>
      <c r="J1230" s="9">
        <v>3226.0</v>
      </c>
      <c r="K1230" s="10">
        <f t="shared" si="4"/>
        <v>0.4447201544</v>
      </c>
      <c r="L1230" s="9">
        <v>2746.0</v>
      </c>
      <c r="M1230" s="9">
        <v>253.0</v>
      </c>
      <c r="N1230" s="9">
        <v>35.0</v>
      </c>
      <c r="O1230" s="10">
        <f t="shared" ref="O1230:Q1230" si="1235">L1230/$J1230</f>
        <v>0.8512089275</v>
      </c>
      <c r="P1230" s="10">
        <f t="shared" si="1235"/>
        <v>0.07842529448</v>
      </c>
      <c r="Q1230" s="10">
        <f t="shared" si="1235"/>
        <v>0.01084934904</v>
      </c>
      <c r="R1230" s="10">
        <v>0.408</v>
      </c>
      <c r="S1230" s="10">
        <v>0.46</v>
      </c>
      <c r="T1230" s="10">
        <v>0.364</v>
      </c>
      <c r="U1230" s="9">
        <v>7233.0</v>
      </c>
      <c r="V1230" s="10">
        <f t="shared" si="6"/>
        <v>0.9971050455</v>
      </c>
      <c r="W1230" s="10">
        <v>0.031</v>
      </c>
      <c r="X1230" s="9">
        <v>1613.0</v>
      </c>
      <c r="Y1230" s="10">
        <f t="shared" si="7"/>
        <v>0.2223600772</v>
      </c>
      <c r="Z1230" s="10">
        <v>0.0</v>
      </c>
      <c r="AA1230" s="9">
        <v>4436.0</v>
      </c>
      <c r="AB1230" s="10">
        <f t="shared" si="8"/>
        <v>0.611524676</v>
      </c>
      <c r="AC1230" s="10">
        <f t="shared" si="9"/>
        <v>0.1661152468</v>
      </c>
      <c r="AD1230" s="10">
        <v>0.034</v>
      </c>
      <c r="AE1230" s="9">
        <v>125754.0</v>
      </c>
      <c r="AF1230" s="9">
        <v>2821.0</v>
      </c>
      <c r="AG1230" s="9">
        <v>82213.0</v>
      </c>
      <c r="AH1230" s="9">
        <v>5853.0</v>
      </c>
      <c r="AI1230" s="10">
        <v>0.079</v>
      </c>
      <c r="AJ1230" s="2">
        <v>21.66427132</v>
      </c>
      <c r="AK1230" s="2">
        <v>334.83701772619787</v>
      </c>
      <c r="AL1230" s="2" t="s">
        <v>77</v>
      </c>
      <c r="AM1230" s="2" t="s">
        <v>60</v>
      </c>
    </row>
    <row r="1231" ht="15.75" hidden="1" customHeight="1">
      <c r="A1231" s="2" t="s">
        <v>1326</v>
      </c>
      <c r="B1231" s="2">
        <v>44.9</v>
      </c>
      <c r="C1231" s="2">
        <v>45.3</v>
      </c>
      <c r="D1231" s="2">
        <v>44.3</v>
      </c>
      <c r="E1231" s="2">
        <v>5008.0</v>
      </c>
      <c r="F1231" s="2">
        <v>2435.0</v>
      </c>
      <c r="G1231" s="2">
        <v>2573.0</v>
      </c>
      <c r="H1231" s="10">
        <f t="shared" si="2"/>
        <v>0.4862220447</v>
      </c>
      <c r="I1231" s="10">
        <f t="shared" si="3"/>
        <v>0.5137779553</v>
      </c>
      <c r="J1231" s="9">
        <v>2225.0</v>
      </c>
      <c r="K1231" s="10">
        <f t="shared" si="4"/>
        <v>0.4442891374</v>
      </c>
      <c r="L1231" s="9">
        <v>1892.0</v>
      </c>
      <c r="M1231" s="9">
        <v>173.0</v>
      </c>
      <c r="N1231" s="9">
        <v>0.0</v>
      </c>
      <c r="O1231" s="10">
        <f t="shared" ref="O1231:Q1231" si="1236">L1231/$J1231</f>
        <v>0.8503370787</v>
      </c>
      <c r="P1231" s="10">
        <f t="shared" si="1236"/>
        <v>0.07775280899</v>
      </c>
      <c r="Q1231" s="10">
        <f t="shared" si="1236"/>
        <v>0</v>
      </c>
      <c r="R1231" s="10">
        <v>0.29600000000000004</v>
      </c>
      <c r="S1231" s="10">
        <v>0.26899999999999996</v>
      </c>
      <c r="T1231" s="10">
        <v>0.32299999999999995</v>
      </c>
      <c r="U1231" s="9">
        <v>4920.0</v>
      </c>
      <c r="V1231" s="10">
        <f t="shared" si="6"/>
        <v>0.982428115</v>
      </c>
      <c r="W1231" s="10">
        <v>0.063</v>
      </c>
      <c r="X1231" s="9">
        <v>901.0</v>
      </c>
      <c r="Y1231" s="10">
        <f t="shared" si="7"/>
        <v>0.1799121406</v>
      </c>
      <c r="Z1231" s="10">
        <v>0.059000000000000004</v>
      </c>
      <c r="AA1231" s="9">
        <v>3188.0</v>
      </c>
      <c r="AB1231" s="10">
        <f t="shared" si="8"/>
        <v>0.6365814696</v>
      </c>
      <c r="AC1231" s="10">
        <f t="shared" si="9"/>
        <v>0.1835063898</v>
      </c>
      <c r="AD1231" s="10">
        <v>0.071</v>
      </c>
      <c r="AE1231" s="9">
        <v>88461.0</v>
      </c>
      <c r="AF1231" s="9">
        <v>1814.0</v>
      </c>
      <c r="AG1231" s="9">
        <v>77727.0</v>
      </c>
      <c r="AH1231" s="9">
        <v>4160.0</v>
      </c>
      <c r="AI1231" s="10">
        <v>0.094</v>
      </c>
      <c r="AJ1231" s="2">
        <v>47.54585887</v>
      </c>
      <c r="AK1231" s="2">
        <v>105.32988821787582</v>
      </c>
      <c r="AL1231" s="2" t="s">
        <v>77</v>
      </c>
      <c r="AM1231" s="2" t="s">
        <v>95</v>
      </c>
    </row>
    <row r="1232" ht="15.75" hidden="1" customHeight="1">
      <c r="A1232" s="2" t="s">
        <v>1327</v>
      </c>
      <c r="B1232" s="2">
        <v>46.3</v>
      </c>
      <c r="C1232" s="2">
        <v>45.3</v>
      </c>
      <c r="D1232" s="2">
        <v>49.7</v>
      </c>
      <c r="E1232" s="2">
        <v>5434.0</v>
      </c>
      <c r="F1232" s="2">
        <v>2623.0</v>
      </c>
      <c r="G1232" s="2">
        <v>2811.0</v>
      </c>
      <c r="H1232" s="10">
        <f t="shared" si="2"/>
        <v>0.482701509</v>
      </c>
      <c r="I1232" s="10">
        <f t="shared" si="3"/>
        <v>0.517298491</v>
      </c>
      <c r="J1232" s="9">
        <v>2197.0</v>
      </c>
      <c r="K1232" s="10">
        <f t="shared" si="4"/>
        <v>0.4043062201</v>
      </c>
      <c r="L1232" s="9">
        <v>1743.0</v>
      </c>
      <c r="M1232" s="9">
        <v>168.0</v>
      </c>
      <c r="N1232" s="9">
        <v>55.0</v>
      </c>
      <c r="O1232" s="10">
        <f t="shared" ref="O1232:Q1232" si="1237">L1232/$J1232</f>
        <v>0.7933545744</v>
      </c>
      <c r="P1232" s="10">
        <f t="shared" si="1237"/>
        <v>0.07646791079</v>
      </c>
      <c r="Q1232" s="10">
        <f t="shared" si="1237"/>
        <v>0.02503413746</v>
      </c>
      <c r="R1232" s="10">
        <v>0.098</v>
      </c>
      <c r="S1232" s="10">
        <v>0.063</v>
      </c>
      <c r="T1232" s="10">
        <v>0.131</v>
      </c>
      <c r="U1232" s="9">
        <v>5434.0</v>
      </c>
      <c r="V1232" s="10">
        <f t="shared" si="6"/>
        <v>1</v>
      </c>
      <c r="W1232" s="10">
        <v>0.168</v>
      </c>
      <c r="X1232" s="9">
        <v>1174.0</v>
      </c>
      <c r="Y1232" s="10">
        <f t="shared" si="7"/>
        <v>0.2160471108</v>
      </c>
      <c r="Z1232" s="10">
        <v>0.373</v>
      </c>
      <c r="AA1232" s="9">
        <v>3354.0</v>
      </c>
      <c r="AB1232" s="10">
        <f t="shared" si="8"/>
        <v>0.6172248804</v>
      </c>
      <c r="AC1232" s="10">
        <f t="shared" si="9"/>
        <v>0.1667280088</v>
      </c>
      <c r="AD1232" s="10">
        <v>0.141</v>
      </c>
      <c r="AE1232" s="9">
        <v>66225.0</v>
      </c>
      <c r="AF1232" s="9">
        <v>2047.0</v>
      </c>
      <c r="AG1232" s="9">
        <v>55294.0</v>
      </c>
      <c r="AH1232" s="9">
        <v>4440.0</v>
      </c>
      <c r="AI1232" s="10">
        <v>0.14400000000000002</v>
      </c>
      <c r="AJ1232" s="2">
        <v>53.90339716</v>
      </c>
      <c r="AK1232" s="2">
        <v>100.80997277166789</v>
      </c>
      <c r="AL1232" s="2" t="s">
        <v>77</v>
      </c>
      <c r="AM1232" s="2" t="s">
        <v>60</v>
      </c>
    </row>
    <row r="1233" ht="15.75" hidden="1" customHeight="1">
      <c r="A1233" s="2" t="s">
        <v>1328</v>
      </c>
      <c r="B1233" s="2">
        <v>46.4</v>
      </c>
      <c r="C1233" s="2">
        <v>45.3</v>
      </c>
      <c r="D1233" s="2">
        <v>48.9</v>
      </c>
      <c r="E1233" s="2">
        <v>3576.0</v>
      </c>
      <c r="F1233" s="2">
        <v>1876.0</v>
      </c>
      <c r="G1233" s="2">
        <v>1700.0</v>
      </c>
      <c r="H1233" s="10">
        <f t="shared" si="2"/>
        <v>0.5246085011</v>
      </c>
      <c r="I1233" s="10">
        <f t="shared" si="3"/>
        <v>0.4753914989</v>
      </c>
      <c r="J1233" s="9">
        <v>1460.0</v>
      </c>
      <c r="K1233" s="10">
        <f t="shared" si="4"/>
        <v>0.4082774049</v>
      </c>
      <c r="L1233" s="9">
        <v>1236.0</v>
      </c>
      <c r="M1233" s="9">
        <v>79.0</v>
      </c>
      <c r="N1233" s="9">
        <v>0.0</v>
      </c>
      <c r="O1233" s="10">
        <f t="shared" ref="O1233:Q1233" si="1238">L1233/$J1233</f>
        <v>0.8465753425</v>
      </c>
      <c r="P1233" s="10">
        <f t="shared" si="1238"/>
        <v>0.05410958904</v>
      </c>
      <c r="Q1233" s="10">
        <f t="shared" si="1238"/>
        <v>0</v>
      </c>
      <c r="R1233" s="10">
        <v>0.284</v>
      </c>
      <c r="S1233" s="10">
        <v>0.35700000000000004</v>
      </c>
      <c r="T1233" s="10">
        <v>0.209</v>
      </c>
      <c r="U1233" s="9">
        <v>3531.0</v>
      </c>
      <c r="V1233" s="10">
        <f t="shared" si="6"/>
        <v>0.9874161074</v>
      </c>
      <c r="W1233" s="10">
        <v>0.05</v>
      </c>
      <c r="X1233" s="9">
        <v>743.0</v>
      </c>
      <c r="Y1233" s="10">
        <f t="shared" si="7"/>
        <v>0.2077740492</v>
      </c>
      <c r="Z1233" s="10">
        <v>0.0</v>
      </c>
      <c r="AA1233" s="9">
        <v>2176.0</v>
      </c>
      <c r="AB1233" s="10">
        <f t="shared" si="8"/>
        <v>0.6085011186</v>
      </c>
      <c r="AC1233" s="10">
        <f t="shared" si="9"/>
        <v>0.1837248322</v>
      </c>
      <c r="AD1233" s="10">
        <v>0.075</v>
      </c>
      <c r="AE1233" s="9">
        <v>78532.0</v>
      </c>
      <c r="AF1233" s="9">
        <v>1385.0</v>
      </c>
      <c r="AG1233" s="9">
        <v>61367.0</v>
      </c>
      <c r="AH1233" s="9">
        <v>2963.0</v>
      </c>
      <c r="AI1233" s="10">
        <v>0.064</v>
      </c>
      <c r="AJ1233" s="2">
        <v>42.89340523</v>
      </c>
      <c r="AK1233" s="2">
        <v>83.36945926360998</v>
      </c>
      <c r="AL1233" s="2" t="s">
        <v>77</v>
      </c>
      <c r="AM1233" s="2" t="s">
        <v>95</v>
      </c>
    </row>
    <row r="1234" ht="15.75" hidden="1" customHeight="1">
      <c r="A1234" s="2" t="s">
        <v>1329</v>
      </c>
      <c r="B1234" s="2">
        <v>48.2</v>
      </c>
      <c r="C1234" s="2">
        <v>45.3</v>
      </c>
      <c r="D1234" s="2">
        <v>51.1</v>
      </c>
      <c r="E1234" s="2">
        <v>4770.0</v>
      </c>
      <c r="F1234" s="2">
        <v>2561.0</v>
      </c>
      <c r="G1234" s="2">
        <v>2209.0</v>
      </c>
      <c r="H1234" s="10">
        <f t="shared" si="2"/>
        <v>0.5368972746</v>
      </c>
      <c r="I1234" s="10">
        <f t="shared" si="3"/>
        <v>0.4631027254</v>
      </c>
      <c r="J1234" s="9">
        <v>2439.0</v>
      </c>
      <c r="K1234" s="10">
        <f t="shared" si="4"/>
        <v>0.5113207547</v>
      </c>
      <c r="L1234" s="9">
        <v>1783.0</v>
      </c>
      <c r="M1234" s="9">
        <v>113.0</v>
      </c>
      <c r="N1234" s="9">
        <v>196.0</v>
      </c>
      <c r="O1234" s="10">
        <f t="shared" ref="O1234:Q1234" si="1239">L1234/$J1234</f>
        <v>0.7310373104</v>
      </c>
      <c r="P1234" s="10">
        <f t="shared" si="1239"/>
        <v>0.0463304633</v>
      </c>
      <c r="Q1234" s="10">
        <f t="shared" si="1239"/>
        <v>0.08036080361</v>
      </c>
      <c r="R1234" s="10">
        <v>0.547</v>
      </c>
      <c r="S1234" s="10">
        <v>0.597</v>
      </c>
      <c r="T1234" s="10">
        <v>0.5</v>
      </c>
      <c r="U1234" s="9">
        <v>4770.0</v>
      </c>
      <c r="V1234" s="10">
        <f t="shared" si="6"/>
        <v>1</v>
      </c>
      <c r="W1234" s="10">
        <v>0.052000000000000005</v>
      </c>
      <c r="X1234" s="9">
        <v>872.0</v>
      </c>
      <c r="Y1234" s="10">
        <f t="shared" si="7"/>
        <v>0.1828092243</v>
      </c>
      <c r="Z1234" s="10">
        <v>0.019</v>
      </c>
      <c r="AA1234" s="9">
        <v>3147.0</v>
      </c>
      <c r="AB1234" s="10">
        <f t="shared" si="8"/>
        <v>0.6597484277</v>
      </c>
      <c r="AC1234" s="10">
        <f t="shared" si="9"/>
        <v>0.157442348</v>
      </c>
      <c r="AD1234" s="10">
        <v>0.062</v>
      </c>
      <c r="AE1234" s="9">
        <v>118905.0</v>
      </c>
      <c r="AF1234" s="9">
        <v>1807.0</v>
      </c>
      <c r="AG1234" s="9">
        <v>105237.0</v>
      </c>
      <c r="AH1234" s="9">
        <v>4084.0</v>
      </c>
      <c r="AI1234" s="10">
        <v>0.069</v>
      </c>
      <c r="AJ1234" s="2">
        <v>79.14230214</v>
      </c>
      <c r="AK1234" s="2">
        <v>60.27118078473425</v>
      </c>
      <c r="AL1234" s="2" t="s">
        <v>77</v>
      </c>
      <c r="AM1234" s="2" t="s">
        <v>64</v>
      </c>
    </row>
    <row r="1235" ht="15.75" hidden="1" customHeight="1">
      <c r="A1235" s="2" t="s">
        <v>1330</v>
      </c>
      <c r="B1235" s="2">
        <v>45.7</v>
      </c>
      <c r="C1235" s="2">
        <v>45.4</v>
      </c>
      <c r="D1235" s="2">
        <v>46.1</v>
      </c>
      <c r="E1235" s="2">
        <v>1668.0</v>
      </c>
      <c r="F1235" s="2">
        <v>872.0</v>
      </c>
      <c r="G1235" s="2">
        <v>796.0</v>
      </c>
      <c r="H1235" s="10">
        <f t="shared" si="2"/>
        <v>0.5227817746</v>
      </c>
      <c r="I1235" s="10">
        <f t="shared" si="3"/>
        <v>0.4772182254</v>
      </c>
      <c r="J1235" s="9">
        <v>775.0</v>
      </c>
      <c r="K1235" s="10">
        <f t="shared" si="4"/>
        <v>0.4646282974</v>
      </c>
      <c r="L1235" s="9">
        <v>639.0</v>
      </c>
      <c r="M1235" s="9">
        <v>59.0</v>
      </c>
      <c r="N1235" s="9">
        <v>2.0</v>
      </c>
      <c r="O1235" s="10">
        <f t="shared" ref="O1235:Q1235" si="1240">L1235/$J1235</f>
        <v>0.824516129</v>
      </c>
      <c r="P1235" s="10">
        <f t="shared" si="1240"/>
        <v>0.07612903226</v>
      </c>
      <c r="Q1235" s="10">
        <f t="shared" si="1240"/>
        <v>0.002580645161</v>
      </c>
      <c r="R1235" s="10">
        <v>0.16699999999999998</v>
      </c>
      <c r="S1235" s="10">
        <v>0.153</v>
      </c>
      <c r="T1235" s="10">
        <v>0.183</v>
      </c>
      <c r="U1235" s="9">
        <v>1649.0</v>
      </c>
      <c r="V1235" s="10">
        <f t="shared" si="6"/>
        <v>0.9886091127</v>
      </c>
      <c r="W1235" s="10">
        <v>0.08199999999999999</v>
      </c>
      <c r="X1235" s="9">
        <v>321.0</v>
      </c>
      <c r="Y1235" s="10">
        <f t="shared" si="7"/>
        <v>0.1924460432</v>
      </c>
      <c r="Z1235" s="10">
        <v>0.05</v>
      </c>
      <c r="AA1235" s="9">
        <v>1036.0</v>
      </c>
      <c r="AB1235" s="10">
        <f t="shared" si="8"/>
        <v>0.6211031175</v>
      </c>
      <c r="AC1235" s="10">
        <f t="shared" si="9"/>
        <v>0.1864508393</v>
      </c>
      <c r="AD1235" s="10">
        <v>0.1</v>
      </c>
      <c r="AE1235" s="9">
        <v>78128.0</v>
      </c>
      <c r="AF1235" s="9">
        <v>699.0</v>
      </c>
      <c r="AG1235" s="9">
        <v>69625.0</v>
      </c>
      <c r="AH1235" s="9">
        <v>1384.0</v>
      </c>
      <c r="AI1235" s="10">
        <v>0.084</v>
      </c>
      <c r="AJ1235" s="2">
        <v>65.14814739</v>
      </c>
      <c r="AK1235" s="2">
        <v>25.603183925012605</v>
      </c>
      <c r="AL1235" s="2" t="s">
        <v>77</v>
      </c>
      <c r="AM1235" s="2" t="s">
        <v>115</v>
      </c>
    </row>
    <row r="1236" ht="15.75" hidden="1" customHeight="1">
      <c r="A1236" s="2" t="s">
        <v>1331</v>
      </c>
      <c r="B1236" s="2">
        <v>46.0</v>
      </c>
      <c r="C1236" s="2">
        <v>45.4</v>
      </c>
      <c r="D1236" s="2">
        <v>46.8</v>
      </c>
      <c r="E1236" s="2">
        <v>3114.0</v>
      </c>
      <c r="F1236" s="2">
        <v>1524.0</v>
      </c>
      <c r="G1236" s="2">
        <v>1590.0</v>
      </c>
      <c r="H1236" s="10">
        <f t="shared" si="2"/>
        <v>0.4894026975</v>
      </c>
      <c r="I1236" s="10">
        <f t="shared" si="3"/>
        <v>0.5105973025</v>
      </c>
      <c r="J1236" s="9">
        <v>1394.0</v>
      </c>
      <c r="K1236" s="10">
        <f t="shared" si="4"/>
        <v>0.4476557482</v>
      </c>
      <c r="L1236" s="9">
        <v>1143.0</v>
      </c>
      <c r="M1236" s="9">
        <v>112.0</v>
      </c>
      <c r="N1236" s="9">
        <v>21.0</v>
      </c>
      <c r="O1236" s="10">
        <f t="shared" ref="O1236:Q1236" si="1241">L1236/$J1236</f>
        <v>0.8199426112</v>
      </c>
      <c r="P1236" s="10">
        <f t="shared" si="1241"/>
        <v>0.08034433286</v>
      </c>
      <c r="Q1236" s="10">
        <f t="shared" si="1241"/>
        <v>0.01506456241</v>
      </c>
      <c r="R1236" s="10">
        <v>0.266</v>
      </c>
      <c r="S1236" s="10">
        <v>0.257</v>
      </c>
      <c r="T1236" s="10">
        <v>0.275</v>
      </c>
      <c r="U1236" s="9">
        <v>3114.0</v>
      </c>
      <c r="V1236" s="10">
        <f t="shared" si="6"/>
        <v>1</v>
      </c>
      <c r="W1236" s="10">
        <v>0.047</v>
      </c>
      <c r="X1236" s="9">
        <v>639.0</v>
      </c>
      <c r="Y1236" s="10">
        <f t="shared" si="7"/>
        <v>0.2052023121</v>
      </c>
      <c r="Z1236" s="10">
        <v>0.0</v>
      </c>
      <c r="AA1236" s="9">
        <v>1986.0</v>
      </c>
      <c r="AB1236" s="10">
        <f t="shared" si="8"/>
        <v>0.6377649326</v>
      </c>
      <c r="AC1236" s="10">
        <f t="shared" si="9"/>
        <v>0.1570327553</v>
      </c>
      <c r="AD1236" s="10">
        <v>0.049</v>
      </c>
      <c r="AE1236" s="9">
        <v>89383.0</v>
      </c>
      <c r="AF1236" s="9">
        <v>1208.0</v>
      </c>
      <c r="AG1236" s="9">
        <v>80391.0</v>
      </c>
      <c r="AH1236" s="9">
        <v>2566.0</v>
      </c>
      <c r="AI1236" s="10">
        <v>0.078</v>
      </c>
      <c r="AJ1236" s="2">
        <v>27.78088512</v>
      </c>
      <c r="AK1236" s="2">
        <v>112.09146096494135</v>
      </c>
      <c r="AL1236" s="2" t="s">
        <v>77</v>
      </c>
      <c r="AM1236" s="2" t="s">
        <v>64</v>
      </c>
    </row>
    <row r="1237" ht="15.75" hidden="1" customHeight="1">
      <c r="A1237" s="2" t="s">
        <v>1332</v>
      </c>
      <c r="B1237" s="2">
        <v>46.4</v>
      </c>
      <c r="C1237" s="2">
        <v>45.4</v>
      </c>
      <c r="D1237" s="2">
        <v>47.3</v>
      </c>
      <c r="E1237" s="2">
        <v>3844.0</v>
      </c>
      <c r="F1237" s="2">
        <v>1943.0</v>
      </c>
      <c r="G1237" s="2">
        <v>1901.0</v>
      </c>
      <c r="H1237" s="10">
        <f t="shared" si="2"/>
        <v>0.5054630593</v>
      </c>
      <c r="I1237" s="10">
        <f t="shared" si="3"/>
        <v>0.4945369407</v>
      </c>
      <c r="J1237" s="9">
        <v>1480.0</v>
      </c>
      <c r="K1237" s="10">
        <f t="shared" si="4"/>
        <v>0.3850156087</v>
      </c>
      <c r="L1237" s="9">
        <v>1117.0</v>
      </c>
      <c r="M1237" s="9">
        <v>105.0</v>
      </c>
      <c r="N1237" s="9">
        <v>0.0</v>
      </c>
      <c r="O1237" s="10">
        <f t="shared" ref="O1237:Q1237" si="1242">L1237/$J1237</f>
        <v>0.7547297297</v>
      </c>
      <c r="P1237" s="10">
        <f t="shared" si="1242"/>
        <v>0.07094594595</v>
      </c>
      <c r="Q1237" s="10">
        <f t="shared" si="1242"/>
        <v>0</v>
      </c>
      <c r="R1237" s="10">
        <v>0.239</v>
      </c>
      <c r="S1237" s="10">
        <v>0.217</v>
      </c>
      <c r="T1237" s="10">
        <v>0.26</v>
      </c>
      <c r="U1237" s="9">
        <v>3766.0</v>
      </c>
      <c r="V1237" s="10">
        <f t="shared" si="6"/>
        <v>0.9797086368</v>
      </c>
      <c r="W1237" s="10">
        <v>0.105</v>
      </c>
      <c r="X1237" s="9">
        <v>866.0</v>
      </c>
      <c r="Y1237" s="10">
        <f t="shared" si="7"/>
        <v>0.2252861602</v>
      </c>
      <c r="Z1237" s="10">
        <v>0.115</v>
      </c>
      <c r="AA1237" s="9">
        <v>2048.0</v>
      </c>
      <c r="AB1237" s="10">
        <f t="shared" si="8"/>
        <v>0.5327783559</v>
      </c>
      <c r="AC1237" s="10">
        <f t="shared" si="9"/>
        <v>0.2419354839</v>
      </c>
      <c r="AD1237" s="10">
        <v>0.113</v>
      </c>
      <c r="AE1237" s="9">
        <v>54004.0</v>
      </c>
      <c r="AF1237" s="9">
        <v>1755.0</v>
      </c>
      <c r="AG1237" s="9">
        <v>43776.0</v>
      </c>
      <c r="AH1237" s="9">
        <v>3081.0</v>
      </c>
      <c r="AI1237" s="10">
        <v>0.064</v>
      </c>
      <c r="AJ1237" s="2">
        <v>2064.715335</v>
      </c>
      <c r="AK1237" s="2">
        <v>1.8617578582570078</v>
      </c>
      <c r="AL1237" s="2" t="s">
        <v>77</v>
      </c>
      <c r="AM1237" s="2" t="s">
        <v>62</v>
      </c>
    </row>
    <row r="1238" ht="15.75" hidden="1" customHeight="1">
      <c r="A1238" s="2" t="s">
        <v>1333</v>
      </c>
      <c r="B1238" s="2">
        <v>46.8</v>
      </c>
      <c r="C1238" s="2">
        <v>45.4</v>
      </c>
      <c r="D1238" s="2">
        <v>48.6</v>
      </c>
      <c r="E1238" s="2">
        <v>2681.0</v>
      </c>
      <c r="F1238" s="2">
        <v>1259.0</v>
      </c>
      <c r="G1238" s="2">
        <v>1422.0</v>
      </c>
      <c r="H1238" s="10">
        <f t="shared" si="2"/>
        <v>0.4696008952</v>
      </c>
      <c r="I1238" s="10">
        <f t="shared" si="3"/>
        <v>0.5303991048</v>
      </c>
      <c r="J1238" s="9">
        <v>1395.0</v>
      </c>
      <c r="K1238" s="10">
        <f t="shared" si="4"/>
        <v>0.5203282357</v>
      </c>
      <c r="L1238" s="9">
        <v>1126.0</v>
      </c>
      <c r="M1238" s="9">
        <v>92.0</v>
      </c>
      <c r="N1238" s="9">
        <v>29.0</v>
      </c>
      <c r="O1238" s="10">
        <f t="shared" ref="O1238:Q1238" si="1243">L1238/$J1238</f>
        <v>0.8071684588</v>
      </c>
      <c r="P1238" s="10">
        <f t="shared" si="1243"/>
        <v>0.06594982079</v>
      </c>
      <c r="Q1238" s="10">
        <f t="shared" si="1243"/>
        <v>0.02078853047</v>
      </c>
      <c r="R1238" s="10">
        <v>0.457</v>
      </c>
      <c r="S1238" s="10">
        <v>0.49700000000000005</v>
      </c>
      <c r="T1238" s="10">
        <v>0.42200000000000004</v>
      </c>
      <c r="U1238" s="9">
        <v>2681.0</v>
      </c>
      <c r="V1238" s="10">
        <f t="shared" si="6"/>
        <v>1</v>
      </c>
      <c r="W1238" s="10">
        <v>0.046</v>
      </c>
      <c r="X1238" s="9">
        <v>542.0</v>
      </c>
      <c r="Y1238" s="10">
        <f t="shared" si="7"/>
        <v>0.2021633719</v>
      </c>
      <c r="Z1238" s="10">
        <v>0.068</v>
      </c>
      <c r="AA1238" s="9">
        <v>1646.0</v>
      </c>
      <c r="AB1238" s="10">
        <f t="shared" si="8"/>
        <v>0.6139500186</v>
      </c>
      <c r="AC1238" s="10">
        <f t="shared" si="9"/>
        <v>0.1838866095</v>
      </c>
      <c r="AD1238" s="10">
        <v>0.044000000000000004</v>
      </c>
      <c r="AE1238" s="9">
        <v>122456.0</v>
      </c>
      <c r="AF1238" s="9">
        <v>1096.0</v>
      </c>
      <c r="AG1238" s="9">
        <v>94032.0</v>
      </c>
      <c r="AH1238" s="9">
        <v>2205.0</v>
      </c>
      <c r="AI1238" s="10">
        <v>0.047</v>
      </c>
      <c r="AJ1238" s="2">
        <v>16.44116237</v>
      </c>
      <c r="AK1238" s="2">
        <v>163.06632947631425</v>
      </c>
      <c r="AL1238" s="2" t="s">
        <v>77</v>
      </c>
      <c r="AM1238" s="2" t="s">
        <v>60</v>
      </c>
    </row>
    <row r="1239" ht="15.75" hidden="1" customHeight="1">
      <c r="A1239" s="2" t="s">
        <v>1334</v>
      </c>
      <c r="B1239" s="2">
        <v>42.2</v>
      </c>
      <c r="C1239" s="2">
        <v>45.4</v>
      </c>
      <c r="D1239" s="2">
        <v>40.5</v>
      </c>
      <c r="E1239" s="2">
        <v>3677.0</v>
      </c>
      <c r="F1239" s="2">
        <v>1747.0</v>
      </c>
      <c r="G1239" s="2">
        <v>1930.0</v>
      </c>
      <c r="H1239" s="10">
        <f t="shared" si="2"/>
        <v>0.4751155834</v>
      </c>
      <c r="I1239" s="10">
        <f t="shared" si="3"/>
        <v>0.5248844166</v>
      </c>
      <c r="J1239" s="9">
        <v>1472.0</v>
      </c>
      <c r="K1239" s="10">
        <f t="shared" si="4"/>
        <v>0.400326353</v>
      </c>
      <c r="L1239" s="9">
        <v>868.0</v>
      </c>
      <c r="M1239" s="9">
        <v>230.0</v>
      </c>
      <c r="N1239" s="9">
        <v>155.0</v>
      </c>
      <c r="O1239" s="10">
        <f t="shared" ref="O1239:Q1239" si="1244">L1239/$J1239</f>
        <v>0.589673913</v>
      </c>
      <c r="P1239" s="10">
        <f t="shared" si="1244"/>
        <v>0.15625</v>
      </c>
      <c r="Q1239" s="10">
        <f t="shared" si="1244"/>
        <v>0.105298913</v>
      </c>
      <c r="R1239" s="10">
        <v>0.19</v>
      </c>
      <c r="S1239" s="10">
        <v>0.24100000000000002</v>
      </c>
      <c r="T1239" s="10">
        <v>0.14400000000000002</v>
      </c>
      <c r="U1239" s="9">
        <v>3613.0</v>
      </c>
      <c r="V1239" s="10">
        <f t="shared" si="6"/>
        <v>0.9825945064</v>
      </c>
      <c r="W1239" s="10">
        <v>0.307</v>
      </c>
      <c r="X1239" s="9">
        <v>560.0</v>
      </c>
      <c r="Y1239" s="10">
        <f t="shared" si="7"/>
        <v>0.1522980691</v>
      </c>
      <c r="Z1239" s="10">
        <v>0.711</v>
      </c>
      <c r="AA1239" s="9">
        <v>2371.0</v>
      </c>
      <c r="AB1239" s="10">
        <f t="shared" si="8"/>
        <v>0.644819146</v>
      </c>
      <c r="AC1239" s="10">
        <f t="shared" si="9"/>
        <v>0.2028827849</v>
      </c>
      <c r="AD1239" s="10">
        <v>0.262</v>
      </c>
      <c r="AE1239" s="9">
        <v>42380.0</v>
      </c>
      <c r="AF1239" s="9">
        <v>1726.0</v>
      </c>
      <c r="AG1239" s="9">
        <v>36263.0</v>
      </c>
      <c r="AH1239" s="9">
        <v>3186.0</v>
      </c>
      <c r="AI1239" s="10">
        <v>0.105</v>
      </c>
      <c r="AJ1239" s="2">
        <v>4.01188034</v>
      </c>
      <c r="AK1239" s="2">
        <v>916.5278344268862</v>
      </c>
      <c r="AL1239" s="2" t="s">
        <v>66</v>
      </c>
      <c r="AM1239" s="2" t="s">
        <v>64</v>
      </c>
    </row>
    <row r="1240" ht="15.75" hidden="1" customHeight="1">
      <c r="A1240" s="2" t="s">
        <v>1335</v>
      </c>
      <c r="B1240" s="2">
        <v>44.7</v>
      </c>
      <c r="C1240" s="2">
        <v>45.4</v>
      </c>
      <c r="D1240" s="2">
        <v>44.0</v>
      </c>
      <c r="E1240" s="2">
        <v>7209.0</v>
      </c>
      <c r="F1240" s="2">
        <v>3675.0</v>
      </c>
      <c r="G1240" s="2">
        <v>3534.0</v>
      </c>
      <c r="H1240" s="10">
        <f t="shared" si="2"/>
        <v>0.5097794424</v>
      </c>
      <c r="I1240" s="10">
        <f t="shared" si="3"/>
        <v>0.4902205576</v>
      </c>
      <c r="J1240" s="9">
        <v>3273.0</v>
      </c>
      <c r="K1240" s="10">
        <f t="shared" si="4"/>
        <v>0.4540158136</v>
      </c>
      <c r="L1240" s="9">
        <v>2710.0</v>
      </c>
      <c r="M1240" s="9">
        <v>350.0</v>
      </c>
      <c r="N1240" s="9">
        <v>79.0</v>
      </c>
      <c r="O1240" s="10">
        <f t="shared" ref="O1240:Q1240" si="1245">L1240/$J1240</f>
        <v>0.8279865567</v>
      </c>
      <c r="P1240" s="10">
        <f t="shared" si="1245"/>
        <v>0.1069355332</v>
      </c>
      <c r="Q1240" s="10">
        <f t="shared" si="1245"/>
        <v>0.02413687748</v>
      </c>
      <c r="R1240" s="10">
        <v>0.233</v>
      </c>
      <c r="S1240" s="10">
        <v>0.243</v>
      </c>
      <c r="T1240" s="10">
        <v>0.222</v>
      </c>
      <c r="U1240" s="9">
        <v>7170.0</v>
      </c>
      <c r="V1240" s="10">
        <f t="shared" si="6"/>
        <v>0.9945900957</v>
      </c>
      <c r="W1240" s="10">
        <v>0.069</v>
      </c>
      <c r="X1240" s="9">
        <v>1337.0</v>
      </c>
      <c r="Y1240" s="10">
        <f t="shared" si="7"/>
        <v>0.1854626162</v>
      </c>
      <c r="Z1240" s="10">
        <v>0.10099999999999999</v>
      </c>
      <c r="AA1240" s="9">
        <v>4765.0</v>
      </c>
      <c r="AB1240" s="10">
        <f t="shared" si="8"/>
        <v>0.6609793314</v>
      </c>
      <c r="AC1240" s="10">
        <f t="shared" si="9"/>
        <v>0.1535580524</v>
      </c>
      <c r="AD1240" s="10">
        <v>0.067</v>
      </c>
      <c r="AE1240" s="9">
        <v>90404.0</v>
      </c>
      <c r="AF1240" s="9">
        <v>2754.0</v>
      </c>
      <c r="AG1240" s="9">
        <v>79434.0</v>
      </c>
      <c r="AH1240" s="9">
        <v>6012.0</v>
      </c>
      <c r="AI1240" s="10">
        <v>0.09300000000000001</v>
      </c>
      <c r="AJ1240" s="2">
        <v>16.38438409</v>
      </c>
      <c r="AK1240" s="2">
        <v>439.9921266738321</v>
      </c>
      <c r="AL1240" s="2" t="s">
        <v>66</v>
      </c>
      <c r="AM1240" s="2" t="s">
        <v>60</v>
      </c>
    </row>
    <row r="1241" ht="15.75" hidden="1" customHeight="1">
      <c r="A1241" s="2" t="s">
        <v>1336</v>
      </c>
      <c r="B1241" s="2">
        <v>45.8</v>
      </c>
      <c r="C1241" s="2">
        <v>45.4</v>
      </c>
      <c r="D1241" s="2">
        <v>46.2</v>
      </c>
      <c r="E1241" s="2">
        <v>4728.0</v>
      </c>
      <c r="F1241" s="2">
        <v>2248.0</v>
      </c>
      <c r="G1241" s="2">
        <v>2480.0</v>
      </c>
      <c r="H1241" s="10">
        <f t="shared" si="2"/>
        <v>0.475465313</v>
      </c>
      <c r="I1241" s="10">
        <f t="shared" si="3"/>
        <v>0.524534687</v>
      </c>
      <c r="J1241" s="9">
        <v>1918.0</v>
      </c>
      <c r="K1241" s="10">
        <f t="shared" si="4"/>
        <v>0.4056683587</v>
      </c>
      <c r="L1241" s="9">
        <v>1498.0</v>
      </c>
      <c r="M1241" s="9">
        <v>265.0</v>
      </c>
      <c r="N1241" s="9">
        <v>81.0</v>
      </c>
      <c r="O1241" s="10">
        <f t="shared" ref="O1241:Q1241" si="1246">L1241/$J1241</f>
        <v>0.7810218978</v>
      </c>
      <c r="P1241" s="10">
        <f t="shared" si="1246"/>
        <v>0.138164755</v>
      </c>
      <c r="Q1241" s="10">
        <f t="shared" si="1246"/>
        <v>0.04223149114</v>
      </c>
      <c r="R1241" s="10">
        <v>0.298</v>
      </c>
      <c r="S1241" s="10">
        <v>0.321</v>
      </c>
      <c r="T1241" s="10">
        <v>0.27699999999999997</v>
      </c>
      <c r="U1241" s="9">
        <v>4653.0</v>
      </c>
      <c r="V1241" s="10">
        <f t="shared" si="6"/>
        <v>0.9841370558</v>
      </c>
      <c r="W1241" s="10">
        <v>0.105</v>
      </c>
      <c r="X1241" s="9">
        <v>1004.0</v>
      </c>
      <c r="Y1241" s="10">
        <f t="shared" si="7"/>
        <v>0.2123519459</v>
      </c>
      <c r="Z1241" s="10">
        <v>0.188</v>
      </c>
      <c r="AA1241" s="9">
        <v>2564.0</v>
      </c>
      <c r="AB1241" s="10">
        <f t="shared" si="8"/>
        <v>0.5423011844</v>
      </c>
      <c r="AC1241" s="10">
        <f t="shared" si="9"/>
        <v>0.2453468697</v>
      </c>
      <c r="AD1241" s="10">
        <v>0.099</v>
      </c>
      <c r="AE1241" s="9">
        <v>66548.0</v>
      </c>
      <c r="AF1241" s="9">
        <v>1829.0</v>
      </c>
      <c r="AG1241" s="9">
        <v>54647.0</v>
      </c>
      <c r="AH1241" s="9">
        <v>3856.0</v>
      </c>
      <c r="AI1241" s="10">
        <v>0.111</v>
      </c>
      <c r="AJ1241" s="2">
        <v>3.571120688</v>
      </c>
      <c r="AK1241" s="2">
        <v>1323.9541345907041</v>
      </c>
      <c r="AL1241" s="2" t="s">
        <v>66</v>
      </c>
      <c r="AM1241" s="2" t="s">
        <v>78</v>
      </c>
    </row>
    <row r="1242" ht="15.75" hidden="1" customHeight="1">
      <c r="A1242" s="2" t="s">
        <v>1337</v>
      </c>
      <c r="B1242" s="2">
        <v>47.2</v>
      </c>
      <c r="C1242" s="2">
        <v>45.4</v>
      </c>
      <c r="D1242" s="2">
        <v>48.3</v>
      </c>
      <c r="E1242" s="2">
        <v>4225.0</v>
      </c>
      <c r="F1242" s="2">
        <v>2154.0</v>
      </c>
      <c r="G1242" s="2">
        <v>2071.0</v>
      </c>
      <c r="H1242" s="10">
        <f t="shared" si="2"/>
        <v>0.5098224852</v>
      </c>
      <c r="I1242" s="10">
        <f t="shared" si="3"/>
        <v>0.4901775148</v>
      </c>
      <c r="J1242" s="9">
        <v>1789.0</v>
      </c>
      <c r="K1242" s="10">
        <f t="shared" si="4"/>
        <v>0.4234319527</v>
      </c>
      <c r="L1242" s="9">
        <v>1517.0</v>
      </c>
      <c r="M1242" s="9">
        <v>162.0</v>
      </c>
      <c r="N1242" s="9">
        <v>0.0</v>
      </c>
      <c r="O1242" s="10">
        <f t="shared" ref="O1242:Q1242" si="1247">L1242/$J1242</f>
        <v>0.8479597541</v>
      </c>
      <c r="P1242" s="10">
        <f t="shared" si="1247"/>
        <v>0.09055338178</v>
      </c>
      <c r="Q1242" s="10">
        <f t="shared" si="1247"/>
        <v>0</v>
      </c>
      <c r="R1242" s="10">
        <v>0.26899999999999996</v>
      </c>
      <c r="S1242" s="10">
        <v>0.289</v>
      </c>
      <c r="T1242" s="10">
        <v>0.251</v>
      </c>
      <c r="U1242" s="9">
        <v>4106.0</v>
      </c>
      <c r="V1242" s="10">
        <f t="shared" si="6"/>
        <v>0.9718343195</v>
      </c>
      <c r="W1242" s="10">
        <v>0.138</v>
      </c>
      <c r="X1242" s="9">
        <v>715.0</v>
      </c>
      <c r="Y1242" s="10">
        <f t="shared" si="7"/>
        <v>0.1692307692</v>
      </c>
      <c r="Z1242" s="10">
        <v>0.069</v>
      </c>
      <c r="AA1242" s="9">
        <v>2670.0</v>
      </c>
      <c r="AB1242" s="10">
        <f t="shared" si="8"/>
        <v>0.6319526627</v>
      </c>
      <c r="AC1242" s="10">
        <f t="shared" si="9"/>
        <v>0.198816568</v>
      </c>
      <c r="AD1242" s="10">
        <v>0.157</v>
      </c>
      <c r="AE1242" s="9">
        <v>72374.0</v>
      </c>
      <c r="AF1242" s="9">
        <v>1797.0</v>
      </c>
      <c r="AG1242" s="9">
        <v>51447.0</v>
      </c>
      <c r="AH1242" s="9">
        <v>3599.0</v>
      </c>
      <c r="AI1242" s="10">
        <v>0.096</v>
      </c>
      <c r="AJ1242" s="2">
        <v>5.882953917</v>
      </c>
      <c r="AK1242" s="2">
        <v>718.1766268457411</v>
      </c>
      <c r="AL1242" s="2" t="s">
        <v>66</v>
      </c>
      <c r="AM1242" s="2" t="s">
        <v>267</v>
      </c>
    </row>
    <row r="1243" ht="15.75" hidden="1" customHeight="1">
      <c r="A1243" s="2" t="s">
        <v>1338</v>
      </c>
      <c r="B1243" s="2">
        <v>45.1</v>
      </c>
      <c r="C1243" s="2">
        <v>45.5</v>
      </c>
      <c r="D1243" s="2">
        <v>45.0</v>
      </c>
      <c r="E1243" s="2">
        <v>4729.0</v>
      </c>
      <c r="F1243" s="2">
        <v>2358.0</v>
      </c>
      <c r="G1243" s="2">
        <v>2371.0</v>
      </c>
      <c r="H1243" s="10">
        <f t="shared" si="2"/>
        <v>0.4986255022</v>
      </c>
      <c r="I1243" s="10">
        <f t="shared" si="3"/>
        <v>0.5013744978</v>
      </c>
      <c r="J1243" s="9">
        <v>2309.0</v>
      </c>
      <c r="K1243" s="10">
        <f t="shared" si="4"/>
        <v>0.4882639036</v>
      </c>
      <c r="L1243" s="9">
        <v>1924.0</v>
      </c>
      <c r="M1243" s="9">
        <v>99.0</v>
      </c>
      <c r="N1243" s="9">
        <v>86.0</v>
      </c>
      <c r="O1243" s="10">
        <f t="shared" ref="O1243:Q1243" si="1248">L1243/$J1243</f>
        <v>0.833261152</v>
      </c>
      <c r="P1243" s="10">
        <f t="shared" si="1248"/>
        <v>0.04287570377</v>
      </c>
      <c r="Q1243" s="10">
        <f t="shared" si="1248"/>
        <v>0.03724556085</v>
      </c>
      <c r="R1243" s="10">
        <v>0.256</v>
      </c>
      <c r="S1243" s="10">
        <v>0.319</v>
      </c>
      <c r="T1243" s="10">
        <v>0.187</v>
      </c>
      <c r="U1243" s="9">
        <v>4715.0</v>
      </c>
      <c r="V1243" s="10">
        <f t="shared" si="6"/>
        <v>0.9970395432</v>
      </c>
      <c r="W1243" s="10">
        <v>0.076</v>
      </c>
      <c r="X1243" s="9">
        <v>873.0</v>
      </c>
      <c r="Y1243" s="10">
        <f t="shared" si="7"/>
        <v>0.1846056249</v>
      </c>
      <c r="Z1243" s="10">
        <v>0.135</v>
      </c>
      <c r="AA1243" s="9">
        <v>3122.0</v>
      </c>
      <c r="AB1243" s="10">
        <f t="shared" si="8"/>
        <v>0.6601818566</v>
      </c>
      <c r="AC1243" s="10">
        <f t="shared" si="9"/>
        <v>0.1552125185</v>
      </c>
      <c r="AD1243" s="10">
        <v>0.066</v>
      </c>
      <c r="AE1243" s="9">
        <v>72675.0</v>
      </c>
      <c r="AF1243" s="9">
        <v>1941.0</v>
      </c>
      <c r="AG1243" s="9">
        <v>61649.0</v>
      </c>
      <c r="AH1243" s="9">
        <v>3898.0</v>
      </c>
      <c r="AI1243" s="10">
        <v>0.138</v>
      </c>
      <c r="AJ1243" s="2">
        <v>3.102540142</v>
      </c>
      <c r="AK1243" s="2">
        <v>1524.2349118975558</v>
      </c>
      <c r="AL1243" s="2" t="s">
        <v>59</v>
      </c>
      <c r="AM1243" s="2" t="s">
        <v>95</v>
      </c>
    </row>
    <row r="1244" ht="15.75" hidden="1" customHeight="1">
      <c r="A1244" s="2" t="s">
        <v>1339</v>
      </c>
      <c r="B1244" s="2">
        <v>45.3</v>
      </c>
      <c r="C1244" s="2">
        <v>45.5</v>
      </c>
      <c r="D1244" s="2">
        <v>44.5</v>
      </c>
      <c r="E1244" s="2">
        <v>4957.0</v>
      </c>
      <c r="F1244" s="2">
        <v>2495.0</v>
      </c>
      <c r="G1244" s="2">
        <v>2462.0</v>
      </c>
      <c r="H1244" s="10">
        <f t="shared" si="2"/>
        <v>0.5033286262</v>
      </c>
      <c r="I1244" s="10">
        <f t="shared" si="3"/>
        <v>0.4966713738</v>
      </c>
      <c r="J1244" s="9">
        <v>2024.0</v>
      </c>
      <c r="K1244" s="10">
        <f t="shared" si="4"/>
        <v>0.4083114787</v>
      </c>
      <c r="L1244" s="9">
        <v>1412.0</v>
      </c>
      <c r="M1244" s="9">
        <v>202.0</v>
      </c>
      <c r="N1244" s="9">
        <v>140.0</v>
      </c>
      <c r="O1244" s="10">
        <f t="shared" ref="O1244:Q1244" si="1249">L1244/$J1244</f>
        <v>0.6976284585</v>
      </c>
      <c r="P1244" s="10">
        <f t="shared" si="1249"/>
        <v>0.09980237154</v>
      </c>
      <c r="Q1244" s="10">
        <f t="shared" si="1249"/>
        <v>0.06916996047</v>
      </c>
      <c r="R1244" s="10">
        <v>0.6709999999999999</v>
      </c>
      <c r="S1244" s="10">
        <v>0.727</v>
      </c>
      <c r="T1244" s="10">
        <v>0.619</v>
      </c>
      <c r="U1244" s="9">
        <v>4943.0</v>
      </c>
      <c r="V1244" s="10">
        <f t="shared" si="6"/>
        <v>0.9971757111</v>
      </c>
      <c r="W1244" s="10">
        <v>0.039</v>
      </c>
      <c r="X1244" s="9">
        <v>1250.0</v>
      </c>
      <c r="Y1244" s="10">
        <f t="shared" si="7"/>
        <v>0.2521686504</v>
      </c>
      <c r="Z1244" s="10">
        <v>0.022000000000000002</v>
      </c>
      <c r="AA1244" s="9">
        <v>2810.0</v>
      </c>
      <c r="AB1244" s="10">
        <f t="shared" si="8"/>
        <v>0.5668751261</v>
      </c>
      <c r="AC1244" s="10">
        <f t="shared" si="9"/>
        <v>0.1809562235</v>
      </c>
      <c r="AD1244" s="10">
        <v>0.055999999999999994</v>
      </c>
      <c r="AE1244" s="9">
        <v>160599.0</v>
      </c>
      <c r="AF1244" s="9">
        <v>1736.0</v>
      </c>
      <c r="AG1244" s="9">
        <v>129306.0</v>
      </c>
      <c r="AH1244" s="9">
        <v>3900.0</v>
      </c>
      <c r="AI1244" s="10">
        <v>0.094</v>
      </c>
      <c r="AJ1244" s="2">
        <v>3.183748819</v>
      </c>
      <c r="AK1244" s="2">
        <v>1556.9695606693526</v>
      </c>
      <c r="AL1244" s="2" t="s">
        <v>59</v>
      </c>
      <c r="AM1244" s="2" t="s">
        <v>64</v>
      </c>
    </row>
    <row r="1245" ht="15.75" hidden="1" customHeight="1">
      <c r="A1245" s="2" t="s">
        <v>1340</v>
      </c>
      <c r="B1245" s="2">
        <v>43.7</v>
      </c>
      <c r="C1245" s="2">
        <v>45.5</v>
      </c>
      <c r="D1245" s="2">
        <v>42.3</v>
      </c>
      <c r="E1245" s="2">
        <v>6905.0</v>
      </c>
      <c r="F1245" s="2">
        <v>3206.0</v>
      </c>
      <c r="G1245" s="2">
        <v>3699.0</v>
      </c>
      <c r="H1245" s="10">
        <f t="shared" si="2"/>
        <v>0.464301231</v>
      </c>
      <c r="I1245" s="10">
        <f t="shared" si="3"/>
        <v>0.535698769</v>
      </c>
      <c r="J1245" s="9">
        <v>2864.0</v>
      </c>
      <c r="K1245" s="10">
        <f t="shared" si="4"/>
        <v>0.4147719044</v>
      </c>
      <c r="L1245" s="9">
        <v>1342.0</v>
      </c>
      <c r="M1245" s="9">
        <v>112.0</v>
      </c>
      <c r="N1245" s="9">
        <v>620.0</v>
      </c>
      <c r="O1245" s="10">
        <f t="shared" ref="O1245:Q1245" si="1250">L1245/$J1245</f>
        <v>0.468575419</v>
      </c>
      <c r="P1245" s="10">
        <f t="shared" si="1250"/>
        <v>0.03910614525</v>
      </c>
      <c r="Q1245" s="10">
        <f t="shared" si="1250"/>
        <v>0.2164804469</v>
      </c>
      <c r="R1245" s="10">
        <v>0.6629999999999999</v>
      </c>
      <c r="S1245" s="10">
        <v>0.7140000000000001</v>
      </c>
      <c r="T1245" s="10">
        <v>0.619</v>
      </c>
      <c r="U1245" s="9">
        <v>6888.0</v>
      </c>
      <c r="V1245" s="10">
        <f t="shared" si="6"/>
        <v>0.9975380159</v>
      </c>
      <c r="W1245" s="10">
        <v>0.055999999999999994</v>
      </c>
      <c r="X1245" s="9">
        <v>1955.0</v>
      </c>
      <c r="Y1245" s="10">
        <f t="shared" si="7"/>
        <v>0.283128168</v>
      </c>
      <c r="Z1245" s="10">
        <v>0.008</v>
      </c>
      <c r="AA1245" s="9">
        <v>3754.0</v>
      </c>
      <c r="AB1245" s="10">
        <f t="shared" si="8"/>
        <v>0.5436640116</v>
      </c>
      <c r="AC1245" s="10">
        <f t="shared" si="9"/>
        <v>0.1732078204</v>
      </c>
      <c r="AD1245" s="10">
        <v>0.084</v>
      </c>
      <c r="AE1245" s="9">
        <v>155280.0</v>
      </c>
      <c r="AF1245" s="9">
        <v>2647.0</v>
      </c>
      <c r="AG1245" s="9">
        <v>94750.0</v>
      </c>
      <c r="AH1245" s="9">
        <v>5145.0</v>
      </c>
      <c r="AI1245" s="10">
        <v>0.08800000000000001</v>
      </c>
      <c r="AJ1245" s="2">
        <v>40.55809229</v>
      </c>
      <c r="AK1245" s="2">
        <v>170.24962492386499</v>
      </c>
      <c r="AL1245" s="2" t="s">
        <v>77</v>
      </c>
      <c r="AM1245" s="2" t="s">
        <v>85</v>
      </c>
    </row>
    <row r="1246" ht="15.75" hidden="1" customHeight="1">
      <c r="A1246" s="2" t="s">
        <v>1341</v>
      </c>
      <c r="B1246" s="2">
        <v>46.7</v>
      </c>
      <c r="C1246" s="2">
        <v>45.5</v>
      </c>
      <c r="D1246" s="2">
        <v>49.9</v>
      </c>
      <c r="E1246" s="2">
        <v>2898.0</v>
      </c>
      <c r="F1246" s="2">
        <v>1499.0</v>
      </c>
      <c r="G1246" s="2">
        <v>1399.0</v>
      </c>
      <c r="H1246" s="10">
        <f t="shared" si="2"/>
        <v>0.5172532781</v>
      </c>
      <c r="I1246" s="10">
        <f t="shared" si="3"/>
        <v>0.4827467219</v>
      </c>
      <c r="J1246" s="9">
        <v>1330.0</v>
      </c>
      <c r="K1246" s="10">
        <f t="shared" si="4"/>
        <v>0.4589371981</v>
      </c>
      <c r="L1246" s="9">
        <v>1002.0</v>
      </c>
      <c r="M1246" s="9">
        <v>75.0</v>
      </c>
      <c r="N1246" s="9">
        <v>82.0</v>
      </c>
      <c r="O1246" s="10">
        <f t="shared" ref="O1246:Q1246" si="1251">L1246/$J1246</f>
        <v>0.7533834586</v>
      </c>
      <c r="P1246" s="10">
        <f t="shared" si="1251"/>
        <v>0.05639097744</v>
      </c>
      <c r="Q1246" s="10">
        <f t="shared" si="1251"/>
        <v>0.06165413534</v>
      </c>
      <c r="R1246" s="10">
        <v>0.205</v>
      </c>
      <c r="S1246" s="10">
        <v>0.204</v>
      </c>
      <c r="T1246" s="10">
        <v>0.205</v>
      </c>
      <c r="U1246" s="9">
        <v>2813.0</v>
      </c>
      <c r="V1246" s="10">
        <f t="shared" si="6"/>
        <v>0.9706694272</v>
      </c>
      <c r="W1246" s="10">
        <v>0.079</v>
      </c>
      <c r="X1246" s="9">
        <v>436.0</v>
      </c>
      <c r="Y1246" s="10">
        <f t="shared" si="7"/>
        <v>0.1504485852</v>
      </c>
      <c r="Z1246" s="10">
        <v>0.08900000000000001</v>
      </c>
      <c r="AA1246" s="9">
        <v>1860.0</v>
      </c>
      <c r="AB1246" s="10">
        <f t="shared" si="8"/>
        <v>0.6418219462</v>
      </c>
      <c r="AC1246" s="10">
        <f t="shared" si="9"/>
        <v>0.2077294686</v>
      </c>
      <c r="AD1246" s="10">
        <v>0.083</v>
      </c>
      <c r="AE1246" s="9">
        <v>74812.0</v>
      </c>
      <c r="AF1246" s="9">
        <v>1270.0</v>
      </c>
      <c r="AG1246" s="9">
        <v>67037.0</v>
      </c>
      <c r="AH1246" s="9">
        <v>2480.0</v>
      </c>
      <c r="AI1246" s="10">
        <v>0.067</v>
      </c>
      <c r="AJ1246" s="2">
        <v>8.592891786</v>
      </c>
      <c r="AK1246" s="2">
        <v>337.2554981690305</v>
      </c>
      <c r="AL1246" s="2" t="s">
        <v>77</v>
      </c>
      <c r="AM1246" s="2" t="s">
        <v>85</v>
      </c>
    </row>
    <row r="1247" ht="15.75" hidden="1" customHeight="1">
      <c r="A1247" s="2" t="s">
        <v>1342</v>
      </c>
      <c r="B1247" s="2">
        <v>44.2</v>
      </c>
      <c r="C1247" s="2">
        <v>45.6</v>
      </c>
      <c r="D1247" s="2">
        <v>42.8</v>
      </c>
      <c r="E1247" s="2">
        <v>5539.0</v>
      </c>
      <c r="F1247" s="2">
        <v>2682.0</v>
      </c>
      <c r="G1247" s="2">
        <v>2857.0</v>
      </c>
      <c r="H1247" s="10">
        <f t="shared" si="2"/>
        <v>0.4842029247</v>
      </c>
      <c r="I1247" s="10">
        <f t="shared" si="3"/>
        <v>0.5157970753</v>
      </c>
      <c r="J1247" s="9">
        <v>2356.0</v>
      </c>
      <c r="K1247" s="10">
        <f t="shared" si="4"/>
        <v>0.4253475357</v>
      </c>
      <c r="L1247" s="9">
        <v>1811.0</v>
      </c>
      <c r="M1247" s="9">
        <v>276.0</v>
      </c>
      <c r="N1247" s="9">
        <v>4.0</v>
      </c>
      <c r="O1247" s="10">
        <f t="shared" ref="O1247:Q1247" si="1252">L1247/$J1247</f>
        <v>0.7686757216</v>
      </c>
      <c r="P1247" s="10">
        <f t="shared" si="1252"/>
        <v>0.117147708</v>
      </c>
      <c r="Q1247" s="10">
        <f t="shared" si="1252"/>
        <v>0.001697792869</v>
      </c>
      <c r="R1247" s="10">
        <v>0.213</v>
      </c>
      <c r="S1247" s="10">
        <v>0.17</v>
      </c>
      <c r="T1247" s="10">
        <v>0.255</v>
      </c>
      <c r="U1247" s="9">
        <v>5518.0</v>
      </c>
      <c r="V1247" s="10">
        <f t="shared" si="6"/>
        <v>0.9962087019</v>
      </c>
      <c r="W1247" s="10">
        <v>0.11699999999999999</v>
      </c>
      <c r="X1247" s="9">
        <v>1289.0</v>
      </c>
      <c r="Y1247" s="10">
        <f t="shared" si="7"/>
        <v>0.2327134862</v>
      </c>
      <c r="Z1247" s="10">
        <v>0.078</v>
      </c>
      <c r="AA1247" s="9">
        <v>3190.0</v>
      </c>
      <c r="AB1247" s="10">
        <f t="shared" si="8"/>
        <v>0.5759162304</v>
      </c>
      <c r="AC1247" s="10">
        <f t="shared" si="9"/>
        <v>0.1913702834</v>
      </c>
      <c r="AD1247" s="10">
        <v>0.156</v>
      </c>
      <c r="AE1247" s="9">
        <v>65447.0</v>
      </c>
      <c r="AF1247" s="9">
        <v>2400.0</v>
      </c>
      <c r="AG1247" s="9">
        <v>53730.0</v>
      </c>
      <c r="AH1247" s="9">
        <v>4380.0</v>
      </c>
      <c r="AI1247" s="10">
        <v>0.08800000000000001</v>
      </c>
      <c r="AJ1247" s="2">
        <v>559.6201542</v>
      </c>
      <c r="AK1247" s="2">
        <v>9.897785057291633</v>
      </c>
      <c r="AL1247" s="2" t="s">
        <v>77</v>
      </c>
      <c r="AM1247" s="2" t="s">
        <v>60</v>
      </c>
    </row>
    <row r="1248" ht="15.75" hidden="1" customHeight="1">
      <c r="A1248" s="2" t="s">
        <v>1343</v>
      </c>
      <c r="B1248" s="2">
        <v>45.6</v>
      </c>
      <c r="C1248" s="2">
        <v>45.6</v>
      </c>
      <c r="D1248" s="2">
        <v>45.6</v>
      </c>
      <c r="E1248" s="2">
        <v>2429.0</v>
      </c>
      <c r="F1248" s="2">
        <v>1210.0</v>
      </c>
      <c r="G1248" s="2">
        <v>1219.0</v>
      </c>
      <c r="H1248" s="10">
        <f t="shared" si="2"/>
        <v>0.4981473858</v>
      </c>
      <c r="I1248" s="10">
        <f t="shared" si="3"/>
        <v>0.5018526142</v>
      </c>
      <c r="J1248" s="9">
        <v>1106.0</v>
      </c>
      <c r="K1248" s="10">
        <f t="shared" si="4"/>
        <v>0.4553314121</v>
      </c>
      <c r="L1248" s="9">
        <v>845.0</v>
      </c>
      <c r="M1248" s="9">
        <v>72.0</v>
      </c>
      <c r="N1248" s="9">
        <v>23.0</v>
      </c>
      <c r="O1248" s="10">
        <f t="shared" ref="O1248:Q1248" si="1253">L1248/$J1248</f>
        <v>0.7640144665</v>
      </c>
      <c r="P1248" s="10">
        <f t="shared" si="1253"/>
        <v>0.0650994575</v>
      </c>
      <c r="Q1248" s="10">
        <f t="shared" si="1253"/>
        <v>0.02079566004</v>
      </c>
      <c r="R1248" s="10">
        <v>0.35100000000000003</v>
      </c>
      <c r="S1248" s="10">
        <v>0.396</v>
      </c>
      <c r="T1248" s="10">
        <v>0.304</v>
      </c>
      <c r="U1248" s="9">
        <v>2402.0</v>
      </c>
      <c r="V1248" s="10">
        <f t="shared" si="6"/>
        <v>0.9888843145</v>
      </c>
      <c r="W1248" s="10">
        <v>0.033</v>
      </c>
      <c r="X1248" s="9">
        <v>582.0</v>
      </c>
      <c r="Y1248" s="10">
        <f t="shared" si="7"/>
        <v>0.2396047756</v>
      </c>
      <c r="Z1248" s="10">
        <v>0.0</v>
      </c>
      <c r="AA1248" s="9">
        <v>1541.0</v>
      </c>
      <c r="AB1248" s="10">
        <f t="shared" si="8"/>
        <v>0.6344174557</v>
      </c>
      <c r="AC1248" s="10">
        <f t="shared" si="9"/>
        <v>0.1259777686</v>
      </c>
      <c r="AD1248" s="10">
        <v>0.043</v>
      </c>
      <c r="AE1248" s="9">
        <v>114647.0</v>
      </c>
      <c r="AF1248" s="9">
        <v>836.0</v>
      </c>
      <c r="AG1248" s="9">
        <v>103393.0</v>
      </c>
      <c r="AH1248" s="9">
        <v>1946.0</v>
      </c>
      <c r="AI1248" s="10">
        <v>0.065</v>
      </c>
      <c r="AJ1248" s="2">
        <v>13.63977694</v>
      </c>
      <c r="AK1248" s="2">
        <v>178.08209112839054</v>
      </c>
      <c r="AL1248" s="2" t="s">
        <v>77</v>
      </c>
      <c r="AM1248" s="2" t="s">
        <v>144</v>
      </c>
    </row>
    <row r="1249" ht="15.75" hidden="1" customHeight="1">
      <c r="A1249" s="2" t="s">
        <v>1344</v>
      </c>
      <c r="B1249" s="2">
        <v>45.3</v>
      </c>
      <c r="C1249" s="2">
        <v>45.6</v>
      </c>
      <c r="D1249" s="2">
        <v>44.6</v>
      </c>
      <c r="E1249" s="2">
        <v>5163.0</v>
      </c>
      <c r="F1249" s="2">
        <v>2603.0</v>
      </c>
      <c r="G1249" s="2">
        <v>2560.0</v>
      </c>
      <c r="H1249" s="10">
        <f t="shared" si="2"/>
        <v>0.5041642456</v>
      </c>
      <c r="I1249" s="10">
        <f t="shared" si="3"/>
        <v>0.4958357544</v>
      </c>
      <c r="J1249" s="9">
        <v>2792.0</v>
      </c>
      <c r="K1249" s="10">
        <f t="shared" si="4"/>
        <v>0.5407708696</v>
      </c>
      <c r="L1249" s="9">
        <v>2096.0</v>
      </c>
      <c r="M1249" s="9">
        <v>320.0</v>
      </c>
      <c r="N1249" s="9">
        <v>114.0</v>
      </c>
      <c r="O1249" s="10">
        <f t="shared" ref="O1249:Q1249" si="1254">L1249/$J1249</f>
        <v>0.7507163324</v>
      </c>
      <c r="P1249" s="10">
        <f t="shared" si="1254"/>
        <v>0.1146131805</v>
      </c>
      <c r="Q1249" s="10">
        <f t="shared" si="1254"/>
        <v>0.04083094556</v>
      </c>
      <c r="R1249" s="10">
        <v>0.575</v>
      </c>
      <c r="S1249" s="10">
        <v>0.614</v>
      </c>
      <c r="T1249" s="10">
        <v>0.537</v>
      </c>
      <c r="U1249" s="9">
        <v>5152.0</v>
      </c>
      <c r="V1249" s="10">
        <f t="shared" si="6"/>
        <v>0.9978694557</v>
      </c>
      <c r="W1249" s="10">
        <v>0.053</v>
      </c>
      <c r="X1249" s="9">
        <v>1240.0</v>
      </c>
      <c r="Y1249" s="10">
        <f t="shared" si="7"/>
        <v>0.2401704435</v>
      </c>
      <c r="Z1249" s="10">
        <v>0.084</v>
      </c>
      <c r="AA1249" s="9">
        <v>3313.0</v>
      </c>
      <c r="AB1249" s="10">
        <f t="shared" si="8"/>
        <v>0.6416811931</v>
      </c>
      <c r="AC1249" s="10">
        <f t="shared" si="9"/>
        <v>0.1181483634</v>
      </c>
      <c r="AD1249" s="10">
        <v>0.038</v>
      </c>
      <c r="AE1249" s="9">
        <v>144878.0</v>
      </c>
      <c r="AF1249" s="9">
        <v>1772.0</v>
      </c>
      <c r="AG1249" s="9">
        <v>135568.0</v>
      </c>
      <c r="AH1249" s="9">
        <v>4180.0</v>
      </c>
      <c r="AI1249" s="10">
        <v>0.017</v>
      </c>
      <c r="AJ1249" s="2">
        <v>7.195615116</v>
      </c>
      <c r="AK1249" s="2">
        <v>717.5203115741523</v>
      </c>
      <c r="AL1249" s="2" t="s">
        <v>66</v>
      </c>
      <c r="AM1249" s="2" t="s">
        <v>144</v>
      </c>
    </row>
    <row r="1250" ht="15.75" hidden="1" customHeight="1">
      <c r="A1250" s="2" t="s">
        <v>1345</v>
      </c>
      <c r="B1250" s="2">
        <v>46.8</v>
      </c>
      <c r="C1250" s="2">
        <v>45.7</v>
      </c>
      <c r="D1250" s="2">
        <v>47.4</v>
      </c>
      <c r="E1250" s="2">
        <v>5592.0</v>
      </c>
      <c r="F1250" s="2">
        <v>2823.0</v>
      </c>
      <c r="G1250" s="2">
        <v>2769.0</v>
      </c>
      <c r="H1250" s="10">
        <f t="shared" si="2"/>
        <v>0.5048283262</v>
      </c>
      <c r="I1250" s="10">
        <f t="shared" si="3"/>
        <v>0.4951716738</v>
      </c>
      <c r="J1250" s="9">
        <v>2685.0</v>
      </c>
      <c r="K1250" s="10">
        <f t="shared" si="4"/>
        <v>0.4801502146</v>
      </c>
      <c r="L1250" s="9">
        <v>2172.0</v>
      </c>
      <c r="M1250" s="9">
        <v>128.0</v>
      </c>
      <c r="N1250" s="9">
        <v>126.0</v>
      </c>
      <c r="O1250" s="10">
        <f t="shared" ref="O1250:Q1250" si="1255">L1250/$J1250</f>
        <v>0.8089385475</v>
      </c>
      <c r="P1250" s="10">
        <f t="shared" si="1255"/>
        <v>0.04767225326</v>
      </c>
      <c r="Q1250" s="10">
        <f t="shared" si="1255"/>
        <v>0.0469273743</v>
      </c>
      <c r="R1250" s="10">
        <v>0.373</v>
      </c>
      <c r="S1250" s="10">
        <v>0.37799999999999995</v>
      </c>
      <c r="T1250" s="10">
        <v>0.36700000000000005</v>
      </c>
      <c r="U1250" s="9">
        <v>5592.0</v>
      </c>
      <c r="V1250" s="10">
        <f t="shared" si="6"/>
        <v>1</v>
      </c>
      <c r="W1250" s="10">
        <v>0.08199999999999999</v>
      </c>
      <c r="X1250" s="9">
        <v>1239.0</v>
      </c>
      <c r="Y1250" s="10">
        <f t="shared" si="7"/>
        <v>0.2215665236</v>
      </c>
      <c r="Z1250" s="10">
        <v>0.125</v>
      </c>
      <c r="AA1250" s="9">
        <v>3419.0</v>
      </c>
      <c r="AB1250" s="10">
        <f t="shared" si="8"/>
        <v>0.6114091559</v>
      </c>
      <c r="AC1250" s="10">
        <f t="shared" si="9"/>
        <v>0.1670243205</v>
      </c>
      <c r="AD1250" s="10">
        <v>0.07</v>
      </c>
      <c r="AE1250" s="9">
        <v>109764.0</v>
      </c>
      <c r="AF1250" s="9">
        <v>2074.0</v>
      </c>
      <c r="AG1250" s="9">
        <v>85957.0</v>
      </c>
      <c r="AH1250" s="9">
        <v>4624.0</v>
      </c>
      <c r="AI1250" s="10">
        <v>0.057999999999999996</v>
      </c>
      <c r="AJ1250" s="2">
        <v>37.50006828</v>
      </c>
      <c r="AK1250" s="2">
        <v>149.11972848279837</v>
      </c>
      <c r="AL1250" s="2" t="s">
        <v>77</v>
      </c>
      <c r="AM1250" s="2" t="s">
        <v>85</v>
      </c>
    </row>
    <row r="1251" ht="15.75" hidden="1" customHeight="1">
      <c r="A1251" s="2" t="s">
        <v>1346</v>
      </c>
      <c r="B1251" s="2">
        <v>45.9</v>
      </c>
      <c r="C1251" s="2">
        <v>45.7</v>
      </c>
      <c r="D1251" s="2">
        <v>47.1</v>
      </c>
      <c r="E1251" s="2">
        <v>1385.0</v>
      </c>
      <c r="F1251" s="2">
        <v>616.0</v>
      </c>
      <c r="G1251" s="2">
        <v>769.0</v>
      </c>
      <c r="H1251" s="10">
        <f t="shared" si="2"/>
        <v>0.444765343</v>
      </c>
      <c r="I1251" s="10">
        <f t="shared" si="3"/>
        <v>0.555234657</v>
      </c>
      <c r="J1251" s="9">
        <v>601.0</v>
      </c>
      <c r="K1251" s="10">
        <f t="shared" si="4"/>
        <v>0.4339350181</v>
      </c>
      <c r="L1251" s="9">
        <v>468.0</v>
      </c>
      <c r="M1251" s="9">
        <v>53.0</v>
      </c>
      <c r="N1251" s="9">
        <v>21.0</v>
      </c>
      <c r="O1251" s="10">
        <f t="shared" ref="O1251:Q1251" si="1256">L1251/$J1251</f>
        <v>0.7787021631</v>
      </c>
      <c r="P1251" s="10">
        <f t="shared" si="1256"/>
        <v>0.08818635607</v>
      </c>
      <c r="Q1251" s="10">
        <f t="shared" si="1256"/>
        <v>0.03494176373</v>
      </c>
      <c r="R1251" s="10">
        <v>0.33</v>
      </c>
      <c r="S1251" s="10">
        <v>0.444</v>
      </c>
      <c r="T1251" s="10">
        <v>0.235</v>
      </c>
      <c r="U1251" s="9">
        <v>1235.0</v>
      </c>
      <c r="V1251" s="10">
        <f t="shared" si="6"/>
        <v>0.8916967509</v>
      </c>
      <c r="W1251" s="10">
        <v>0.244</v>
      </c>
      <c r="X1251" s="9">
        <v>112.0</v>
      </c>
      <c r="Y1251" s="10">
        <f t="shared" si="7"/>
        <v>0.08086642599</v>
      </c>
      <c r="Z1251" s="10">
        <v>0.884</v>
      </c>
      <c r="AA1251" s="9">
        <v>809.0</v>
      </c>
      <c r="AB1251" s="10">
        <f t="shared" si="8"/>
        <v>0.5841155235</v>
      </c>
      <c r="AC1251" s="10">
        <f t="shared" si="9"/>
        <v>0.3350180505</v>
      </c>
      <c r="AD1251" s="10">
        <v>0.237</v>
      </c>
      <c r="AE1251" s="9">
        <v>48114.0</v>
      </c>
      <c r="AF1251" s="9">
        <v>764.0</v>
      </c>
      <c r="AG1251" s="9">
        <v>35455.0</v>
      </c>
      <c r="AH1251" s="9">
        <v>1273.0</v>
      </c>
      <c r="AI1251" s="10">
        <v>0.078</v>
      </c>
      <c r="AJ1251" s="2">
        <v>2.686576502</v>
      </c>
      <c r="AK1251" s="2">
        <v>515.5259859411962</v>
      </c>
      <c r="AL1251" s="2" t="s">
        <v>66</v>
      </c>
      <c r="AM1251" s="2" t="s">
        <v>151</v>
      </c>
    </row>
    <row r="1252" ht="15.75" hidden="1" customHeight="1">
      <c r="A1252" s="2" t="s">
        <v>1347</v>
      </c>
      <c r="B1252" s="2">
        <v>43.4</v>
      </c>
      <c r="C1252" s="2">
        <v>45.8</v>
      </c>
      <c r="D1252" s="2">
        <v>41.2</v>
      </c>
      <c r="E1252" s="2">
        <v>5230.0</v>
      </c>
      <c r="F1252" s="2">
        <v>2539.0</v>
      </c>
      <c r="G1252" s="2">
        <v>2691.0</v>
      </c>
      <c r="H1252" s="10">
        <f t="shared" si="2"/>
        <v>0.4854684512</v>
      </c>
      <c r="I1252" s="10">
        <f t="shared" si="3"/>
        <v>0.5145315488</v>
      </c>
      <c r="J1252" s="9">
        <v>2486.0</v>
      </c>
      <c r="K1252" s="10">
        <f t="shared" si="4"/>
        <v>0.475334608</v>
      </c>
      <c r="L1252" s="9">
        <v>1813.0</v>
      </c>
      <c r="M1252" s="9">
        <v>50.0</v>
      </c>
      <c r="N1252" s="9">
        <v>248.0</v>
      </c>
      <c r="O1252" s="10">
        <f t="shared" ref="O1252:Q1252" si="1257">L1252/$J1252</f>
        <v>0.7292839903</v>
      </c>
      <c r="P1252" s="10">
        <f t="shared" si="1257"/>
        <v>0.02011263073</v>
      </c>
      <c r="Q1252" s="10">
        <f t="shared" si="1257"/>
        <v>0.09975864843</v>
      </c>
      <c r="R1252" s="10">
        <v>0.35200000000000004</v>
      </c>
      <c r="S1252" s="10">
        <v>0.33899999999999997</v>
      </c>
      <c r="T1252" s="10">
        <v>0.366</v>
      </c>
      <c r="U1252" s="9">
        <v>5230.0</v>
      </c>
      <c r="V1252" s="10">
        <f t="shared" si="6"/>
        <v>1</v>
      </c>
      <c r="W1252" s="10">
        <v>0.025</v>
      </c>
      <c r="X1252" s="9">
        <v>1206.0</v>
      </c>
      <c r="Y1252" s="10">
        <f t="shared" si="7"/>
        <v>0.2305927342</v>
      </c>
      <c r="Z1252" s="10">
        <v>0.027000000000000003</v>
      </c>
      <c r="AA1252" s="9">
        <v>3289.0</v>
      </c>
      <c r="AB1252" s="10">
        <f t="shared" si="8"/>
        <v>0.6288718929</v>
      </c>
      <c r="AC1252" s="10">
        <f t="shared" si="9"/>
        <v>0.1405353728</v>
      </c>
      <c r="AD1252" s="10">
        <v>0.026000000000000002</v>
      </c>
      <c r="AE1252" s="9">
        <v>92124.0</v>
      </c>
      <c r="AF1252" s="9">
        <v>1955.0</v>
      </c>
      <c r="AG1252" s="9">
        <v>86624.0</v>
      </c>
      <c r="AH1252" s="9">
        <v>4233.0</v>
      </c>
      <c r="AI1252" s="10">
        <v>0.057</v>
      </c>
      <c r="AJ1252" s="2">
        <v>58.48470395</v>
      </c>
      <c r="AK1252" s="2">
        <v>89.4250914644495</v>
      </c>
      <c r="AL1252" s="2" t="s">
        <v>77</v>
      </c>
      <c r="AM1252" s="2" t="s">
        <v>85</v>
      </c>
    </row>
    <row r="1253" ht="15.75" hidden="1" customHeight="1">
      <c r="A1253" s="2" t="s">
        <v>1348</v>
      </c>
      <c r="B1253" s="2">
        <v>44.5</v>
      </c>
      <c r="C1253" s="2">
        <v>45.8</v>
      </c>
      <c r="D1253" s="2">
        <v>44.3</v>
      </c>
      <c r="E1253" s="2">
        <v>5905.0</v>
      </c>
      <c r="F1253" s="2">
        <v>2920.0</v>
      </c>
      <c r="G1253" s="2">
        <v>2985.0</v>
      </c>
      <c r="H1253" s="10">
        <f t="shared" si="2"/>
        <v>0.4944961897</v>
      </c>
      <c r="I1253" s="10">
        <f t="shared" si="3"/>
        <v>0.5055038103</v>
      </c>
      <c r="J1253" s="9">
        <v>2943.0</v>
      </c>
      <c r="K1253" s="10">
        <f t="shared" si="4"/>
        <v>0.4983911939</v>
      </c>
      <c r="L1253" s="9">
        <v>2377.0</v>
      </c>
      <c r="M1253" s="9">
        <v>399.0</v>
      </c>
      <c r="N1253" s="9">
        <v>1.0</v>
      </c>
      <c r="O1253" s="10">
        <f t="shared" ref="O1253:Q1253" si="1258">L1253/$J1253</f>
        <v>0.8076792389</v>
      </c>
      <c r="P1253" s="10">
        <f t="shared" si="1258"/>
        <v>0.1355759429</v>
      </c>
      <c r="Q1253" s="10">
        <f t="shared" si="1258"/>
        <v>0.0003397893306</v>
      </c>
      <c r="R1253" s="10">
        <v>0.21</v>
      </c>
      <c r="S1253" s="10">
        <v>0.212</v>
      </c>
      <c r="T1253" s="10">
        <v>0.207</v>
      </c>
      <c r="U1253" s="9">
        <v>5803.0</v>
      </c>
      <c r="V1253" s="10">
        <f t="shared" si="6"/>
        <v>0.982726503</v>
      </c>
      <c r="W1253" s="10">
        <v>0.042</v>
      </c>
      <c r="X1253" s="9">
        <v>1201.0</v>
      </c>
      <c r="Y1253" s="10">
        <f t="shared" si="7"/>
        <v>0.2033869602</v>
      </c>
      <c r="Z1253" s="10">
        <v>0.027000000000000003</v>
      </c>
      <c r="AA1253" s="9">
        <v>3844.0</v>
      </c>
      <c r="AB1253" s="10">
        <f t="shared" si="8"/>
        <v>0.6509737511</v>
      </c>
      <c r="AC1253" s="10">
        <f t="shared" si="9"/>
        <v>0.1456392887</v>
      </c>
      <c r="AD1253" s="10">
        <v>0.052000000000000005</v>
      </c>
      <c r="AE1253" s="9">
        <v>78380.0</v>
      </c>
      <c r="AF1253" s="9">
        <v>2194.0</v>
      </c>
      <c r="AG1253" s="9">
        <v>75556.0</v>
      </c>
      <c r="AH1253" s="9">
        <v>4772.0</v>
      </c>
      <c r="AI1253" s="10">
        <v>0.073</v>
      </c>
      <c r="AJ1253" s="2">
        <v>131.771647</v>
      </c>
      <c r="AK1253" s="2">
        <v>44.81237151114913</v>
      </c>
      <c r="AL1253" s="2" t="s">
        <v>77</v>
      </c>
      <c r="AM1253" s="2" t="s">
        <v>151</v>
      </c>
    </row>
    <row r="1254" ht="15.75" hidden="1" customHeight="1">
      <c r="A1254" s="2" t="s">
        <v>1349</v>
      </c>
      <c r="B1254" s="2">
        <v>51.1</v>
      </c>
      <c r="C1254" s="2">
        <v>45.8</v>
      </c>
      <c r="D1254" s="2">
        <v>53.7</v>
      </c>
      <c r="E1254" s="2">
        <v>2638.0</v>
      </c>
      <c r="F1254" s="2">
        <v>1438.0</v>
      </c>
      <c r="G1254" s="2">
        <v>1200.0</v>
      </c>
      <c r="H1254" s="10">
        <f t="shared" si="2"/>
        <v>0.5451099318</v>
      </c>
      <c r="I1254" s="10">
        <f t="shared" si="3"/>
        <v>0.4548900682</v>
      </c>
      <c r="J1254" s="9">
        <v>1014.0</v>
      </c>
      <c r="K1254" s="10">
        <f t="shared" si="4"/>
        <v>0.3843821077</v>
      </c>
      <c r="L1254" s="9">
        <v>749.0</v>
      </c>
      <c r="M1254" s="9">
        <v>80.0</v>
      </c>
      <c r="N1254" s="9">
        <v>0.0</v>
      </c>
      <c r="O1254" s="10">
        <f t="shared" ref="O1254:Q1254" si="1259">L1254/$J1254</f>
        <v>0.7386587771</v>
      </c>
      <c r="P1254" s="10">
        <f t="shared" si="1259"/>
        <v>0.07889546351</v>
      </c>
      <c r="Q1254" s="10">
        <f t="shared" si="1259"/>
        <v>0</v>
      </c>
      <c r="R1254" s="10">
        <v>0.326</v>
      </c>
      <c r="S1254" s="10">
        <v>0.32899999999999996</v>
      </c>
      <c r="T1254" s="10">
        <v>0.324</v>
      </c>
      <c r="U1254" s="9">
        <v>2599.0</v>
      </c>
      <c r="V1254" s="10">
        <f t="shared" si="6"/>
        <v>0.9852160728</v>
      </c>
      <c r="W1254" s="10">
        <v>0.18</v>
      </c>
      <c r="X1254" s="9">
        <v>477.0</v>
      </c>
      <c r="Y1254" s="10">
        <f t="shared" si="7"/>
        <v>0.1808188021</v>
      </c>
      <c r="Z1254" s="10">
        <v>0.465</v>
      </c>
      <c r="AA1254" s="9">
        <v>1459.0</v>
      </c>
      <c r="AB1254" s="10">
        <f t="shared" si="8"/>
        <v>0.553070508</v>
      </c>
      <c r="AC1254" s="10">
        <f t="shared" si="9"/>
        <v>0.2661106899</v>
      </c>
      <c r="AD1254" s="10">
        <v>0.156</v>
      </c>
      <c r="AE1254" s="9">
        <v>63682.0</v>
      </c>
      <c r="AF1254" s="9">
        <v>1065.0</v>
      </c>
      <c r="AG1254" s="9">
        <v>48109.0</v>
      </c>
      <c r="AH1254" s="9">
        <v>2174.0</v>
      </c>
      <c r="AI1254" s="10">
        <v>0.092</v>
      </c>
      <c r="AJ1254" s="2">
        <v>222.1883845</v>
      </c>
      <c r="AK1254" s="2">
        <v>11.872807869486085</v>
      </c>
      <c r="AL1254" s="2" t="s">
        <v>77</v>
      </c>
      <c r="AM1254" s="2" t="s">
        <v>541</v>
      </c>
    </row>
    <row r="1255" ht="15.75" hidden="1" customHeight="1">
      <c r="A1255" s="2" t="s">
        <v>1350</v>
      </c>
      <c r="B1255" s="2">
        <v>46.0</v>
      </c>
      <c r="C1255" s="2">
        <v>45.9</v>
      </c>
      <c r="D1255" s="2">
        <v>46.2</v>
      </c>
      <c r="E1255" s="2">
        <v>2452.0</v>
      </c>
      <c r="F1255" s="2">
        <v>1304.0</v>
      </c>
      <c r="G1255" s="2">
        <v>1148.0</v>
      </c>
      <c r="H1255" s="10">
        <f t="shared" si="2"/>
        <v>0.5318107667</v>
      </c>
      <c r="I1255" s="10">
        <f t="shared" si="3"/>
        <v>0.4681892333</v>
      </c>
      <c r="J1255" s="9">
        <v>1403.0</v>
      </c>
      <c r="K1255" s="10">
        <f t="shared" si="4"/>
        <v>0.5721859706</v>
      </c>
      <c r="L1255" s="9">
        <v>1003.0</v>
      </c>
      <c r="M1255" s="9">
        <v>96.0</v>
      </c>
      <c r="N1255" s="9">
        <v>125.0</v>
      </c>
      <c r="O1255" s="10">
        <f t="shared" ref="O1255:Q1255" si="1260">L1255/$J1255</f>
        <v>0.71489665</v>
      </c>
      <c r="P1255" s="10">
        <f t="shared" si="1260"/>
        <v>0.06842480399</v>
      </c>
      <c r="Q1255" s="10">
        <f t="shared" si="1260"/>
        <v>0.08909479686</v>
      </c>
      <c r="R1255" s="10">
        <v>0.7290000000000001</v>
      </c>
      <c r="S1255" s="10">
        <v>0.741</v>
      </c>
      <c r="T1255" s="10">
        <v>0.716</v>
      </c>
      <c r="U1255" s="9">
        <v>2452.0</v>
      </c>
      <c r="V1255" s="10">
        <f t="shared" si="6"/>
        <v>1</v>
      </c>
      <c r="W1255" s="10">
        <v>0.028999999999999998</v>
      </c>
      <c r="X1255" s="9">
        <v>449.0</v>
      </c>
      <c r="Y1255" s="10">
        <f t="shared" si="7"/>
        <v>0.1831158238</v>
      </c>
      <c r="Z1255" s="10">
        <v>0.0</v>
      </c>
      <c r="AA1255" s="9">
        <v>1607.0</v>
      </c>
      <c r="AB1255" s="10">
        <f t="shared" si="8"/>
        <v>0.6553833605</v>
      </c>
      <c r="AC1255" s="10">
        <f t="shared" si="9"/>
        <v>0.1615008157</v>
      </c>
      <c r="AD1255" s="10">
        <v>0.028999999999999998</v>
      </c>
      <c r="AE1255" s="9">
        <v>122281.0</v>
      </c>
      <c r="AF1255" s="9">
        <v>1120.0</v>
      </c>
      <c r="AG1255" s="9">
        <v>103056.0</v>
      </c>
      <c r="AH1255" s="9">
        <v>2016.0</v>
      </c>
      <c r="AI1255" s="10">
        <v>0.065</v>
      </c>
      <c r="AJ1255" s="2">
        <v>1.568973108</v>
      </c>
      <c r="AK1255" s="2">
        <v>1562.8056258565268</v>
      </c>
      <c r="AL1255" s="2" t="s">
        <v>59</v>
      </c>
      <c r="AM1255" s="2" t="s">
        <v>64</v>
      </c>
    </row>
    <row r="1256" ht="15.75" hidden="1" customHeight="1">
      <c r="A1256" s="2" t="s">
        <v>1351</v>
      </c>
      <c r="B1256" s="2">
        <v>45.2</v>
      </c>
      <c r="C1256" s="2">
        <v>45.9</v>
      </c>
      <c r="D1256" s="2">
        <v>42.0</v>
      </c>
      <c r="E1256" s="2">
        <v>6125.0</v>
      </c>
      <c r="F1256" s="2">
        <v>3009.0</v>
      </c>
      <c r="G1256" s="2">
        <v>3116.0</v>
      </c>
      <c r="H1256" s="10">
        <f t="shared" si="2"/>
        <v>0.4912653061</v>
      </c>
      <c r="I1256" s="10">
        <f t="shared" si="3"/>
        <v>0.5087346939</v>
      </c>
      <c r="J1256" s="9">
        <v>1994.0</v>
      </c>
      <c r="K1256" s="10">
        <f t="shared" si="4"/>
        <v>0.3255510204</v>
      </c>
      <c r="L1256" s="9">
        <v>1548.0</v>
      </c>
      <c r="M1256" s="9">
        <v>232.0</v>
      </c>
      <c r="N1256" s="9">
        <v>13.0</v>
      </c>
      <c r="O1256" s="10">
        <f t="shared" ref="O1256:Q1256" si="1261">L1256/$J1256</f>
        <v>0.776328987</v>
      </c>
      <c r="P1256" s="10">
        <f t="shared" si="1261"/>
        <v>0.1163490471</v>
      </c>
      <c r="Q1256" s="10">
        <f t="shared" si="1261"/>
        <v>0.006519558676</v>
      </c>
      <c r="R1256" s="10">
        <v>0.12</v>
      </c>
      <c r="S1256" s="10">
        <v>0.179</v>
      </c>
      <c r="T1256" s="10">
        <v>0.057999999999999996</v>
      </c>
      <c r="U1256" s="9">
        <v>6125.0</v>
      </c>
      <c r="V1256" s="10">
        <f t="shared" si="6"/>
        <v>1</v>
      </c>
      <c r="W1256" s="10">
        <v>0.16699999999999998</v>
      </c>
      <c r="X1256" s="9">
        <v>1174.0</v>
      </c>
      <c r="Y1256" s="10">
        <f t="shared" si="7"/>
        <v>0.1916734694</v>
      </c>
      <c r="Z1256" s="10">
        <v>0.31</v>
      </c>
      <c r="AA1256" s="9">
        <v>3838.0</v>
      </c>
      <c r="AB1256" s="10">
        <f t="shared" si="8"/>
        <v>0.6266122449</v>
      </c>
      <c r="AC1256" s="10">
        <f t="shared" si="9"/>
        <v>0.1817142857</v>
      </c>
      <c r="AD1256" s="10">
        <v>0.157</v>
      </c>
      <c r="AE1256" s="9">
        <v>60271.0</v>
      </c>
      <c r="AF1256" s="9">
        <v>2461.0</v>
      </c>
      <c r="AG1256" s="9">
        <v>51439.0</v>
      </c>
      <c r="AH1256" s="9">
        <v>5024.0</v>
      </c>
      <c r="AI1256" s="10">
        <v>0.165</v>
      </c>
      <c r="AJ1256" s="2">
        <v>273.153116</v>
      </c>
      <c r="AK1256" s="2">
        <v>22.423320991879148</v>
      </c>
      <c r="AL1256" s="2" t="s">
        <v>77</v>
      </c>
      <c r="AM1256" s="2" t="s">
        <v>389</v>
      </c>
    </row>
    <row r="1257" ht="15.75" hidden="1" customHeight="1">
      <c r="A1257" s="2" t="s">
        <v>1352</v>
      </c>
      <c r="B1257" s="2">
        <v>45.6</v>
      </c>
      <c r="C1257" s="2">
        <v>45.9</v>
      </c>
      <c r="D1257" s="2">
        <v>45.5</v>
      </c>
      <c r="E1257" s="2">
        <v>4594.0</v>
      </c>
      <c r="F1257" s="2">
        <v>2294.0</v>
      </c>
      <c r="G1257" s="2">
        <v>2300.0</v>
      </c>
      <c r="H1257" s="10">
        <f t="shared" si="2"/>
        <v>0.4993469743</v>
      </c>
      <c r="I1257" s="10">
        <f t="shared" si="3"/>
        <v>0.5006530257</v>
      </c>
      <c r="J1257" s="9">
        <v>1706.0</v>
      </c>
      <c r="K1257" s="10">
        <f t="shared" si="4"/>
        <v>0.3713539399</v>
      </c>
      <c r="L1257" s="9">
        <v>1373.0</v>
      </c>
      <c r="M1257" s="9">
        <v>221.0</v>
      </c>
      <c r="N1257" s="9">
        <v>0.0</v>
      </c>
      <c r="O1257" s="10">
        <f t="shared" ref="O1257:Q1257" si="1262">L1257/$J1257</f>
        <v>0.8048065651</v>
      </c>
      <c r="P1257" s="10">
        <f t="shared" si="1262"/>
        <v>0.1295427902</v>
      </c>
      <c r="Q1257" s="10">
        <f t="shared" si="1262"/>
        <v>0</v>
      </c>
      <c r="R1257" s="10">
        <v>0.11800000000000001</v>
      </c>
      <c r="S1257" s="10">
        <v>0.113</v>
      </c>
      <c r="T1257" s="10">
        <v>0.124</v>
      </c>
      <c r="U1257" s="9">
        <v>4553.0</v>
      </c>
      <c r="V1257" s="10">
        <f t="shared" si="6"/>
        <v>0.9910753156</v>
      </c>
      <c r="W1257" s="10">
        <v>0.201</v>
      </c>
      <c r="X1257" s="9">
        <v>913.0</v>
      </c>
      <c r="Y1257" s="10">
        <f t="shared" si="7"/>
        <v>0.1987374837</v>
      </c>
      <c r="Z1257" s="10">
        <v>0.27699999999999997</v>
      </c>
      <c r="AA1257" s="9">
        <v>2732.0</v>
      </c>
      <c r="AB1257" s="10">
        <f t="shared" si="8"/>
        <v>0.5946887244</v>
      </c>
      <c r="AC1257" s="10">
        <f t="shared" si="9"/>
        <v>0.2065737919</v>
      </c>
      <c r="AD1257" s="10">
        <v>0.21600000000000003</v>
      </c>
      <c r="AE1257" s="9">
        <v>50181.0</v>
      </c>
      <c r="AF1257" s="9">
        <v>1862.0</v>
      </c>
      <c r="AG1257" s="9">
        <v>39419.0</v>
      </c>
      <c r="AH1257" s="9">
        <v>3759.0</v>
      </c>
      <c r="AI1257" s="10">
        <v>0.061</v>
      </c>
      <c r="AJ1257" s="2">
        <v>416.7152459</v>
      </c>
      <c r="AK1257" s="2">
        <v>11.02431467338834</v>
      </c>
      <c r="AL1257" s="2" t="s">
        <v>77</v>
      </c>
      <c r="AM1257" s="2" t="s">
        <v>863</v>
      </c>
    </row>
    <row r="1258" ht="15.75" hidden="1" customHeight="1">
      <c r="A1258" s="2" t="s">
        <v>1353</v>
      </c>
      <c r="B1258" s="2">
        <v>45.8</v>
      </c>
      <c r="C1258" s="2">
        <v>45.9</v>
      </c>
      <c r="D1258" s="2">
        <v>45.3</v>
      </c>
      <c r="E1258" s="2">
        <v>3181.0</v>
      </c>
      <c r="F1258" s="2">
        <v>1613.0</v>
      </c>
      <c r="G1258" s="2">
        <v>1568.0</v>
      </c>
      <c r="H1258" s="10">
        <f t="shared" si="2"/>
        <v>0.5070732474</v>
      </c>
      <c r="I1258" s="10">
        <f t="shared" si="3"/>
        <v>0.4929267526</v>
      </c>
      <c r="J1258" s="9">
        <v>1497.0</v>
      </c>
      <c r="K1258" s="10">
        <f t="shared" si="4"/>
        <v>0.4706067274</v>
      </c>
      <c r="L1258" s="9">
        <v>1141.0</v>
      </c>
      <c r="M1258" s="9">
        <v>142.0</v>
      </c>
      <c r="N1258" s="9">
        <v>17.0</v>
      </c>
      <c r="O1258" s="10">
        <f t="shared" ref="O1258:Q1258" si="1263">L1258/$J1258</f>
        <v>0.7621910488</v>
      </c>
      <c r="P1258" s="10">
        <f t="shared" si="1263"/>
        <v>0.09485637943</v>
      </c>
      <c r="Q1258" s="10">
        <f t="shared" si="1263"/>
        <v>0.01135604542</v>
      </c>
      <c r="R1258" s="10">
        <v>0.267</v>
      </c>
      <c r="S1258" s="10">
        <v>0.271</v>
      </c>
      <c r="T1258" s="10">
        <v>0.264</v>
      </c>
      <c r="U1258" s="9">
        <v>3169.0</v>
      </c>
      <c r="V1258" s="10">
        <f t="shared" si="6"/>
        <v>0.9962276014</v>
      </c>
      <c r="W1258" s="10">
        <v>0.134</v>
      </c>
      <c r="X1258" s="9">
        <v>718.0</v>
      </c>
      <c r="Y1258" s="10">
        <f t="shared" si="7"/>
        <v>0.2257151839</v>
      </c>
      <c r="Z1258" s="10">
        <v>0.305</v>
      </c>
      <c r="AA1258" s="9">
        <v>1933.0</v>
      </c>
      <c r="AB1258" s="10">
        <f t="shared" si="8"/>
        <v>0.6076705439</v>
      </c>
      <c r="AC1258" s="10">
        <f t="shared" si="9"/>
        <v>0.1666142722</v>
      </c>
      <c r="AD1258" s="10">
        <v>0.102</v>
      </c>
      <c r="AE1258" s="9">
        <v>90581.0</v>
      </c>
      <c r="AF1258" s="9">
        <v>1144.0</v>
      </c>
      <c r="AG1258" s="9">
        <v>80227.0</v>
      </c>
      <c r="AH1258" s="9">
        <v>2506.0</v>
      </c>
      <c r="AI1258" s="10">
        <v>0.077</v>
      </c>
      <c r="AJ1258" s="2">
        <v>106.9462091</v>
      </c>
      <c r="AK1258" s="2">
        <v>29.74392478956975</v>
      </c>
      <c r="AL1258" s="2" t="s">
        <v>77</v>
      </c>
      <c r="AM1258" s="2" t="s">
        <v>78</v>
      </c>
    </row>
    <row r="1259" ht="15.75" hidden="1" customHeight="1">
      <c r="A1259" s="2" t="s">
        <v>1354</v>
      </c>
      <c r="B1259" s="2">
        <v>46.2</v>
      </c>
      <c r="C1259" s="2">
        <v>45.9</v>
      </c>
      <c r="D1259" s="2">
        <v>46.7</v>
      </c>
      <c r="E1259" s="2">
        <v>7233.0</v>
      </c>
      <c r="F1259" s="2">
        <v>3455.0</v>
      </c>
      <c r="G1259" s="2">
        <v>3778.0</v>
      </c>
      <c r="H1259" s="10">
        <f t="shared" si="2"/>
        <v>0.4776717821</v>
      </c>
      <c r="I1259" s="10">
        <f t="shared" si="3"/>
        <v>0.5223282179</v>
      </c>
      <c r="J1259" s="9">
        <v>3293.0</v>
      </c>
      <c r="K1259" s="10">
        <f t="shared" si="4"/>
        <v>0.4552744366</v>
      </c>
      <c r="L1259" s="9">
        <v>2561.0</v>
      </c>
      <c r="M1259" s="9">
        <v>298.0</v>
      </c>
      <c r="N1259" s="9">
        <v>0.0</v>
      </c>
      <c r="O1259" s="10">
        <f t="shared" ref="O1259:Q1259" si="1264">L1259/$J1259</f>
        <v>0.7777102946</v>
      </c>
      <c r="P1259" s="10">
        <f t="shared" si="1264"/>
        <v>0.09049498937</v>
      </c>
      <c r="Q1259" s="10">
        <f t="shared" si="1264"/>
        <v>0</v>
      </c>
      <c r="R1259" s="10">
        <v>0.42</v>
      </c>
      <c r="S1259" s="10">
        <v>0.42200000000000004</v>
      </c>
      <c r="T1259" s="10">
        <v>0.419</v>
      </c>
      <c r="U1259" s="9">
        <v>7233.0</v>
      </c>
      <c r="V1259" s="10">
        <f t="shared" si="6"/>
        <v>1</v>
      </c>
      <c r="W1259" s="10">
        <v>0.047</v>
      </c>
      <c r="X1259" s="9">
        <v>1669.0</v>
      </c>
      <c r="Y1259" s="10">
        <f t="shared" si="7"/>
        <v>0.2307479607</v>
      </c>
      <c r="Z1259" s="10">
        <v>0.051</v>
      </c>
      <c r="AA1259" s="9">
        <v>4476.0</v>
      </c>
      <c r="AB1259" s="10">
        <f t="shared" si="8"/>
        <v>0.6188303608</v>
      </c>
      <c r="AC1259" s="10">
        <f t="shared" si="9"/>
        <v>0.1504216784</v>
      </c>
      <c r="AD1259" s="10">
        <v>0.057</v>
      </c>
      <c r="AE1259" s="9">
        <v>97812.0</v>
      </c>
      <c r="AF1259" s="9">
        <v>2505.0</v>
      </c>
      <c r="AG1259" s="9">
        <v>92743.0</v>
      </c>
      <c r="AH1259" s="9">
        <v>5889.0</v>
      </c>
      <c r="AI1259" s="10">
        <v>0.098</v>
      </c>
      <c r="AJ1259" s="2">
        <v>184.1419088</v>
      </c>
      <c r="AK1259" s="2">
        <v>39.279488559314856</v>
      </c>
      <c r="AL1259" s="2" t="s">
        <v>77</v>
      </c>
      <c r="AM1259" s="2" t="s">
        <v>78</v>
      </c>
    </row>
    <row r="1260" ht="15.75" hidden="1" customHeight="1">
      <c r="A1260" s="2" t="s">
        <v>1355</v>
      </c>
      <c r="B1260" s="2">
        <v>48.1</v>
      </c>
      <c r="C1260" s="2">
        <v>45.9</v>
      </c>
      <c r="D1260" s="2">
        <v>49.3</v>
      </c>
      <c r="E1260" s="2">
        <v>2177.0</v>
      </c>
      <c r="F1260" s="2">
        <v>1157.0</v>
      </c>
      <c r="G1260" s="2">
        <v>1020.0</v>
      </c>
      <c r="H1260" s="10">
        <f t="shared" si="2"/>
        <v>0.5314653192</v>
      </c>
      <c r="I1260" s="10">
        <f t="shared" si="3"/>
        <v>0.4685346808</v>
      </c>
      <c r="J1260" s="9">
        <v>1058.0</v>
      </c>
      <c r="K1260" s="10">
        <f t="shared" si="4"/>
        <v>0.4859898944</v>
      </c>
      <c r="L1260" s="9">
        <v>764.0</v>
      </c>
      <c r="M1260" s="9">
        <v>100.0</v>
      </c>
      <c r="N1260" s="9">
        <v>0.0</v>
      </c>
      <c r="O1260" s="10">
        <f t="shared" ref="O1260:Q1260" si="1265">L1260/$J1260</f>
        <v>0.7221172023</v>
      </c>
      <c r="P1260" s="10">
        <f t="shared" si="1265"/>
        <v>0.09451795841</v>
      </c>
      <c r="Q1260" s="10">
        <f t="shared" si="1265"/>
        <v>0</v>
      </c>
      <c r="R1260" s="10">
        <v>0.27</v>
      </c>
      <c r="S1260" s="10">
        <v>0.261</v>
      </c>
      <c r="T1260" s="10">
        <v>0.28</v>
      </c>
      <c r="U1260" s="9">
        <v>2177.0</v>
      </c>
      <c r="V1260" s="10">
        <f t="shared" si="6"/>
        <v>1</v>
      </c>
      <c r="W1260" s="10">
        <v>0.09300000000000001</v>
      </c>
      <c r="X1260" s="9">
        <v>435.0</v>
      </c>
      <c r="Y1260" s="10">
        <f t="shared" si="7"/>
        <v>0.1998162609</v>
      </c>
      <c r="Z1260" s="10">
        <v>0.115</v>
      </c>
      <c r="AA1260" s="9">
        <v>1256.0</v>
      </c>
      <c r="AB1260" s="10">
        <f t="shared" si="8"/>
        <v>0.5769407441</v>
      </c>
      <c r="AC1260" s="10">
        <f t="shared" si="9"/>
        <v>0.2232429949</v>
      </c>
      <c r="AD1260" s="10">
        <v>0.09</v>
      </c>
      <c r="AE1260" s="9">
        <v>70658.0</v>
      </c>
      <c r="AF1260" s="9">
        <v>951.0</v>
      </c>
      <c r="AG1260" s="9">
        <v>56510.0</v>
      </c>
      <c r="AH1260" s="9">
        <v>1801.0</v>
      </c>
      <c r="AI1260" s="10">
        <v>0.03</v>
      </c>
      <c r="AJ1260" s="2">
        <v>1822.014909</v>
      </c>
      <c r="AK1260" s="2">
        <v>1.1948310572249001</v>
      </c>
      <c r="AL1260" s="2" t="s">
        <v>77</v>
      </c>
      <c r="AM1260" s="2" t="s">
        <v>62</v>
      </c>
    </row>
    <row r="1261" ht="15.75" hidden="1" customHeight="1">
      <c r="A1261" s="2" t="s">
        <v>1356</v>
      </c>
      <c r="B1261" s="2">
        <v>45.9</v>
      </c>
      <c r="C1261" s="2">
        <v>45.9</v>
      </c>
      <c r="D1261" s="2">
        <v>45.9</v>
      </c>
      <c r="E1261" s="2">
        <v>6608.0</v>
      </c>
      <c r="F1261" s="2">
        <v>3043.0</v>
      </c>
      <c r="G1261" s="2">
        <v>3565.0</v>
      </c>
      <c r="H1261" s="10">
        <f t="shared" si="2"/>
        <v>0.4605024213</v>
      </c>
      <c r="I1261" s="10">
        <f t="shared" si="3"/>
        <v>0.5394975787</v>
      </c>
      <c r="J1261" s="9">
        <v>3599.0</v>
      </c>
      <c r="K1261" s="10">
        <f t="shared" si="4"/>
        <v>0.5446428571</v>
      </c>
      <c r="L1261" s="9">
        <v>2952.0</v>
      </c>
      <c r="M1261" s="9">
        <v>320.0</v>
      </c>
      <c r="N1261" s="9">
        <v>142.0</v>
      </c>
      <c r="O1261" s="10">
        <f t="shared" ref="O1261:Q1261" si="1266">L1261/$J1261</f>
        <v>0.8202278411</v>
      </c>
      <c r="P1261" s="10">
        <f t="shared" si="1266"/>
        <v>0.08891358711</v>
      </c>
      <c r="Q1261" s="10">
        <f t="shared" si="1266"/>
        <v>0.03945540428</v>
      </c>
      <c r="R1261" s="10">
        <v>0.325</v>
      </c>
      <c r="S1261" s="10">
        <v>0.406</v>
      </c>
      <c r="T1261" s="10">
        <v>0.258</v>
      </c>
      <c r="U1261" s="9">
        <v>6608.0</v>
      </c>
      <c r="V1261" s="10">
        <f t="shared" si="6"/>
        <v>1</v>
      </c>
      <c r="W1261" s="10">
        <v>0.08199999999999999</v>
      </c>
      <c r="X1261" s="9">
        <v>1313.0</v>
      </c>
      <c r="Y1261" s="10">
        <f t="shared" si="7"/>
        <v>0.1986985472</v>
      </c>
      <c r="Z1261" s="10">
        <v>0.10800000000000001</v>
      </c>
      <c r="AA1261" s="9">
        <v>4218.0</v>
      </c>
      <c r="AB1261" s="10">
        <f t="shared" si="8"/>
        <v>0.6383171913</v>
      </c>
      <c r="AC1261" s="10">
        <f t="shared" si="9"/>
        <v>0.1629842615</v>
      </c>
      <c r="AD1261" s="10">
        <v>0.051</v>
      </c>
      <c r="AE1261" s="9">
        <v>93161.0</v>
      </c>
      <c r="AF1261" s="9">
        <v>2692.0</v>
      </c>
      <c r="AG1261" s="9">
        <v>82555.0</v>
      </c>
      <c r="AH1261" s="9">
        <v>5575.0</v>
      </c>
      <c r="AI1261" s="10">
        <v>0.055999999999999994</v>
      </c>
      <c r="AJ1261" s="2">
        <v>7.783142145</v>
      </c>
      <c r="AK1261" s="2">
        <v>849.0144310476293</v>
      </c>
      <c r="AL1261" s="2" t="s">
        <v>66</v>
      </c>
      <c r="AM1261" s="2" t="s">
        <v>64</v>
      </c>
    </row>
    <row r="1262" ht="15.75" hidden="1" customHeight="1">
      <c r="A1262" s="2" t="s">
        <v>1357</v>
      </c>
      <c r="B1262" s="2">
        <v>46.6</v>
      </c>
      <c r="C1262" s="2">
        <v>45.9</v>
      </c>
      <c r="D1262" s="2">
        <v>47.8</v>
      </c>
      <c r="E1262" s="2">
        <v>4716.0</v>
      </c>
      <c r="F1262" s="2">
        <v>2346.0</v>
      </c>
      <c r="G1262" s="2">
        <v>2370.0</v>
      </c>
      <c r="H1262" s="10">
        <f t="shared" si="2"/>
        <v>0.4974554707</v>
      </c>
      <c r="I1262" s="10">
        <f t="shared" si="3"/>
        <v>0.5025445293</v>
      </c>
      <c r="J1262" s="9">
        <v>1932.0</v>
      </c>
      <c r="K1262" s="10">
        <f t="shared" si="4"/>
        <v>0.4096692112</v>
      </c>
      <c r="L1262" s="9">
        <v>1510.0</v>
      </c>
      <c r="M1262" s="9">
        <v>154.0</v>
      </c>
      <c r="N1262" s="9">
        <v>56.0</v>
      </c>
      <c r="O1262" s="10">
        <f t="shared" ref="O1262:Q1262" si="1267">L1262/$J1262</f>
        <v>0.781573499</v>
      </c>
      <c r="P1262" s="10">
        <f t="shared" si="1267"/>
        <v>0.07971014493</v>
      </c>
      <c r="Q1262" s="10">
        <f t="shared" si="1267"/>
        <v>0.02898550725</v>
      </c>
      <c r="R1262" s="10">
        <v>0.306</v>
      </c>
      <c r="S1262" s="10">
        <v>0.326</v>
      </c>
      <c r="T1262" s="10">
        <v>0.28800000000000003</v>
      </c>
      <c r="U1262" s="9">
        <v>4707.0</v>
      </c>
      <c r="V1262" s="10">
        <f t="shared" si="6"/>
        <v>0.9980916031</v>
      </c>
      <c r="W1262" s="10">
        <v>0.085</v>
      </c>
      <c r="X1262" s="9">
        <v>1010.0</v>
      </c>
      <c r="Y1262" s="10">
        <f t="shared" si="7"/>
        <v>0.2141645462</v>
      </c>
      <c r="Z1262" s="10">
        <v>0.113</v>
      </c>
      <c r="AA1262" s="9">
        <v>2728.0</v>
      </c>
      <c r="AB1262" s="10">
        <f t="shared" si="8"/>
        <v>0.5784563189</v>
      </c>
      <c r="AC1262" s="10">
        <f t="shared" si="9"/>
        <v>0.2073791349</v>
      </c>
      <c r="AD1262" s="10">
        <v>0.087</v>
      </c>
      <c r="AE1262" s="9">
        <v>88623.0</v>
      </c>
      <c r="AF1262" s="9">
        <v>1787.0</v>
      </c>
      <c r="AG1262" s="9">
        <v>79107.0</v>
      </c>
      <c r="AH1262" s="9">
        <v>3802.0</v>
      </c>
      <c r="AI1262" s="10">
        <v>0.062</v>
      </c>
      <c r="AJ1262" s="2">
        <v>7.826197386</v>
      </c>
      <c r="AK1262" s="2">
        <v>602.591497172852</v>
      </c>
      <c r="AL1262" s="2" t="s">
        <v>66</v>
      </c>
      <c r="AM1262" s="2" t="s">
        <v>60</v>
      </c>
    </row>
    <row r="1263" ht="15.75" hidden="1" customHeight="1">
      <c r="A1263" s="2" t="s">
        <v>1358</v>
      </c>
      <c r="B1263" s="2">
        <v>43.5</v>
      </c>
      <c r="C1263" s="2">
        <v>46.0</v>
      </c>
      <c r="D1263" s="2">
        <v>42.2</v>
      </c>
      <c r="E1263" s="2">
        <v>3077.0</v>
      </c>
      <c r="F1263" s="2">
        <v>1593.0</v>
      </c>
      <c r="G1263" s="2">
        <v>1484.0</v>
      </c>
      <c r="H1263" s="10">
        <f t="shared" si="2"/>
        <v>0.5177120572</v>
      </c>
      <c r="I1263" s="10">
        <f t="shared" si="3"/>
        <v>0.4822879428</v>
      </c>
      <c r="J1263" s="9">
        <v>1463.0</v>
      </c>
      <c r="K1263" s="10">
        <f t="shared" si="4"/>
        <v>0.4754631134</v>
      </c>
      <c r="L1263" s="9">
        <v>1254.0</v>
      </c>
      <c r="M1263" s="9">
        <v>90.0</v>
      </c>
      <c r="N1263" s="9">
        <v>7.0</v>
      </c>
      <c r="O1263" s="10">
        <f t="shared" ref="O1263:Q1263" si="1268">L1263/$J1263</f>
        <v>0.8571428571</v>
      </c>
      <c r="P1263" s="10">
        <f t="shared" si="1268"/>
        <v>0.06151742994</v>
      </c>
      <c r="Q1263" s="10">
        <f t="shared" si="1268"/>
        <v>0.004784688995</v>
      </c>
      <c r="R1263" s="10">
        <v>0.392</v>
      </c>
      <c r="S1263" s="10">
        <v>0.355</v>
      </c>
      <c r="T1263" s="10">
        <v>0.429</v>
      </c>
      <c r="U1263" s="9">
        <v>3060.0</v>
      </c>
      <c r="V1263" s="10">
        <f t="shared" si="6"/>
        <v>0.9944751381</v>
      </c>
      <c r="W1263" s="10">
        <v>0.05</v>
      </c>
      <c r="X1263" s="9">
        <v>761.0</v>
      </c>
      <c r="Y1263" s="10">
        <f t="shared" si="7"/>
        <v>0.247318817</v>
      </c>
      <c r="Z1263" s="10">
        <v>0.038</v>
      </c>
      <c r="AA1263" s="9">
        <v>1933.0</v>
      </c>
      <c r="AB1263" s="10">
        <f t="shared" si="8"/>
        <v>0.6282092948</v>
      </c>
      <c r="AC1263" s="10">
        <f t="shared" si="9"/>
        <v>0.1244718882</v>
      </c>
      <c r="AD1263" s="10">
        <v>0.052000000000000005</v>
      </c>
      <c r="AE1263" s="9">
        <v>112736.0</v>
      </c>
      <c r="AF1263" s="9">
        <v>1074.0</v>
      </c>
      <c r="AG1263" s="9">
        <v>86974.0</v>
      </c>
      <c r="AH1263" s="9">
        <v>2419.0</v>
      </c>
      <c r="AI1263" s="10">
        <v>0.08</v>
      </c>
      <c r="AJ1263" s="2">
        <v>203.9239059</v>
      </c>
      <c r="AK1263" s="2">
        <v>15.088961671364299</v>
      </c>
      <c r="AL1263" s="2" t="s">
        <v>77</v>
      </c>
      <c r="AM1263" s="2" t="s">
        <v>78</v>
      </c>
    </row>
    <row r="1264" ht="15.75" hidden="1" customHeight="1">
      <c r="A1264" s="2" t="s">
        <v>1359</v>
      </c>
      <c r="B1264" s="2">
        <v>45.8</v>
      </c>
      <c r="C1264" s="2">
        <v>46.0</v>
      </c>
      <c r="D1264" s="2">
        <v>45.6</v>
      </c>
      <c r="E1264" s="2">
        <v>2271.0</v>
      </c>
      <c r="F1264" s="2">
        <v>1075.0</v>
      </c>
      <c r="G1264" s="2">
        <v>1196.0</v>
      </c>
      <c r="H1264" s="10">
        <f t="shared" si="2"/>
        <v>0.4733597534</v>
      </c>
      <c r="I1264" s="10">
        <f t="shared" si="3"/>
        <v>0.5266402466</v>
      </c>
      <c r="J1264" s="9">
        <v>968.0</v>
      </c>
      <c r="K1264" s="10">
        <f t="shared" si="4"/>
        <v>0.4262439454</v>
      </c>
      <c r="L1264" s="9">
        <v>843.0</v>
      </c>
      <c r="M1264" s="9">
        <v>28.0</v>
      </c>
      <c r="N1264" s="9">
        <v>3.0</v>
      </c>
      <c r="O1264" s="10">
        <f t="shared" ref="O1264:Q1264" si="1269">L1264/$J1264</f>
        <v>0.8708677686</v>
      </c>
      <c r="P1264" s="10">
        <f t="shared" si="1269"/>
        <v>0.02892561983</v>
      </c>
      <c r="Q1264" s="10">
        <f t="shared" si="1269"/>
        <v>0.003099173554</v>
      </c>
      <c r="R1264" s="10">
        <v>0.184</v>
      </c>
      <c r="S1264" s="10">
        <v>0.183</v>
      </c>
      <c r="T1264" s="10">
        <v>0.185</v>
      </c>
      <c r="U1264" s="9">
        <v>2264.0</v>
      </c>
      <c r="V1264" s="10">
        <f t="shared" si="6"/>
        <v>0.9969176574</v>
      </c>
      <c r="W1264" s="10">
        <v>0.155</v>
      </c>
      <c r="X1264" s="9">
        <v>420.0</v>
      </c>
      <c r="Y1264" s="10">
        <f t="shared" si="7"/>
        <v>0.1849405548</v>
      </c>
      <c r="Z1264" s="10">
        <v>0.22899999999999998</v>
      </c>
      <c r="AA1264" s="9">
        <v>1397.0</v>
      </c>
      <c r="AB1264" s="10">
        <f t="shared" si="8"/>
        <v>0.6151475121</v>
      </c>
      <c r="AC1264" s="10">
        <f t="shared" si="9"/>
        <v>0.1999119331</v>
      </c>
      <c r="AD1264" s="10">
        <v>0.152</v>
      </c>
      <c r="AE1264" s="9">
        <v>57865.0</v>
      </c>
      <c r="AF1264" s="9">
        <v>890.0</v>
      </c>
      <c r="AG1264" s="9">
        <v>46429.0</v>
      </c>
      <c r="AH1264" s="9">
        <v>1921.0</v>
      </c>
      <c r="AI1264" s="10">
        <v>0.113</v>
      </c>
      <c r="AJ1264" s="2">
        <v>3135.608239</v>
      </c>
      <c r="AK1264" s="2">
        <v>0.7242613958446101</v>
      </c>
      <c r="AL1264" s="2" t="s">
        <v>77</v>
      </c>
      <c r="AM1264" s="2" t="s">
        <v>203</v>
      </c>
    </row>
    <row r="1265" ht="15.75" hidden="1" customHeight="1">
      <c r="A1265" s="2" t="s">
        <v>1360</v>
      </c>
      <c r="B1265" s="2">
        <v>48.9</v>
      </c>
      <c r="C1265" s="2">
        <v>46.1</v>
      </c>
      <c r="D1265" s="2">
        <v>50.1</v>
      </c>
      <c r="E1265" s="2">
        <v>3320.0</v>
      </c>
      <c r="F1265" s="2">
        <v>1593.0</v>
      </c>
      <c r="G1265" s="2">
        <v>1727.0</v>
      </c>
      <c r="H1265" s="10">
        <f t="shared" si="2"/>
        <v>0.4798192771</v>
      </c>
      <c r="I1265" s="10">
        <f t="shared" si="3"/>
        <v>0.5201807229</v>
      </c>
      <c r="J1265" s="9">
        <v>1674.0</v>
      </c>
      <c r="K1265" s="10">
        <f t="shared" si="4"/>
        <v>0.5042168675</v>
      </c>
      <c r="L1265" s="9">
        <v>1362.0</v>
      </c>
      <c r="M1265" s="9">
        <v>163.0</v>
      </c>
      <c r="N1265" s="9">
        <v>12.0</v>
      </c>
      <c r="O1265" s="10">
        <f t="shared" ref="O1265:Q1265" si="1270">L1265/$J1265</f>
        <v>0.8136200717</v>
      </c>
      <c r="P1265" s="10">
        <f t="shared" si="1270"/>
        <v>0.09737156511</v>
      </c>
      <c r="Q1265" s="10">
        <f t="shared" si="1270"/>
        <v>0.007168458781</v>
      </c>
      <c r="R1265" s="10">
        <v>0.5870000000000001</v>
      </c>
      <c r="S1265" s="10">
        <v>0.6509999999999999</v>
      </c>
      <c r="T1265" s="10">
        <v>0.5329999999999999</v>
      </c>
      <c r="U1265" s="9">
        <v>3320.0</v>
      </c>
      <c r="V1265" s="10">
        <f t="shared" si="6"/>
        <v>1</v>
      </c>
      <c r="W1265" s="10">
        <v>0.052000000000000005</v>
      </c>
      <c r="X1265" s="9">
        <v>679.0</v>
      </c>
      <c r="Y1265" s="10">
        <f t="shared" si="7"/>
        <v>0.2045180723</v>
      </c>
      <c r="Z1265" s="10">
        <v>0.054000000000000006</v>
      </c>
      <c r="AA1265" s="9">
        <v>1969.0</v>
      </c>
      <c r="AB1265" s="10">
        <f t="shared" si="8"/>
        <v>0.5930722892</v>
      </c>
      <c r="AC1265" s="10">
        <f t="shared" si="9"/>
        <v>0.2024096386</v>
      </c>
      <c r="AD1265" s="10">
        <v>0.061</v>
      </c>
      <c r="AE1265" s="9">
        <v>96498.0</v>
      </c>
      <c r="AF1265" s="9">
        <v>1423.0</v>
      </c>
      <c r="AG1265" s="9">
        <v>80391.0</v>
      </c>
      <c r="AH1265" s="9">
        <v>2713.0</v>
      </c>
      <c r="AI1265" s="10">
        <v>0.009000000000000001</v>
      </c>
      <c r="AJ1265" s="2">
        <v>2.305353207</v>
      </c>
      <c r="AK1265" s="2">
        <v>1440.1263936125342</v>
      </c>
      <c r="AL1265" s="2" t="s">
        <v>59</v>
      </c>
      <c r="AM1265" s="2" t="s">
        <v>78</v>
      </c>
    </row>
    <row r="1266" ht="15.75" hidden="1" customHeight="1">
      <c r="A1266" s="2" t="s">
        <v>1361</v>
      </c>
      <c r="B1266" s="2">
        <v>43.4</v>
      </c>
      <c r="C1266" s="2">
        <v>46.1</v>
      </c>
      <c r="D1266" s="2">
        <v>42.7</v>
      </c>
      <c r="E1266" s="2">
        <v>4109.0</v>
      </c>
      <c r="F1266" s="2">
        <v>1960.0</v>
      </c>
      <c r="G1266" s="2">
        <v>2149.0</v>
      </c>
      <c r="H1266" s="10">
        <f t="shared" si="2"/>
        <v>0.4770017036</v>
      </c>
      <c r="I1266" s="10">
        <f t="shared" si="3"/>
        <v>0.5229982964</v>
      </c>
      <c r="J1266" s="9">
        <v>1420.0</v>
      </c>
      <c r="K1266" s="10">
        <f t="shared" si="4"/>
        <v>0.3455828669</v>
      </c>
      <c r="L1266" s="9">
        <v>1019.0</v>
      </c>
      <c r="M1266" s="9">
        <v>251.0</v>
      </c>
      <c r="N1266" s="9">
        <v>6.0</v>
      </c>
      <c r="O1266" s="10">
        <f t="shared" ref="O1266:Q1266" si="1271">L1266/$J1266</f>
        <v>0.7176056338</v>
      </c>
      <c r="P1266" s="10">
        <f t="shared" si="1271"/>
        <v>0.1767605634</v>
      </c>
      <c r="Q1266" s="10">
        <f t="shared" si="1271"/>
        <v>0.004225352113</v>
      </c>
      <c r="R1266" s="10">
        <v>0.196</v>
      </c>
      <c r="S1266" s="10">
        <v>0.19899999999999998</v>
      </c>
      <c r="T1266" s="10">
        <v>0.192</v>
      </c>
      <c r="U1266" s="9">
        <v>4109.0</v>
      </c>
      <c r="V1266" s="10">
        <f t="shared" si="6"/>
        <v>1</v>
      </c>
      <c r="W1266" s="10">
        <v>0.11</v>
      </c>
      <c r="X1266" s="9">
        <v>1105.0</v>
      </c>
      <c r="Y1266" s="10">
        <f t="shared" si="7"/>
        <v>0.2689218788</v>
      </c>
      <c r="Z1266" s="10">
        <v>0.125</v>
      </c>
      <c r="AA1266" s="9">
        <v>2258.0</v>
      </c>
      <c r="AB1266" s="10">
        <f t="shared" si="8"/>
        <v>0.549525432</v>
      </c>
      <c r="AC1266" s="10">
        <f t="shared" si="9"/>
        <v>0.1815526892</v>
      </c>
      <c r="AD1266" s="10">
        <v>0.12</v>
      </c>
      <c r="AE1266" s="9">
        <v>62047.0</v>
      </c>
      <c r="AF1266" s="9">
        <v>1607.0</v>
      </c>
      <c r="AG1266" s="9">
        <v>53429.0</v>
      </c>
      <c r="AH1266" s="9">
        <v>3176.0</v>
      </c>
      <c r="AI1266" s="10">
        <v>0.126</v>
      </c>
      <c r="AJ1266" s="2">
        <v>484.6100071</v>
      </c>
      <c r="AK1266" s="2">
        <v>8.478982975587009</v>
      </c>
      <c r="AL1266" s="2" t="s">
        <v>77</v>
      </c>
      <c r="AM1266" s="2" t="s">
        <v>509</v>
      </c>
    </row>
    <row r="1267" ht="15.75" hidden="1" customHeight="1">
      <c r="A1267" s="2" t="s">
        <v>1362</v>
      </c>
      <c r="B1267" s="2">
        <v>46.2</v>
      </c>
      <c r="C1267" s="2">
        <v>46.1</v>
      </c>
      <c r="D1267" s="2">
        <v>47.0</v>
      </c>
      <c r="E1267" s="2">
        <v>4389.0</v>
      </c>
      <c r="F1267" s="2">
        <v>2286.0</v>
      </c>
      <c r="G1267" s="2">
        <v>2103.0</v>
      </c>
      <c r="H1267" s="10">
        <f t="shared" si="2"/>
        <v>0.5208475735</v>
      </c>
      <c r="I1267" s="10">
        <f t="shared" si="3"/>
        <v>0.4791524265</v>
      </c>
      <c r="J1267" s="9">
        <v>1898.0</v>
      </c>
      <c r="K1267" s="10">
        <f t="shared" si="4"/>
        <v>0.4324447482</v>
      </c>
      <c r="L1267" s="9">
        <v>1570.0</v>
      </c>
      <c r="M1267" s="9">
        <v>242.0</v>
      </c>
      <c r="N1267" s="9">
        <v>17.0</v>
      </c>
      <c r="O1267" s="10">
        <f t="shared" ref="O1267:Q1267" si="1272">L1267/$J1267</f>
        <v>0.8271865121</v>
      </c>
      <c r="P1267" s="10">
        <f t="shared" si="1272"/>
        <v>0.1275026344</v>
      </c>
      <c r="Q1267" s="10">
        <f t="shared" si="1272"/>
        <v>0.008956796628</v>
      </c>
      <c r="R1267" s="10">
        <v>0.204</v>
      </c>
      <c r="S1267" s="10">
        <v>0.217</v>
      </c>
      <c r="T1267" s="10">
        <v>0.18899999999999997</v>
      </c>
      <c r="U1267" s="9">
        <v>4389.0</v>
      </c>
      <c r="V1267" s="10">
        <f t="shared" si="6"/>
        <v>1</v>
      </c>
      <c r="W1267" s="10">
        <v>0.124</v>
      </c>
      <c r="X1267" s="9">
        <v>892.0</v>
      </c>
      <c r="Y1267" s="10">
        <f t="shared" si="7"/>
        <v>0.2032353611</v>
      </c>
      <c r="Z1267" s="10">
        <v>0.249</v>
      </c>
      <c r="AA1267" s="9">
        <v>2855.0</v>
      </c>
      <c r="AB1267" s="10">
        <f t="shared" si="8"/>
        <v>0.650489861</v>
      </c>
      <c r="AC1267" s="10">
        <f t="shared" si="9"/>
        <v>0.1462747779</v>
      </c>
      <c r="AD1267" s="10">
        <v>0.09699999999999999</v>
      </c>
      <c r="AE1267" s="9">
        <v>82113.0</v>
      </c>
      <c r="AF1267" s="9">
        <v>1742.0</v>
      </c>
      <c r="AG1267" s="9">
        <v>71563.0</v>
      </c>
      <c r="AH1267" s="9">
        <v>3587.0</v>
      </c>
      <c r="AI1267" s="10">
        <v>0.102</v>
      </c>
      <c r="AJ1267" s="2">
        <v>1035.201753</v>
      </c>
      <c r="AK1267" s="2">
        <v>4.23975325319991</v>
      </c>
      <c r="AL1267" s="2" t="s">
        <v>77</v>
      </c>
      <c r="AM1267" s="2" t="s">
        <v>64</v>
      </c>
    </row>
    <row r="1268" ht="15.75" hidden="1" customHeight="1">
      <c r="A1268" s="2" t="s">
        <v>1363</v>
      </c>
      <c r="B1268" s="2">
        <v>45.6</v>
      </c>
      <c r="C1268" s="2">
        <v>46.1</v>
      </c>
      <c r="D1268" s="2">
        <v>45.5</v>
      </c>
      <c r="E1268" s="2">
        <v>5432.0</v>
      </c>
      <c r="F1268" s="2">
        <v>2844.0</v>
      </c>
      <c r="G1268" s="2">
        <v>2588.0</v>
      </c>
      <c r="H1268" s="10">
        <f t="shared" si="2"/>
        <v>0.5235640648</v>
      </c>
      <c r="I1268" s="10">
        <f t="shared" si="3"/>
        <v>0.4764359352</v>
      </c>
      <c r="J1268" s="9">
        <v>2912.0</v>
      </c>
      <c r="K1268" s="10">
        <f t="shared" si="4"/>
        <v>0.5360824742</v>
      </c>
      <c r="L1268" s="9">
        <v>2125.0</v>
      </c>
      <c r="M1268" s="9">
        <v>280.0</v>
      </c>
      <c r="N1268" s="9">
        <v>94.0</v>
      </c>
      <c r="O1268" s="10">
        <f t="shared" ref="O1268:Q1268" si="1273">L1268/$J1268</f>
        <v>0.729739011</v>
      </c>
      <c r="P1268" s="10">
        <f t="shared" si="1273"/>
        <v>0.09615384615</v>
      </c>
      <c r="Q1268" s="10">
        <f t="shared" si="1273"/>
        <v>0.03228021978</v>
      </c>
      <c r="R1268" s="10">
        <v>0.513</v>
      </c>
      <c r="S1268" s="10">
        <v>0.522</v>
      </c>
      <c r="T1268" s="10">
        <v>0.504</v>
      </c>
      <c r="U1268" s="9">
        <v>5432.0</v>
      </c>
      <c r="V1268" s="10">
        <f t="shared" si="6"/>
        <v>1</v>
      </c>
      <c r="W1268" s="10">
        <v>0.040999999999999995</v>
      </c>
      <c r="X1268" s="9">
        <v>1185.0</v>
      </c>
      <c r="Y1268" s="10">
        <f t="shared" si="7"/>
        <v>0.2181516937</v>
      </c>
      <c r="Z1268" s="10">
        <v>0.042</v>
      </c>
      <c r="AA1268" s="9">
        <v>3591.0</v>
      </c>
      <c r="AB1268" s="10">
        <f t="shared" si="8"/>
        <v>0.6610824742</v>
      </c>
      <c r="AC1268" s="10">
        <f t="shared" si="9"/>
        <v>0.1207658321</v>
      </c>
      <c r="AD1268" s="10">
        <v>0.040999999999999995</v>
      </c>
      <c r="AE1268" s="9">
        <v>135528.0</v>
      </c>
      <c r="AF1268" s="9">
        <v>2109.0</v>
      </c>
      <c r="AG1268" s="9">
        <v>99635.0</v>
      </c>
      <c r="AH1268" s="9">
        <v>4486.0</v>
      </c>
      <c r="AI1268" s="10">
        <v>0.07</v>
      </c>
      <c r="AJ1268" s="2">
        <v>5.949294301</v>
      </c>
      <c r="AK1268" s="2">
        <v>913.0494685877198</v>
      </c>
      <c r="AL1268" s="2" t="s">
        <v>66</v>
      </c>
      <c r="AM1268" s="2" t="s">
        <v>144</v>
      </c>
    </row>
    <row r="1269" ht="15.75" hidden="1" customHeight="1">
      <c r="A1269" s="2" t="s">
        <v>1364</v>
      </c>
      <c r="B1269" s="2">
        <v>50.9</v>
      </c>
      <c r="C1269" s="2">
        <v>46.1</v>
      </c>
      <c r="D1269" s="2">
        <v>54.0</v>
      </c>
      <c r="E1269" s="2">
        <v>3695.0</v>
      </c>
      <c r="F1269" s="2">
        <v>1890.0</v>
      </c>
      <c r="G1269" s="2">
        <v>1805.0</v>
      </c>
      <c r="H1269" s="10">
        <f t="shared" si="2"/>
        <v>0.5115020298</v>
      </c>
      <c r="I1269" s="10">
        <f t="shared" si="3"/>
        <v>0.4884979702</v>
      </c>
      <c r="J1269" s="9">
        <v>1579.0</v>
      </c>
      <c r="K1269" s="10">
        <f t="shared" si="4"/>
        <v>0.4273342355</v>
      </c>
      <c r="L1269" s="9">
        <v>1422.0</v>
      </c>
      <c r="M1269" s="9">
        <v>75.0</v>
      </c>
      <c r="N1269" s="9">
        <v>19.0</v>
      </c>
      <c r="O1269" s="10">
        <f t="shared" ref="O1269:Q1269" si="1274">L1269/$J1269</f>
        <v>0.900569981</v>
      </c>
      <c r="P1269" s="10">
        <f t="shared" si="1274"/>
        <v>0.04749841672</v>
      </c>
      <c r="Q1269" s="10">
        <f t="shared" si="1274"/>
        <v>0.01203293224</v>
      </c>
      <c r="R1269" s="10">
        <v>0.41700000000000004</v>
      </c>
      <c r="S1269" s="10">
        <v>0.40399999999999997</v>
      </c>
      <c r="T1269" s="10">
        <v>0.43</v>
      </c>
      <c r="U1269" s="9">
        <v>3602.0</v>
      </c>
      <c r="V1269" s="10">
        <f t="shared" si="6"/>
        <v>0.9748308525</v>
      </c>
      <c r="W1269" s="10">
        <v>0.07400000000000001</v>
      </c>
      <c r="X1269" s="9">
        <v>523.0</v>
      </c>
      <c r="Y1269" s="10">
        <f t="shared" si="7"/>
        <v>0.1415426252</v>
      </c>
      <c r="Z1269" s="10">
        <v>0.073</v>
      </c>
      <c r="AA1269" s="9">
        <v>2235.0</v>
      </c>
      <c r="AB1269" s="10">
        <f t="shared" si="8"/>
        <v>0.6048714479</v>
      </c>
      <c r="AC1269" s="10">
        <f t="shared" si="9"/>
        <v>0.2535859269</v>
      </c>
      <c r="AD1269" s="10">
        <v>0.085</v>
      </c>
      <c r="AE1269" s="9">
        <v>103035.0</v>
      </c>
      <c r="AF1269" s="9">
        <v>1676.0</v>
      </c>
      <c r="AG1269" s="9">
        <v>64390.0</v>
      </c>
      <c r="AH1269" s="9">
        <v>3268.0</v>
      </c>
      <c r="AI1269" s="10">
        <v>0.124</v>
      </c>
      <c r="AJ1269" s="2">
        <v>4.587430566</v>
      </c>
      <c r="AK1269" s="2">
        <v>805.4617823288053</v>
      </c>
      <c r="AL1269" s="2" t="s">
        <v>66</v>
      </c>
      <c r="AM1269" s="2" t="s">
        <v>60</v>
      </c>
    </row>
    <row r="1270" ht="15.75" hidden="1" customHeight="1">
      <c r="A1270" s="2" t="s">
        <v>1365</v>
      </c>
      <c r="B1270" s="2">
        <v>43.2</v>
      </c>
      <c r="C1270" s="2">
        <v>46.2</v>
      </c>
      <c r="D1270" s="2">
        <v>41.3</v>
      </c>
      <c r="E1270" s="2">
        <v>2494.0</v>
      </c>
      <c r="F1270" s="2">
        <v>1157.0</v>
      </c>
      <c r="G1270" s="2">
        <v>1337.0</v>
      </c>
      <c r="H1270" s="10">
        <f t="shared" si="2"/>
        <v>0.4639133921</v>
      </c>
      <c r="I1270" s="10">
        <f t="shared" si="3"/>
        <v>0.5360866079</v>
      </c>
      <c r="J1270" s="9">
        <v>1035.0</v>
      </c>
      <c r="K1270" s="10">
        <f t="shared" si="4"/>
        <v>0.4149959904</v>
      </c>
      <c r="L1270" s="9">
        <v>863.0</v>
      </c>
      <c r="M1270" s="9">
        <v>83.0</v>
      </c>
      <c r="N1270" s="9">
        <v>14.0</v>
      </c>
      <c r="O1270" s="10">
        <f t="shared" ref="O1270:Q1270" si="1275">L1270/$J1270</f>
        <v>0.8338164251</v>
      </c>
      <c r="P1270" s="10">
        <f t="shared" si="1275"/>
        <v>0.08019323671</v>
      </c>
      <c r="Q1270" s="10">
        <f t="shared" si="1275"/>
        <v>0.01352657005</v>
      </c>
      <c r="R1270" s="10">
        <v>0.428</v>
      </c>
      <c r="S1270" s="10">
        <v>0.478</v>
      </c>
      <c r="T1270" s="10">
        <v>0.38299999999999995</v>
      </c>
      <c r="U1270" s="9">
        <v>2476.0</v>
      </c>
      <c r="V1270" s="10">
        <f t="shared" si="6"/>
        <v>0.9927826784</v>
      </c>
      <c r="W1270" s="10">
        <v>0.1</v>
      </c>
      <c r="X1270" s="9">
        <v>666.0</v>
      </c>
      <c r="Y1270" s="10">
        <f t="shared" si="7"/>
        <v>0.2670408982</v>
      </c>
      <c r="Z1270" s="10">
        <v>0.191</v>
      </c>
      <c r="AA1270" s="9">
        <v>1338.0</v>
      </c>
      <c r="AB1270" s="10">
        <f t="shared" si="8"/>
        <v>0.5364875702</v>
      </c>
      <c r="AC1270" s="10">
        <f t="shared" si="9"/>
        <v>0.1964715317</v>
      </c>
      <c r="AD1270" s="10">
        <v>0.08199999999999999</v>
      </c>
      <c r="AE1270" s="9">
        <v>85943.0</v>
      </c>
      <c r="AF1270" s="9">
        <v>917.0</v>
      </c>
      <c r="AG1270" s="9">
        <v>80282.0</v>
      </c>
      <c r="AH1270" s="9">
        <v>1865.0</v>
      </c>
      <c r="AI1270" s="10">
        <v>0.081</v>
      </c>
      <c r="AJ1270" s="2">
        <v>19.7651207</v>
      </c>
      <c r="AK1270" s="2">
        <v>126.181875529857</v>
      </c>
      <c r="AL1270" s="2" t="s">
        <v>77</v>
      </c>
      <c r="AM1270" s="2" t="s">
        <v>151</v>
      </c>
    </row>
    <row r="1271" ht="15.75" hidden="1" customHeight="1">
      <c r="A1271" s="2" t="s">
        <v>1366</v>
      </c>
      <c r="B1271" s="2">
        <v>45.8</v>
      </c>
      <c r="C1271" s="2">
        <v>46.2</v>
      </c>
      <c r="D1271" s="2">
        <v>45.4</v>
      </c>
      <c r="E1271" s="2">
        <v>2526.0</v>
      </c>
      <c r="F1271" s="2">
        <v>1201.0</v>
      </c>
      <c r="G1271" s="2">
        <v>1325.0</v>
      </c>
      <c r="H1271" s="10">
        <f t="shared" si="2"/>
        <v>0.4754552652</v>
      </c>
      <c r="I1271" s="10">
        <f t="shared" si="3"/>
        <v>0.5245447348</v>
      </c>
      <c r="J1271" s="9">
        <v>1242.0</v>
      </c>
      <c r="K1271" s="10">
        <f t="shared" si="4"/>
        <v>0.4916864608</v>
      </c>
      <c r="L1271" s="9">
        <v>963.0</v>
      </c>
      <c r="M1271" s="9">
        <v>163.0</v>
      </c>
      <c r="N1271" s="9">
        <v>12.0</v>
      </c>
      <c r="O1271" s="10">
        <f t="shared" ref="O1271:Q1271" si="1276">L1271/$J1271</f>
        <v>0.7753623188</v>
      </c>
      <c r="P1271" s="10">
        <f t="shared" si="1276"/>
        <v>0.1312399356</v>
      </c>
      <c r="Q1271" s="10">
        <f t="shared" si="1276"/>
        <v>0.009661835749</v>
      </c>
      <c r="R1271" s="10">
        <v>0.457</v>
      </c>
      <c r="S1271" s="10">
        <v>0.537</v>
      </c>
      <c r="T1271" s="10">
        <v>0.38799999999999996</v>
      </c>
      <c r="U1271" s="9">
        <v>2526.0</v>
      </c>
      <c r="V1271" s="10">
        <f t="shared" si="6"/>
        <v>1</v>
      </c>
      <c r="W1271" s="10">
        <v>0.059000000000000004</v>
      </c>
      <c r="X1271" s="9">
        <v>589.0</v>
      </c>
      <c r="Y1271" s="10">
        <f t="shared" si="7"/>
        <v>0.2331749802</v>
      </c>
      <c r="Z1271" s="10">
        <v>0.115</v>
      </c>
      <c r="AA1271" s="9">
        <v>1550.0</v>
      </c>
      <c r="AB1271" s="10">
        <f t="shared" si="8"/>
        <v>0.613618369</v>
      </c>
      <c r="AC1271" s="10">
        <f t="shared" si="9"/>
        <v>0.1532066508</v>
      </c>
      <c r="AD1271" s="10">
        <v>0.048</v>
      </c>
      <c r="AE1271" s="9">
        <v>112149.0</v>
      </c>
      <c r="AF1271" s="9">
        <v>936.0</v>
      </c>
      <c r="AG1271" s="9">
        <v>97419.0</v>
      </c>
      <c r="AH1271" s="9">
        <v>2018.0</v>
      </c>
      <c r="AI1271" s="10">
        <v>0.04</v>
      </c>
      <c r="AJ1271" s="2">
        <v>8.447010938</v>
      </c>
      <c r="AK1271" s="2">
        <v>299.0406924461828</v>
      </c>
      <c r="AL1271" s="2" t="s">
        <v>77</v>
      </c>
      <c r="AM1271" s="2" t="s">
        <v>60</v>
      </c>
    </row>
    <row r="1272" ht="15.75" hidden="1" customHeight="1">
      <c r="A1272" s="2" t="s">
        <v>1367</v>
      </c>
      <c r="B1272" s="2">
        <v>46.1</v>
      </c>
      <c r="C1272" s="2">
        <v>46.2</v>
      </c>
      <c r="D1272" s="2">
        <v>46.0</v>
      </c>
      <c r="E1272" s="2">
        <v>3806.0</v>
      </c>
      <c r="F1272" s="2">
        <v>1956.0</v>
      </c>
      <c r="G1272" s="2">
        <v>1850.0</v>
      </c>
      <c r="H1272" s="10">
        <f t="shared" si="2"/>
        <v>0.513925381</v>
      </c>
      <c r="I1272" s="10">
        <f t="shared" si="3"/>
        <v>0.486074619</v>
      </c>
      <c r="J1272" s="9">
        <v>1519.0</v>
      </c>
      <c r="K1272" s="10">
        <f t="shared" si="4"/>
        <v>0.3991066737</v>
      </c>
      <c r="L1272" s="9">
        <v>1131.0</v>
      </c>
      <c r="M1272" s="9">
        <v>116.0</v>
      </c>
      <c r="N1272" s="9">
        <v>40.0</v>
      </c>
      <c r="O1272" s="10">
        <f t="shared" ref="O1272:Q1272" si="1277">L1272/$J1272</f>
        <v>0.7445687953</v>
      </c>
      <c r="P1272" s="10">
        <f t="shared" si="1277"/>
        <v>0.07636603028</v>
      </c>
      <c r="Q1272" s="10">
        <f t="shared" si="1277"/>
        <v>0.02633311389</v>
      </c>
      <c r="R1272" s="10">
        <v>0.81</v>
      </c>
      <c r="S1272" s="10">
        <v>0.8420000000000001</v>
      </c>
      <c r="T1272" s="10">
        <v>0.778</v>
      </c>
      <c r="U1272" s="9">
        <v>3806.0</v>
      </c>
      <c r="V1272" s="10">
        <f t="shared" si="6"/>
        <v>1</v>
      </c>
      <c r="W1272" s="10">
        <v>0.013000000000000001</v>
      </c>
      <c r="X1272" s="9">
        <v>1055.0</v>
      </c>
      <c r="Y1272" s="10">
        <f t="shared" si="7"/>
        <v>0.2771939044</v>
      </c>
      <c r="Z1272" s="10">
        <v>0.011000000000000001</v>
      </c>
      <c r="AA1272" s="9">
        <v>2150.0</v>
      </c>
      <c r="AB1272" s="10">
        <f t="shared" si="8"/>
        <v>0.5648975302</v>
      </c>
      <c r="AC1272" s="10">
        <f t="shared" si="9"/>
        <v>0.1579085654</v>
      </c>
      <c r="AD1272" s="10">
        <v>0.017</v>
      </c>
      <c r="AE1272" s="9">
        <v>249272.0</v>
      </c>
      <c r="AF1272" s="9">
        <v>1274.0</v>
      </c>
      <c r="AG1272" s="9">
        <v>174688.0</v>
      </c>
      <c r="AH1272" s="9">
        <v>2936.0</v>
      </c>
      <c r="AI1272" s="10">
        <v>0.076</v>
      </c>
      <c r="AJ1272" s="2">
        <v>5.437648621</v>
      </c>
      <c r="AK1272" s="2">
        <v>699.9348919496871</v>
      </c>
      <c r="AL1272" s="2" t="s">
        <v>66</v>
      </c>
      <c r="AM1272" s="2" t="s">
        <v>64</v>
      </c>
    </row>
    <row r="1273" ht="15.75" hidden="1" customHeight="1">
      <c r="A1273" s="2" t="s">
        <v>1368</v>
      </c>
      <c r="B1273" s="2">
        <v>45.1</v>
      </c>
      <c r="C1273" s="2">
        <v>46.3</v>
      </c>
      <c r="D1273" s="2">
        <v>43.2</v>
      </c>
      <c r="E1273" s="2">
        <v>7586.0</v>
      </c>
      <c r="F1273" s="2">
        <v>3735.0</v>
      </c>
      <c r="G1273" s="2">
        <v>3851.0</v>
      </c>
      <c r="H1273" s="10">
        <f t="shared" si="2"/>
        <v>0.4923543369</v>
      </c>
      <c r="I1273" s="10">
        <f t="shared" si="3"/>
        <v>0.5076456631</v>
      </c>
      <c r="J1273" s="9">
        <v>3348.0</v>
      </c>
      <c r="K1273" s="10">
        <f t="shared" si="4"/>
        <v>0.4413393093</v>
      </c>
      <c r="L1273" s="9">
        <v>2502.0</v>
      </c>
      <c r="M1273" s="9">
        <v>349.0</v>
      </c>
      <c r="N1273" s="9">
        <v>108.0</v>
      </c>
      <c r="O1273" s="10">
        <f t="shared" ref="O1273:Q1273" si="1278">L1273/$J1273</f>
        <v>0.747311828</v>
      </c>
      <c r="P1273" s="10">
        <f t="shared" si="1278"/>
        <v>0.1042413381</v>
      </c>
      <c r="Q1273" s="10">
        <f t="shared" si="1278"/>
        <v>0.03225806452</v>
      </c>
      <c r="R1273" s="10">
        <v>0.185</v>
      </c>
      <c r="S1273" s="10">
        <v>0.201</v>
      </c>
      <c r="T1273" s="10">
        <v>0.168</v>
      </c>
      <c r="U1273" s="9">
        <v>7586.0</v>
      </c>
      <c r="V1273" s="10">
        <f t="shared" si="6"/>
        <v>1</v>
      </c>
      <c r="W1273" s="10">
        <v>0.099</v>
      </c>
      <c r="X1273" s="9">
        <v>1653.0</v>
      </c>
      <c r="Y1273" s="10">
        <f t="shared" si="7"/>
        <v>0.2179013973</v>
      </c>
      <c r="Z1273" s="10">
        <v>0.08199999999999999</v>
      </c>
      <c r="AA1273" s="9">
        <v>4736.0</v>
      </c>
      <c r="AB1273" s="10">
        <f t="shared" si="8"/>
        <v>0.6243079357</v>
      </c>
      <c r="AC1273" s="10">
        <f t="shared" si="9"/>
        <v>0.157790667</v>
      </c>
      <c r="AD1273" s="10">
        <v>0.099</v>
      </c>
      <c r="AE1273" s="9">
        <v>61470.0</v>
      </c>
      <c r="AF1273" s="9">
        <v>2772.0</v>
      </c>
      <c r="AG1273" s="9">
        <v>55411.0</v>
      </c>
      <c r="AH1273" s="9">
        <v>6160.0</v>
      </c>
      <c r="AI1273" s="10">
        <v>0.076</v>
      </c>
      <c r="AJ1273" s="2">
        <v>27.73375777</v>
      </c>
      <c r="AK1273" s="2">
        <v>273.5294676946333</v>
      </c>
      <c r="AL1273" s="2" t="s">
        <v>77</v>
      </c>
      <c r="AM1273" s="2" t="s">
        <v>78</v>
      </c>
    </row>
    <row r="1274" ht="15.75" hidden="1" customHeight="1">
      <c r="A1274" s="2" t="s">
        <v>1369</v>
      </c>
      <c r="B1274" s="2">
        <v>46.9</v>
      </c>
      <c r="C1274" s="2">
        <v>46.3</v>
      </c>
      <c r="D1274" s="2">
        <v>47.6</v>
      </c>
      <c r="E1274" s="2">
        <v>5454.0</v>
      </c>
      <c r="F1274" s="2">
        <v>2739.0</v>
      </c>
      <c r="G1274" s="2">
        <v>2715.0</v>
      </c>
      <c r="H1274" s="10">
        <f t="shared" si="2"/>
        <v>0.50220022</v>
      </c>
      <c r="I1274" s="10">
        <f t="shared" si="3"/>
        <v>0.49779978</v>
      </c>
      <c r="J1274" s="9">
        <v>2635.0</v>
      </c>
      <c r="K1274" s="10">
        <f t="shared" si="4"/>
        <v>0.4831316465</v>
      </c>
      <c r="L1274" s="9">
        <v>2266.0</v>
      </c>
      <c r="M1274" s="9">
        <v>163.0</v>
      </c>
      <c r="N1274" s="9">
        <v>20.0</v>
      </c>
      <c r="O1274" s="10">
        <f t="shared" ref="O1274:Q1274" si="1279">L1274/$J1274</f>
        <v>0.8599620493</v>
      </c>
      <c r="P1274" s="10">
        <f t="shared" si="1279"/>
        <v>0.06185958254</v>
      </c>
      <c r="Q1274" s="10">
        <f t="shared" si="1279"/>
        <v>0.007590132827</v>
      </c>
      <c r="R1274" s="10">
        <v>0.245</v>
      </c>
      <c r="S1274" s="10">
        <v>0.303</v>
      </c>
      <c r="T1274" s="10">
        <v>0.187</v>
      </c>
      <c r="U1274" s="9">
        <v>5454.0</v>
      </c>
      <c r="V1274" s="10">
        <f t="shared" si="6"/>
        <v>1</v>
      </c>
      <c r="W1274" s="10">
        <v>0.063</v>
      </c>
      <c r="X1274" s="9">
        <v>1111.0</v>
      </c>
      <c r="Y1274" s="10">
        <f t="shared" si="7"/>
        <v>0.2037037037</v>
      </c>
      <c r="Z1274" s="10">
        <v>0.047</v>
      </c>
      <c r="AA1274" s="9">
        <v>3515.0</v>
      </c>
      <c r="AB1274" s="10">
        <f t="shared" si="8"/>
        <v>0.6444811148</v>
      </c>
      <c r="AC1274" s="10">
        <f t="shared" si="9"/>
        <v>0.1518151815</v>
      </c>
      <c r="AD1274" s="10">
        <v>0.081</v>
      </c>
      <c r="AE1274" s="9">
        <v>84750.0</v>
      </c>
      <c r="AF1274" s="9">
        <v>2186.0</v>
      </c>
      <c r="AG1274" s="9">
        <v>67389.0</v>
      </c>
      <c r="AH1274" s="9">
        <v>4567.0</v>
      </c>
      <c r="AI1274" s="10">
        <v>0.073</v>
      </c>
      <c r="AJ1274" s="2">
        <v>61.38712888</v>
      </c>
      <c r="AK1274" s="2">
        <v>88.84598611317233</v>
      </c>
      <c r="AL1274" s="2" t="s">
        <v>77</v>
      </c>
      <c r="AM1274" s="2" t="s">
        <v>95</v>
      </c>
    </row>
    <row r="1275" ht="15.75" hidden="1" customHeight="1">
      <c r="A1275" s="2" t="s">
        <v>1370</v>
      </c>
      <c r="B1275" s="2">
        <v>48.3</v>
      </c>
      <c r="C1275" s="2">
        <v>46.4</v>
      </c>
      <c r="D1275" s="2">
        <v>49.5</v>
      </c>
      <c r="E1275" s="2">
        <v>5555.0</v>
      </c>
      <c r="F1275" s="2">
        <v>2849.0</v>
      </c>
      <c r="G1275" s="2">
        <v>2706.0</v>
      </c>
      <c r="H1275" s="10">
        <f t="shared" si="2"/>
        <v>0.5128712871</v>
      </c>
      <c r="I1275" s="10">
        <f t="shared" si="3"/>
        <v>0.4871287129</v>
      </c>
      <c r="J1275" s="9">
        <v>2570.0</v>
      </c>
      <c r="K1275" s="10">
        <f t="shared" si="4"/>
        <v>0.4626462646</v>
      </c>
      <c r="L1275" s="9">
        <v>1917.0</v>
      </c>
      <c r="M1275" s="9">
        <v>166.0</v>
      </c>
      <c r="N1275" s="9">
        <v>287.0</v>
      </c>
      <c r="O1275" s="10">
        <f t="shared" ref="O1275:Q1275" si="1280">L1275/$J1275</f>
        <v>0.7459143969</v>
      </c>
      <c r="P1275" s="10">
        <f t="shared" si="1280"/>
        <v>0.06459143969</v>
      </c>
      <c r="Q1275" s="10">
        <f t="shared" si="1280"/>
        <v>0.1116731518</v>
      </c>
      <c r="R1275" s="10">
        <v>0.521</v>
      </c>
      <c r="S1275" s="10">
        <v>0.5489999999999999</v>
      </c>
      <c r="T1275" s="10">
        <v>0.493</v>
      </c>
      <c r="U1275" s="9">
        <v>5420.0</v>
      </c>
      <c r="V1275" s="10">
        <f t="shared" si="6"/>
        <v>0.9756975698</v>
      </c>
      <c r="W1275" s="10">
        <v>0.094</v>
      </c>
      <c r="X1275" s="9">
        <v>840.0</v>
      </c>
      <c r="Y1275" s="10">
        <f t="shared" si="7"/>
        <v>0.1512151215</v>
      </c>
      <c r="Z1275" s="10">
        <v>0.08199999999999999</v>
      </c>
      <c r="AA1275" s="9">
        <v>3186.0</v>
      </c>
      <c r="AB1275" s="10">
        <f t="shared" si="8"/>
        <v>0.5735373537</v>
      </c>
      <c r="AC1275" s="10">
        <f t="shared" si="9"/>
        <v>0.2752475248</v>
      </c>
      <c r="AD1275" s="10">
        <v>0.109</v>
      </c>
      <c r="AE1275" s="9">
        <v>86461.0</v>
      </c>
      <c r="AF1275" s="9">
        <v>2106.0</v>
      </c>
      <c r="AG1275" s="9">
        <v>70943.0</v>
      </c>
      <c r="AH1275" s="9">
        <v>4913.0</v>
      </c>
      <c r="AI1275" s="10">
        <v>0.059000000000000004</v>
      </c>
      <c r="AJ1275" s="2">
        <v>2.592009633</v>
      </c>
      <c r="AK1275" s="2">
        <v>2143.1247512651507</v>
      </c>
      <c r="AL1275" s="2" t="s">
        <v>59</v>
      </c>
      <c r="AM1275" s="2" t="s">
        <v>64</v>
      </c>
    </row>
    <row r="1276" ht="15.75" hidden="1" customHeight="1">
      <c r="A1276" s="2" t="s">
        <v>1371</v>
      </c>
      <c r="B1276" s="2">
        <v>46.2</v>
      </c>
      <c r="C1276" s="2">
        <v>46.4</v>
      </c>
      <c r="D1276" s="2">
        <v>46.0</v>
      </c>
      <c r="E1276" s="2">
        <v>1256.0</v>
      </c>
      <c r="F1276" s="2">
        <v>627.0</v>
      </c>
      <c r="G1276" s="2">
        <v>629.0</v>
      </c>
      <c r="H1276" s="10">
        <f t="shared" si="2"/>
        <v>0.4992038217</v>
      </c>
      <c r="I1276" s="10">
        <f t="shared" si="3"/>
        <v>0.5007961783</v>
      </c>
      <c r="J1276" s="9">
        <v>576.0</v>
      </c>
      <c r="K1276" s="10">
        <f t="shared" si="4"/>
        <v>0.4585987261</v>
      </c>
      <c r="L1276" s="9">
        <v>423.0</v>
      </c>
      <c r="M1276" s="9">
        <v>69.0</v>
      </c>
      <c r="N1276" s="9">
        <v>21.0</v>
      </c>
      <c r="O1276" s="10">
        <f t="shared" ref="O1276:Q1276" si="1281">L1276/$J1276</f>
        <v>0.734375</v>
      </c>
      <c r="P1276" s="10">
        <f t="shared" si="1281"/>
        <v>0.1197916667</v>
      </c>
      <c r="Q1276" s="10">
        <f t="shared" si="1281"/>
        <v>0.03645833333</v>
      </c>
      <c r="R1276" s="10">
        <v>0.634</v>
      </c>
      <c r="S1276" s="10">
        <v>0.735</v>
      </c>
      <c r="T1276" s="10">
        <v>0.539</v>
      </c>
      <c r="U1276" s="9">
        <v>1256.0</v>
      </c>
      <c r="V1276" s="10">
        <f t="shared" si="6"/>
        <v>1</v>
      </c>
      <c r="W1276" s="10">
        <v>0.021</v>
      </c>
      <c r="X1276" s="9">
        <v>317.0</v>
      </c>
      <c r="Y1276" s="10">
        <f t="shared" si="7"/>
        <v>0.252388535</v>
      </c>
      <c r="Z1276" s="10">
        <v>0.006</v>
      </c>
      <c r="AA1276" s="9">
        <v>730.0</v>
      </c>
      <c r="AB1276" s="10">
        <f t="shared" si="8"/>
        <v>0.5812101911</v>
      </c>
      <c r="AC1276" s="10">
        <f t="shared" si="9"/>
        <v>0.1664012739</v>
      </c>
      <c r="AD1276" s="10">
        <v>0.019</v>
      </c>
      <c r="AE1276" s="9">
        <v>200684.0</v>
      </c>
      <c r="AF1276" s="9">
        <v>432.0</v>
      </c>
      <c r="AG1276" s="9">
        <v>131333.0</v>
      </c>
      <c r="AH1276" s="9">
        <v>996.0</v>
      </c>
      <c r="AI1276" s="10">
        <v>0.035</v>
      </c>
      <c r="AJ1276" s="2">
        <v>4.207131261</v>
      </c>
      <c r="AK1276" s="2">
        <v>298.54072099986234</v>
      </c>
      <c r="AL1276" s="2" t="s">
        <v>77</v>
      </c>
      <c r="AM1276" s="2" t="s">
        <v>144</v>
      </c>
    </row>
    <row r="1277" ht="15.75" hidden="1" customHeight="1">
      <c r="A1277" s="2" t="s">
        <v>1372</v>
      </c>
      <c r="B1277" s="2">
        <v>47.3</v>
      </c>
      <c r="C1277" s="2">
        <v>46.4</v>
      </c>
      <c r="D1277" s="2">
        <v>48.0</v>
      </c>
      <c r="E1277" s="2">
        <v>4274.0</v>
      </c>
      <c r="F1277" s="2">
        <v>2117.0</v>
      </c>
      <c r="G1277" s="2">
        <v>2157.0</v>
      </c>
      <c r="H1277" s="10">
        <f t="shared" si="2"/>
        <v>0.4953205428</v>
      </c>
      <c r="I1277" s="10">
        <f t="shared" si="3"/>
        <v>0.5046794572</v>
      </c>
      <c r="J1277" s="9">
        <v>2218.0</v>
      </c>
      <c r="K1277" s="10">
        <f t="shared" si="4"/>
        <v>0.5189518016</v>
      </c>
      <c r="L1277" s="9">
        <v>1812.0</v>
      </c>
      <c r="M1277" s="9">
        <v>221.0</v>
      </c>
      <c r="N1277" s="9">
        <v>47.0</v>
      </c>
      <c r="O1277" s="10">
        <f t="shared" ref="O1277:Q1277" si="1282">L1277/$J1277</f>
        <v>0.8169522092</v>
      </c>
      <c r="P1277" s="10">
        <f t="shared" si="1282"/>
        <v>0.0996393147</v>
      </c>
      <c r="Q1277" s="10">
        <f t="shared" si="1282"/>
        <v>0.0211902615</v>
      </c>
      <c r="R1277" s="10">
        <v>0.504</v>
      </c>
      <c r="S1277" s="10">
        <v>0.537</v>
      </c>
      <c r="T1277" s="10">
        <v>0.47100000000000003</v>
      </c>
      <c r="U1277" s="9">
        <v>4262.0</v>
      </c>
      <c r="V1277" s="10">
        <f t="shared" si="6"/>
        <v>0.9971923257</v>
      </c>
      <c r="W1277" s="10">
        <v>0.031</v>
      </c>
      <c r="X1277" s="9">
        <v>813.0</v>
      </c>
      <c r="Y1277" s="10">
        <f t="shared" si="7"/>
        <v>0.1902199345</v>
      </c>
      <c r="Z1277" s="10">
        <v>0.047</v>
      </c>
      <c r="AA1277" s="9">
        <v>2763.0</v>
      </c>
      <c r="AB1277" s="10">
        <f t="shared" si="8"/>
        <v>0.6464670098</v>
      </c>
      <c r="AC1277" s="10">
        <f t="shared" si="9"/>
        <v>0.1633130557</v>
      </c>
      <c r="AD1277" s="10">
        <v>0.031</v>
      </c>
      <c r="AE1277" s="9">
        <v>136465.0</v>
      </c>
      <c r="AF1277" s="9">
        <v>1588.0</v>
      </c>
      <c r="AG1277" s="9">
        <v>110000.0</v>
      </c>
      <c r="AH1277" s="9">
        <v>3550.0</v>
      </c>
      <c r="AI1277" s="10">
        <v>0.064</v>
      </c>
      <c r="AJ1277" s="2">
        <v>3.748597876</v>
      </c>
      <c r="AK1277" s="2">
        <v>1140.1596387182076</v>
      </c>
      <c r="AL1277" s="2" t="s">
        <v>66</v>
      </c>
      <c r="AM1277" s="2" t="s">
        <v>60</v>
      </c>
    </row>
    <row r="1278" ht="15.75" hidden="1" customHeight="1">
      <c r="A1278" s="2" t="s">
        <v>1373</v>
      </c>
      <c r="B1278" s="2">
        <v>47.9</v>
      </c>
      <c r="C1278" s="2">
        <v>46.4</v>
      </c>
      <c r="D1278" s="2">
        <v>49.5</v>
      </c>
      <c r="E1278" s="2">
        <v>7059.0</v>
      </c>
      <c r="F1278" s="2">
        <v>3449.0</v>
      </c>
      <c r="G1278" s="2">
        <v>3610.0</v>
      </c>
      <c r="H1278" s="10">
        <f t="shared" si="2"/>
        <v>0.4885961184</v>
      </c>
      <c r="I1278" s="10">
        <f t="shared" si="3"/>
        <v>0.5114038816</v>
      </c>
      <c r="J1278" s="9">
        <v>2987.0</v>
      </c>
      <c r="K1278" s="10">
        <f t="shared" si="4"/>
        <v>0.4231477546</v>
      </c>
      <c r="L1278" s="9">
        <v>2433.0</v>
      </c>
      <c r="M1278" s="9">
        <v>170.0</v>
      </c>
      <c r="N1278" s="9">
        <v>36.0</v>
      </c>
      <c r="O1278" s="10">
        <f t="shared" ref="O1278:Q1278" si="1283">L1278/$J1278</f>
        <v>0.8145296284</v>
      </c>
      <c r="P1278" s="10">
        <f t="shared" si="1283"/>
        <v>0.05691329093</v>
      </c>
      <c r="Q1278" s="10">
        <f t="shared" si="1283"/>
        <v>0.01205222631</v>
      </c>
      <c r="R1278" s="10">
        <v>0.40700000000000003</v>
      </c>
      <c r="S1278" s="10">
        <v>0.45</v>
      </c>
      <c r="T1278" s="10">
        <v>0.36700000000000005</v>
      </c>
      <c r="U1278" s="9">
        <v>7037.0</v>
      </c>
      <c r="V1278" s="10">
        <f t="shared" si="6"/>
        <v>0.9968834112</v>
      </c>
      <c r="W1278" s="10">
        <v>0.055999999999999994</v>
      </c>
      <c r="X1278" s="9">
        <v>1324.0</v>
      </c>
      <c r="Y1278" s="10">
        <f t="shared" si="7"/>
        <v>0.1875619776</v>
      </c>
      <c r="Z1278" s="10">
        <v>0.054000000000000006</v>
      </c>
      <c r="AA1278" s="9">
        <v>4063.0</v>
      </c>
      <c r="AB1278" s="10">
        <f t="shared" si="8"/>
        <v>0.5755772772</v>
      </c>
      <c r="AC1278" s="10">
        <f t="shared" si="9"/>
        <v>0.2368607451</v>
      </c>
      <c r="AD1278" s="10">
        <v>0.06</v>
      </c>
      <c r="AE1278" s="9">
        <v>83857.0</v>
      </c>
      <c r="AF1278" s="9">
        <v>2896.0</v>
      </c>
      <c r="AG1278" s="9">
        <v>72239.0</v>
      </c>
      <c r="AH1278" s="9">
        <v>5880.0</v>
      </c>
      <c r="AI1278" s="10">
        <v>0.061</v>
      </c>
      <c r="AJ1278" s="2">
        <v>14.65171297</v>
      </c>
      <c r="AK1278" s="2">
        <v>481.7866698899712</v>
      </c>
      <c r="AL1278" s="2" t="s">
        <v>66</v>
      </c>
      <c r="AM1278" s="2" t="s">
        <v>115</v>
      </c>
    </row>
    <row r="1279" ht="15.75" hidden="1" customHeight="1">
      <c r="A1279" s="2" t="s">
        <v>1374</v>
      </c>
      <c r="B1279" s="2">
        <v>44.5</v>
      </c>
      <c r="C1279" s="2">
        <v>46.5</v>
      </c>
      <c r="D1279" s="2">
        <v>41.9</v>
      </c>
      <c r="E1279" s="2">
        <v>6108.0</v>
      </c>
      <c r="F1279" s="2">
        <v>3027.0</v>
      </c>
      <c r="G1279" s="2">
        <v>3081.0</v>
      </c>
      <c r="H1279" s="10">
        <f t="shared" si="2"/>
        <v>0.4955795678</v>
      </c>
      <c r="I1279" s="10">
        <f t="shared" si="3"/>
        <v>0.5044204322</v>
      </c>
      <c r="J1279" s="9">
        <v>2454.0</v>
      </c>
      <c r="K1279" s="10">
        <f t="shared" si="4"/>
        <v>0.4017681729</v>
      </c>
      <c r="L1279" s="9">
        <v>2001.0</v>
      </c>
      <c r="M1279" s="9">
        <v>170.0</v>
      </c>
      <c r="N1279" s="9">
        <v>58.0</v>
      </c>
      <c r="O1279" s="10">
        <f t="shared" ref="O1279:Q1279" si="1284">L1279/$J1279</f>
        <v>0.815403423</v>
      </c>
      <c r="P1279" s="10">
        <f t="shared" si="1284"/>
        <v>0.06927465363</v>
      </c>
      <c r="Q1279" s="10">
        <f t="shared" si="1284"/>
        <v>0.02363488183</v>
      </c>
      <c r="R1279" s="10">
        <v>0.259</v>
      </c>
      <c r="S1279" s="10">
        <v>0.254</v>
      </c>
      <c r="T1279" s="10">
        <v>0.265</v>
      </c>
      <c r="U1279" s="9">
        <v>6006.0</v>
      </c>
      <c r="V1279" s="10">
        <f t="shared" si="6"/>
        <v>0.9833005894</v>
      </c>
      <c r="W1279" s="10">
        <v>0.14300000000000002</v>
      </c>
      <c r="X1279" s="9">
        <v>1423.0</v>
      </c>
      <c r="Y1279" s="10">
        <f t="shared" si="7"/>
        <v>0.23297315</v>
      </c>
      <c r="Z1279" s="10">
        <v>0.228</v>
      </c>
      <c r="AA1279" s="9">
        <v>3848.0</v>
      </c>
      <c r="AB1279" s="10">
        <f t="shared" si="8"/>
        <v>0.6299934512</v>
      </c>
      <c r="AC1279" s="10">
        <f t="shared" si="9"/>
        <v>0.1370333988</v>
      </c>
      <c r="AD1279" s="10">
        <v>0.126</v>
      </c>
      <c r="AE1279" s="9">
        <v>95980.0</v>
      </c>
      <c r="AF1279" s="9">
        <v>2212.0</v>
      </c>
      <c r="AG1279" s="9">
        <v>75342.0</v>
      </c>
      <c r="AH1279" s="9">
        <v>4818.0</v>
      </c>
      <c r="AI1279" s="10">
        <v>0.095</v>
      </c>
      <c r="AJ1279" s="2">
        <v>67.4170727</v>
      </c>
      <c r="AK1279" s="2">
        <v>90.6001959945674</v>
      </c>
      <c r="AL1279" s="2" t="s">
        <v>77</v>
      </c>
      <c r="AM1279" s="2" t="s">
        <v>64</v>
      </c>
    </row>
    <row r="1280" ht="15.75" hidden="1" customHeight="1">
      <c r="A1280" s="2" t="s">
        <v>1375</v>
      </c>
      <c r="B1280" s="2">
        <v>47.2</v>
      </c>
      <c r="C1280" s="2">
        <v>46.5</v>
      </c>
      <c r="D1280" s="2">
        <v>48.7</v>
      </c>
      <c r="E1280" s="2">
        <v>5397.0</v>
      </c>
      <c r="F1280" s="2">
        <v>2775.0</v>
      </c>
      <c r="G1280" s="2">
        <v>2622.0</v>
      </c>
      <c r="H1280" s="10">
        <f t="shared" si="2"/>
        <v>0.5141745414</v>
      </c>
      <c r="I1280" s="10">
        <f t="shared" si="3"/>
        <v>0.4858254586</v>
      </c>
      <c r="J1280" s="9">
        <v>2519.0</v>
      </c>
      <c r="K1280" s="10">
        <f t="shared" si="4"/>
        <v>0.4667407819</v>
      </c>
      <c r="L1280" s="9">
        <v>2014.0</v>
      </c>
      <c r="M1280" s="9">
        <v>294.0</v>
      </c>
      <c r="N1280" s="9">
        <v>25.0</v>
      </c>
      <c r="O1280" s="10">
        <f t="shared" ref="O1280:Q1280" si="1285">L1280/$J1280</f>
        <v>0.7995236205</v>
      </c>
      <c r="P1280" s="10">
        <f t="shared" si="1285"/>
        <v>0.1167129813</v>
      </c>
      <c r="Q1280" s="10">
        <f t="shared" si="1285"/>
        <v>0.009924573243</v>
      </c>
      <c r="R1280" s="10">
        <v>0.175</v>
      </c>
      <c r="S1280" s="10">
        <v>0.171</v>
      </c>
      <c r="T1280" s="10">
        <v>0.179</v>
      </c>
      <c r="U1280" s="9">
        <v>5378.0</v>
      </c>
      <c r="V1280" s="10">
        <f t="shared" si="6"/>
        <v>0.9964795257</v>
      </c>
      <c r="W1280" s="10">
        <v>0.11800000000000001</v>
      </c>
      <c r="X1280" s="9">
        <v>1020.0</v>
      </c>
      <c r="Y1280" s="10">
        <f t="shared" si="7"/>
        <v>0.1889938855</v>
      </c>
      <c r="Z1280" s="10">
        <v>0.185</v>
      </c>
      <c r="AA1280" s="9">
        <v>3489.0</v>
      </c>
      <c r="AB1280" s="10">
        <f t="shared" si="8"/>
        <v>0.6464702613</v>
      </c>
      <c r="AC1280" s="10">
        <f t="shared" si="9"/>
        <v>0.1645358533</v>
      </c>
      <c r="AD1280" s="10">
        <v>0.12</v>
      </c>
      <c r="AE1280" s="9">
        <v>70038.0</v>
      </c>
      <c r="AF1280" s="9">
        <v>2051.0</v>
      </c>
      <c r="AG1280" s="9">
        <v>60697.0</v>
      </c>
      <c r="AH1280" s="9">
        <v>4476.0</v>
      </c>
      <c r="AI1280" s="10">
        <v>0.081</v>
      </c>
      <c r="AJ1280" s="2">
        <v>69.17888448</v>
      </c>
      <c r="AK1280" s="2">
        <v>78.01513482860949</v>
      </c>
      <c r="AL1280" s="2" t="s">
        <v>77</v>
      </c>
      <c r="AM1280" s="2" t="s">
        <v>389</v>
      </c>
    </row>
    <row r="1281" ht="15.75" hidden="1" customHeight="1">
      <c r="A1281" s="2" t="s">
        <v>1376</v>
      </c>
      <c r="B1281" s="2">
        <v>47.9</v>
      </c>
      <c r="C1281" s="2">
        <v>46.5</v>
      </c>
      <c r="D1281" s="2">
        <v>50.7</v>
      </c>
      <c r="E1281" s="2">
        <v>2994.0</v>
      </c>
      <c r="F1281" s="2">
        <v>1609.0</v>
      </c>
      <c r="G1281" s="2">
        <v>1385.0</v>
      </c>
      <c r="H1281" s="10">
        <f t="shared" si="2"/>
        <v>0.5374081496</v>
      </c>
      <c r="I1281" s="10">
        <f t="shared" si="3"/>
        <v>0.4625918504</v>
      </c>
      <c r="J1281" s="9">
        <v>1254.0</v>
      </c>
      <c r="K1281" s="10">
        <f t="shared" si="4"/>
        <v>0.4188376754</v>
      </c>
      <c r="L1281" s="9">
        <v>917.0</v>
      </c>
      <c r="M1281" s="9">
        <v>91.0</v>
      </c>
      <c r="N1281" s="9">
        <v>103.0</v>
      </c>
      <c r="O1281" s="10">
        <f t="shared" ref="O1281:Q1281" si="1286">L1281/$J1281</f>
        <v>0.7312599681</v>
      </c>
      <c r="P1281" s="10">
        <f t="shared" si="1286"/>
        <v>0.07256778309</v>
      </c>
      <c r="Q1281" s="10">
        <f t="shared" si="1286"/>
        <v>0.08213716108</v>
      </c>
      <c r="R1281" s="10">
        <v>0.307</v>
      </c>
      <c r="S1281" s="10">
        <v>0.363</v>
      </c>
      <c r="T1281" s="10">
        <v>0.244</v>
      </c>
      <c r="U1281" s="9">
        <v>2993.0</v>
      </c>
      <c r="V1281" s="10">
        <f t="shared" si="6"/>
        <v>0.9996659987</v>
      </c>
      <c r="W1281" s="10">
        <v>0.083</v>
      </c>
      <c r="X1281" s="9">
        <v>497.0</v>
      </c>
      <c r="Y1281" s="10">
        <f t="shared" si="7"/>
        <v>0.165998664</v>
      </c>
      <c r="Z1281" s="10">
        <v>0.018000000000000002</v>
      </c>
      <c r="AA1281" s="9">
        <v>1795.0</v>
      </c>
      <c r="AB1281" s="10">
        <f t="shared" si="8"/>
        <v>0.5995323981</v>
      </c>
      <c r="AC1281" s="10">
        <f t="shared" si="9"/>
        <v>0.2344689379</v>
      </c>
      <c r="AD1281" s="10">
        <v>0.094</v>
      </c>
      <c r="AE1281" s="9">
        <v>89006.0</v>
      </c>
      <c r="AF1281" s="9">
        <v>1157.0</v>
      </c>
      <c r="AG1281" s="9">
        <v>82827.0</v>
      </c>
      <c r="AH1281" s="9">
        <v>2586.0</v>
      </c>
      <c r="AI1281" s="10">
        <v>0.068</v>
      </c>
      <c r="AJ1281" s="2">
        <v>25.35667351</v>
      </c>
      <c r="AK1281" s="2">
        <v>118.07542494954023</v>
      </c>
      <c r="AL1281" s="2" t="s">
        <v>77</v>
      </c>
      <c r="AM1281" s="2" t="s">
        <v>85</v>
      </c>
    </row>
    <row r="1282" ht="15.75" hidden="1" customHeight="1">
      <c r="A1282" s="2" t="s">
        <v>1377</v>
      </c>
      <c r="B1282" s="2">
        <v>48.4</v>
      </c>
      <c r="C1282" s="2">
        <v>46.5</v>
      </c>
      <c r="D1282" s="2">
        <v>51.1</v>
      </c>
      <c r="E1282" s="2">
        <v>5811.0</v>
      </c>
      <c r="F1282" s="2">
        <v>3072.0</v>
      </c>
      <c r="G1282" s="2">
        <v>2739.0</v>
      </c>
      <c r="H1282" s="10">
        <f t="shared" si="2"/>
        <v>0.5286525555</v>
      </c>
      <c r="I1282" s="10">
        <f t="shared" si="3"/>
        <v>0.4713474445</v>
      </c>
      <c r="J1282" s="9">
        <v>2764.0</v>
      </c>
      <c r="K1282" s="10">
        <f t="shared" si="4"/>
        <v>0.47564963</v>
      </c>
      <c r="L1282" s="9">
        <v>2335.0</v>
      </c>
      <c r="M1282" s="9">
        <v>256.0</v>
      </c>
      <c r="N1282" s="9">
        <v>0.0</v>
      </c>
      <c r="O1282" s="10">
        <f t="shared" ref="O1282:Q1282" si="1287">L1282/$J1282</f>
        <v>0.8447901592</v>
      </c>
      <c r="P1282" s="10">
        <f t="shared" si="1287"/>
        <v>0.09261939219</v>
      </c>
      <c r="Q1282" s="10">
        <f t="shared" si="1287"/>
        <v>0</v>
      </c>
      <c r="R1282" s="10">
        <v>0.264</v>
      </c>
      <c r="S1282" s="10">
        <v>0.267</v>
      </c>
      <c r="T1282" s="10">
        <v>0.262</v>
      </c>
      <c r="U1282" s="9">
        <v>5796.0</v>
      </c>
      <c r="V1282" s="10">
        <f t="shared" si="6"/>
        <v>0.9974186887</v>
      </c>
      <c r="W1282" s="10">
        <v>0.033</v>
      </c>
      <c r="X1282" s="9">
        <v>977.0</v>
      </c>
      <c r="Y1282" s="10">
        <f t="shared" si="7"/>
        <v>0.1681294097</v>
      </c>
      <c r="Z1282" s="10">
        <v>0.018000000000000002</v>
      </c>
      <c r="AA1282" s="9">
        <v>3694.0</v>
      </c>
      <c r="AB1282" s="10">
        <f t="shared" si="8"/>
        <v>0.635690931</v>
      </c>
      <c r="AC1282" s="10">
        <f t="shared" si="9"/>
        <v>0.1961796593</v>
      </c>
      <c r="AD1282" s="10">
        <v>0.027000000000000003</v>
      </c>
      <c r="AE1282" s="9">
        <v>94807.0</v>
      </c>
      <c r="AF1282" s="9">
        <v>2372.0</v>
      </c>
      <c r="AG1282" s="9">
        <v>78291.0</v>
      </c>
      <c r="AH1282" s="9">
        <v>5062.0</v>
      </c>
      <c r="AI1282" s="10">
        <v>0.069</v>
      </c>
      <c r="AJ1282" s="2">
        <v>195.267159</v>
      </c>
      <c r="AK1282" s="2">
        <v>29.75922848347479</v>
      </c>
      <c r="AL1282" s="2" t="s">
        <v>77</v>
      </c>
      <c r="AM1282" s="2" t="s">
        <v>115</v>
      </c>
    </row>
    <row r="1283" ht="15.75" hidden="1" customHeight="1">
      <c r="A1283" s="2" t="s">
        <v>1378</v>
      </c>
      <c r="B1283" s="2">
        <v>46.1</v>
      </c>
      <c r="C1283" s="2">
        <v>46.5</v>
      </c>
      <c r="D1283" s="2">
        <v>45.8</v>
      </c>
      <c r="E1283" s="2">
        <v>6486.0</v>
      </c>
      <c r="F1283" s="2">
        <v>2987.0</v>
      </c>
      <c r="G1283" s="2">
        <v>3499.0</v>
      </c>
      <c r="H1283" s="10">
        <f t="shared" si="2"/>
        <v>0.4605303731</v>
      </c>
      <c r="I1283" s="10">
        <f t="shared" si="3"/>
        <v>0.5394696269</v>
      </c>
      <c r="J1283" s="9">
        <v>3045.0</v>
      </c>
      <c r="K1283" s="10">
        <f t="shared" si="4"/>
        <v>0.4694727105</v>
      </c>
      <c r="L1283" s="9">
        <v>2463.0</v>
      </c>
      <c r="M1283" s="9">
        <v>274.0</v>
      </c>
      <c r="N1283" s="9">
        <v>70.0</v>
      </c>
      <c r="O1283" s="10">
        <f t="shared" ref="O1283:Q1283" si="1288">L1283/$J1283</f>
        <v>0.8088669951</v>
      </c>
      <c r="P1283" s="10">
        <f t="shared" si="1288"/>
        <v>0.08998357964</v>
      </c>
      <c r="Q1283" s="10">
        <f t="shared" si="1288"/>
        <v>0.02298850575</v>
      </c>
      <c r="R1283" s="10">
        <v>0.524</v>
      </c>
      <c r="S1283" s="10">
        <v>0.5710000000000001</v>
      </c>
      <c r="T1283" s="10">
        <v>0.484</v>
      </c>
      <c r="U1283" s="9">
        <v>6463.0</v>
      </c>
      <c r="V1283" s="10">
        <f t="shared" si="6"/>
        <v>0.9964539007</v>
      </c>
      <c r="W1283" s="10">
        <v>0.063</v>
      </c>
      <c r="X1283" s="9">
        <v>1506.0</v>
      </c>
      <c r="Y1283" s="10">
        <f t="shared" si="7"/>
        <v>0.2321924144</v>
      </c>
      <c r="Z1283" s="10">
        <v>0.157</v>
      </c>
      <c r="AA1283" s="9">
        <v>3668.0</v>
      </c>
      <c r="AB1283" s="10">
        <f t="shared" si="8"/>
        <v>0.5655257478</v>
      </c>
      <c r="AC1283" s="10">
        <f t="shared" si="9"/>
        <v>0.2022818378</v>
      </c>
      <c r="AD1283" s="10">
        <v>0.043</v>
      </c>
      <c r="AE1283" s="9">
        <v>120753.0</v>
      </c>
      <c r="AF1283" s="9">
        <v>2528.0</v>
      </c>
      <c r="AG1283" s="9">
        <v>87286.0</v>
      </c>
      <c r="AH1283" s="9">
        <v>5097.0</v>
      </c>
      <c r="AI1283" s="10">
        <v>0.075</v>
      </c>
      <c r="AJ1283" s="2">
        <v>8.35459891</v>
      </c>
      <c r="AK1283" s="2">
        <v>776.3388847113428</v>
      </c>
      <c r="AL1283" s="2" t="s">
        <v>66</v>
      </c>
      <c r="AM1283" s="2" t="s">
        <v>64</v>
      </c>
    </row>
    <row r="1284" ht="15.75" hidden="1" customHeight="1">
      <c r="A1284" s="2" t="s">
        <v>1379</v>
      </c>
      <c r="B1284" s="2">
        <v>46.4</v>
      </c>
      <c r="C1284" s="2">
        <v>46.5</v>
      </c>
      <c r="D1284" s="2">
        <v>46.4</v>
      </c>
      <c r="E1284" s="2">
        <v>7359.0</v>
      </c>
      <c r="F1284" s="2">
        <v>3473.0</v>
      </c>
      <c r="G1284" s="2">
        <v>3886.0</v>
      </c>
      <c r="H1284" s="10">
        <f t="shared" si="2"/>
        <v>0.4719391222</v>
      </c>
      <c r="I1284" s="10">
        <f t="shared" si="3"/>
        <v>0.5280608778</v>
      </c>
      <c r="J1284" s="9">
        <v>3315.0</v>
      </c>
      <c r="K1284" s="10">
        <f t="shared" si="4"/>
        <v>0.4504688137</v>
      </c>
      <c r="L1284" s="9">
        <v>2821.0</v>
      </c>
      <c r="M1284" s="9">
        <v>179.0</v>
      </c>
      <c r="N1284" s="9">
        <v>42.0</v>
      </c>
      <c r="O1284" s="10">
        <f t="shared" ref="O1284:Q1284" si="1289">L1284/$J1284</f>
        <v>0.8509803922</v>
      </c>
      <c r="P1284" s="10">
        <f t="shared" si="1289"/>
        <v>0.05399698341</v>
      </c>
      <c r="Q1284" s="10">
        <f t="shared" si="1289"/>
        <v>0.01266968326</v>
      </c>
      <c r="R1284" s="10">
        <v>0.38799999999999996</v>
      </c>
      <c r="S1284" s="10">
        <v>0.41600000000000004</v>
      </c>
      <c r="T1284" s="10">
        <v>0.36200000000000004</v>
      </c>
      <c r="U1284" s="9">
        <v>7350.0</v>
      </c>
      <c r="V1284" s="10">
        <f t="shared" si="6"/>
        <v>0.9987770077</v>
      </c>
      <c r="W1284" s="10">
        <v>0.035</v>
      </c>
      <c r="X1284" s="9">
        <v>1738.0</v>
      </c>
      <c r="Y1284" s="10">
        <f t="shared" si="7"/>
        <v>0.2361733931</v>
      </c>
      <c r="Z1284" s="10">
        <v>0.07</v>
      </c>
      <c r="AA1284" s="9">
        <v>4348.0</v>
      </c>
      <c r="AB1284" s="10">
        <f t="shared" si="8"/>
        <v>0.5908411469</v>
      </c>
      <c r="AC1284" s="10">
        <f t="shared" si="9"/>
        <v>0.17298546</v>
      </c>
      <c r="AD1284" s="10">
        <v>0.027999999999999997</v>
      </c>
      <c r="AE1284" s="9">
        <v>92969.0</v>
      </c>
      <c r="AF1284" s="9">
        <v>2761.0</v>
      </c>
      <c r="AG1284" s="9">
        <v>81168.0</v>
      </c>
      <c r="AH1284" s="9">
        <v>5936.0</v>
      </c>
      <c r="AI1284" s="10">
        <v>0.039</v>
      </c>
      <c r="AJ1284" s="2">
        <v>8.223098836</v>
      </c>
      <c r="AK1284" s="2">
        <v>894.9181016507972</v>
      </c>
      <c r="AL1284" s="2" t="s">
        <v>66</v>
      </c>
      <c r="AM1284" s="2" t="s">
        <v>78</v>
      </c>
    </row>
    <row r="1285" ht="15.75" hidden="1" customHeight="1">
      <c r="A1285" s="2" t="s">
        <v>1380</v>
      </c>
      <c r="B1285" s="2">
        <v>46.9</v>
      </c>
      <c r="C1285" s="2">
        <v>46.5</v>
      </c>
      <c r="D1285" s="2">
        <v>48.0</v>
      </c>
      <c r="E1285" s="2">
        <v>4212.0</v>
      </c>
      <c r="F1285" s="2">
        <v>1939.0</v>
      </c>
      <c r="G1285" s="2">
        <v>2273.0</v>
      </c>
      <c r="H1285" s="10">
        <f t="shared" si="2"/>
        <v>0.460351377</v>
      </c>
      <c r="I1285" s="10">
        <f t="shared" si="3"/>
        <v>0.539648623</v>
      </c>
      <c r="J1285" s="9">
        <v>2088.0</v>
      </c>
      <c r="K1285" s="10">
        <f t="shared" si="4"/>
        <v>0.4957264957</v>
      </c>
      <c r="L1285" s="9">
        <v>1704.0</v>
      </c>
      <c r="M1285" s="9">
        <v>195.0</v>
      </c>
      <c r="N1285" s="9">
        <v>92.0</v>
      </c>
      <c r="O1285" s="10">
        <f t="shared" ref="O1285:Q1285" si="1290">L1285/$J1285</f>
        <v>0.816091954</v>
      </c>
      <c r="P1285" s="10">
        <f t="shared" si="1290"/>
        <v>0.0933908046</v>
      </c>
      <c r="Q1285" s="10">
        <f t="shared" si="1290"/>
        <v>0.04406130268</v>
      </c>
      <c r="R1285" s="10">
        <v>0.253</v>
      </c>
      <c r="S1285" s="10">
        <v>0.292</v>
      </c>
      <c r="T1285" s="10">
        <v>0.221</v>
      </c>
      <c r="U1285" s="9">
        <v>4212.0</v>
      </c>
      <c r="V1285" s="10">
        <f t="shared" si="6"/>
        <v>1</v>
      </c>
      <c r="W1285" s="10">
        <v>0.052000000000000005</v>
      </c>
      <c r="X1285" s="9">
        <v>863.0</v>
      </c>
      <c r="Y1285" s="10">
        <f t="shared" si="7"/>
        <v>0.2048907882</v>
      </c>
      <c r="Z1285" s="10">
        <v>0.081</v>
      </c>
      <c r="AA1285" s="9">
        <v>2572.0</v>
      </c>
      <c r="AB1285" s="10">
        <f t="shared" si="8"/>
        <v>0.6106362773</v>
      </c>
      <c r="AC1285" s="10">
        <f t="shared" si="9"/>
        <v>0.1844729345</v>
      </c>
      <c r="AD1285" s="10">
        <v>0.045</v>
      </c>
      <c r="AE1285" s="9">
        <v>81184.0</v>
      </c>
      <c r="AF1285" s="9">
        <v>1660.0</v>
      </c>
      <c r="AG1285" s="9">
        <v>69214.0</v>
      </c>
      <c r="AH1285" s="9">
        <v>3451.0</v>
      </c>
      <c r="AI1285" s="10">
        <v>0.049</v>
      </c>
      <c r="AJ1285" s="2">
        <v>5.046920868</v>
      </c>
      <c r="AK1285" s="2">
        <v>834.5682665060561</v>
      </c>
      <c r="AL1285" s="2" t="s">
        <v>66</v>
      </c>
      <c r="AM1285" s="2" t="s">
        <v>60</v>
      </c>
    </row>
    <row r="1286" ht="15.75" hidden="1" customHeight="1">
      <c r="A1286" s="2" t="s">
        <v>1381</v>
      </c>
      <c r="B1286" s="2">
        <v>44.8</v>
      </c>
      <c r="C1286" s="2">
        <v>46.6</v>
      </c>
      <c r="D1286" s="2">
        <v>42.9</v>
      </c>
      <c r="E1286" s="2">
        <v>4296.0</v>
      </c>
      <c r="F1286" s="2">
        <v>2167.0</v>
      </c>
      <c r="G1286" s="2">
        <v>2129.0</v>
      </c>
      <c r="H1286" s="10">
        <f t="shared" si="2"/>
        <v>0.5044227188</v>
      </c>
      <c r="I1286" s="10">
        <f t="shared" si="3"/>
        <v>0.4955772812</v>
      </c>
      <c r="J1286" s="9">
        <v>2001.0</v>
      </c>
      <c r="K1286" s="10">
        <f t="shared" si="4"/>
        <v>0.4657821229</v>
      </c>
      <c r="L1286" s="9">
        <v>1528.0</v>
      </c>
      <c r="M1286" s="9">
        <v>210.0</v>
      </c>
      <c r="N1286" s="9">
        <v>99.0</v>
      </c>
      <c r="O1286" s="10">
        <f t="shared" ref="O1286:Q1286" si="1291">L1286/$J1286</f>
        <v>0.7636181909</v>
      </c>
      <c r="P1286" s="10">
        <f t="shared" si="1291"/>
        <v>0.1049475262</v>
      </c>
      <c r="Q1286" s="10">
        <f t="shared" si="1291"/>
        <v>0.04947526237</v>
      </c>
      <c r="R1286" s="10">
        <v>0.32</v>
      </c>
      <c r="S1286" s="10">
        <v>0.336</v>
      </c>
      <c r="T1286" s="10">
        <v>0.305</v>
      </c>
      <c r="U1286" s="9">
        <v>4277.0</v>
      </c>
      <c r="V1286" s="10">
        <f t="shared" si="6"/>
        <v>0.9955772812</v>
      </c>
      <c r="W1286" s="10">
        <v>0.021</v>
      </c>
      <c r="X1286" s="9">
        <v>891.0</v>
      </c>
      <c r="Y1286" s="10">
        <f t="shared" si="7"/>
        <v>0.2074022346</v>
      </c>
      <c r="Z1286" s="10">
        <v>0.008</v>
      </c>
      <c r="AA1286" s="9">
        <v>2686.0</v>
      </c>
      <c r="AB1286" s="10">
        <f t="shared" si="8"/>
        <v>0.6252327747</v>
      </c>
      <c r="AC1286" s="10">
        <f t="shared" si="9"/>
        <v>0.1673649907</v>
      </c>
      <c r="AD1286" s="10">
        <v>0.031</v>
      </c>
      <c r="AE1286" s="9">
        <v>90474.0</v>
      </c>
      <c r="AF1286" s="9">
        <v>1725.0</v>
      </c>
      <c r="AG1286" s="9">
        <v>77022.0</v>
      </c>
      <c r="AH1286" s="9">
        <v>3530.0</v>
      </c>
      <c r="AI1286" s="10">
        <v>0.075</v>
      </c>
      <c r="AJ1286" s="2">
        <v>39.56530695</v>
      </c>
      <c r="AK1286" s="2">
        <v>108.57997400169292</v>
      </c>
      <c r="AL1286" s="2" t="s">
        <v>77</v>
      </c>
      <c r="AM1286" s="2" t="s">
        <v>85</v>
      </c>
    </row>
    <row r="1287" ht="15.75" hidden="1" customHeight="1">
      <c r="A1287" s="2" t="s">
        <v>1382</v>
      </c>
      <c r="B1287" s="2">
        <v>49.3</v>
      </c>
      <c r="C1287" s="2">
        <v>46.6</v>
      </c>
      <c r="D1287" s="2">
        <v>51.7</v>
      </c>
      <c r="E1287" s="2">
        <v>3405.0</v>
      </c>
      <c r="F1287" s="2">
        <v>1699.0</v>
      </c>
      <c r="G1287" s="2">
        <v>1706.0</v>
      </c>
      <c r="H1287" s="10">
        <f t="shared" si="2"/>
        <v>0.4989720999</v>
      </c>
      <c r="I1287" s="10">
        <f t="shared" si="3"/>
        <v>0.5010279001</v>
      </c>
      <c r="J1287" s="9">
        <v>1573.0</v>
      </c>
      <c r="K1287" s="10">
        <f t="shared" si="4"/>
        <v>0.4619676946</v>
      </c>
      <c r="L1287" s="9">
        <v>1238.0</v>
      </c>
      <c r="M1287" s="9">
        <v>111.0</v>
      </c>
      <c r="N1287" s="9">
        <v>16.0</v>
      </c>
      <c r="O1287" s="10">
        <f t="shared" ref="O1287:Q1287" si="1292">L1287/$J1287</f>
        <v>0.7870311507</v>
      </c>
      <c r="P1287" s="10">
        <f t="shared" si="1292"/>
        <v>0.07056579784</v>
      </c>
      <c r="Q1287" s="10">
        <f t="shared" si="1292"/>
        <v>0.01017164654</v>
      </c>
      <c r="R1287" s="10">
        <v>0.503</v>
      </c>
      <c r="S1287" s="10">
        <v>0.539</v>
      </c>
      <c r="T1287" s="10">
        <v>0.469</v>
      </c>
      <c r="U1287" s="9">
        <v>3394.0</v>
      </c>
      <c r="V1287" s="10">
        <f t="shared" si="6"/>
        <v>0.9967694567</v>
      </c>
      <c r="W1287" s="10">
        <v>0.076</v>
      </c>
      <c r="X1287" s="9">
        <v>712.0</v>
      </c>
      <c r="Y1287" s="10">
        <f t="shared" si="7"/>
        <v>0.2091042584</v>
      </c>
      <c r="Z1287" s="10">
        <v>0.052000000000000005</v>
      </c>
      <c r="AA1287" s="9">
        <v>2011.0</v>
      </c>
      <c r="AB1287" s="10">
        <f t="shared" si="8"/>
        <v>0.5906020558</v>
      </c>
      <c r="AC1287" s="10">
        <f t="shared" si="9"/>
        <v>0.2002936858</v>
      </c>
      <c r="AD1287" s="10">
        <v>0.09300000000000001</v>
      </c>
      <c r="AE1287" s="9">
        <v>108498.0</v>
      </c>
      <c r="AF1287" s="9">
        <v>1341.0</v>
      </c>
      <c r="AG1287" s="9">
        <v>75875.0</v>
      </c>
      <c r="AH1287" s="9">
        <v>2787.0</v>
      </c>
      <c r="AI1287" s="10">
        <v>0.084</v>
      </c>
      <c r="AJ1287" s="2">
        <v>27.56207609</v>
      </c>
      <c r="AK1287" s="2">
        <v>123.53931499504831</v>
      </c>
      <c r="AL1287" s="2" t="s">
        <v>77</v>
      </c>
      <c r="AM1287" s="2" t="s">
        <v>60</v>
      </c>
    </row>
    <row r="1288" ht="15.75" hidden="1" customHeight="1">
      <c r="A1288" s="2" t="s">
        <v>1383</v>
      </c>
      <c r="B1288" s="2">
        <v>44.7</v>
      </c>
      <c r="C1288" s="2">
        <v>46.7</v>
      </c>
      <c r="D1288" s="2">
        <v>42.4</v>
      </c>
      <c r="E1288" s="2">
        <v>4297.0</v>
      </c>
      <c r="F1288" s="2">
        <v>2170.0</v>
      </c>
      <c r="G1288" s="2">
        <v>2127.0</v>
      </c>
      <c r="H1288" s="10">
        <f t="shared" si="2"/>
        <v>0.5050034908</v>
      </c>
      <c r="I1288" s="10">
        <f t="shared" si="3"/>
        <v>0.4949965092</v>
      </c>
      <c r="J1288" s="9">
        <v>1860.0</v>
      </c>
      <c r="K1288" s="10">
        <f t="shared" si="4"/>
        <v>0.432860135</v>
      </c>
      <c r="L1288" s="9">
        <v>1358.0</v>
      </c>
      <c r="M1288" s="9">
        <v>189.0</v>
      </c>
      <c r="N1288" s="9">
        <v>184.0</v>
      </c>
      <c r="O1288" s="10">
        <f t="shared" ref="O1288:Q1288" si="1293">L1288/$J1288</f>
        <v>0.7301075269</v>
      </c>
      <c r="P1288" s="10">
        <f t="shared" si="1293"/>
        <v>0.1016129032</v>
      </c>
      <c r="Q1288" s="10">
        <f t="shared" si="1293"/>
        <v>0.09892473118</v>
      </c>
      <c r="R1288" s="10">
        <v>0.308</v>
      </c>
      <c r="S1288" s="10">
        <v>0.252</v>
      </c>
      <c r="T1288" s="10">
        <v>0.369</v>
      </c>
      <c r="U1288" s="9">
        <v>4297.0</v>
      </c>
      <c r="V1288" s="10">
        <f t="shared" si="6"/>
        <v>1</v>
      </c>
      <c r="W1288" s="10">
        <v>0.08199999999999999</v>
      </c>
      <c r="X1288" s="9">
        <v>956.0</v>
      </c>
      <c r="Y1288" s="10">
        <f t="shared" si="7"/>
        <v>0.2224808006</v>
      </c>
      <c r="Z1288" s="10">
        <v>0.107</v>
      </c>
      <c r="AA1288" s="9">
        <v>2687.0</v>
      </c>
      <c r="AB1288" s="10">
        <f t="shared" si="8"/>
        <v>0.6253199907</v>
      </c>
      <c r="AC1288" s="10">
        <f t="shared" si="9"/>
        <v>0.1521992088</v>
      </c>
      <c r="AD1288" s="10">
        <v>0.085</v>
      </c>
      <c r="AE1288" s="9">
        <v>102839.0</v>
      </c>
      <c r="AF1288" s="9">
        <v>1702.0</v>
      </c>
      <c r="AG1288" s="9">
        <v>76357.0</v>
      </c>
      <c r="AH1288" s="9">
        <v>3505.0</v>
      </c>
      <c r="AI1288" s="10">
        <v>0.077</v>
      </c>
      <c r="AJ1288" s="2">
        <v>18.4758353</v>
      </c>
      <c r="AK1288" s="2">
        <v>232.57405850549014</v>
      </c>
      <c r="AL1288" s="2" t="s">
        <v>77</v>
      </c>
      <c r="AM1288" s="2" t="s">
        <v>85</v>
      </c>
    </row>
    <row r="1289" ht="15.75" hidden="1" customHeight="1">
      <c r="A1289" s="2" t="s">
        <v>1384</v>
      </c>
      <c r="B1289" s="2">
        <v>48.9</v>
      </c>
      <c r="C1289" s="2">
        <v>46.7</v>
      </c>
      <c r="D1289" s="2">
        <v>50.7</v>
      </c>
      <c r="E1289" s="2">
        <v>5907.0</v>
      </c>
      <c r="F1289" s="2">
        <v>2986.0</v>
      </c>
      <c r="G1289" s="2">
        <v>2921.0</v>
      </c>
      <c r="H1289" s="10">
        <f t="shared" si="2"/>
        <v>0.5055019468</v>
      </c>
      <c r="I1289" s="10">
        <f t="shared" si="3"/>
        <v>0.4944980532</v>
      </c>
      <c r="J1289" s="9">
        <v>2595.0</v>
      </c>
      <c r="K1289" s="10">
        <f t="shared" si="4"/>
        <v>0.4393092941</v>
      </c>
      <c r="L1289" s="9">
        <v>2267.0</v>
      </c>
      <c r="M1289" s="9">
        <v>121.0</v>
      </c>
      <c r="N1289" s="9">
        <v>42.0</v>
      </c>
      <c r="O1289" s="10">
        <f t="shared" ref="O1289:Q1289" si="1294">L1289/$J1289</f>
        <v>0.8736030829</v>
      </c>
      <c r="P1289" s="10">
        <f t="shared" si="1294"/>
        <v>0.04662813102</v>
      </c>
      <c r="Q1289" s="10">
        <f t="shared" si="1294"/>
        <v>0.0161849711</v>
      </c>
      <c r="R1289" s="10">
        <v>0.49</v>
      </c>
      <c r="S1289" s="10">
        <v>0.518</v>
      </c>
      <c r="T1289" s="10">
        <v>0.46399999999999997</v>
      </c>
      <c r="U1289" s="9">
        <v>5789.0</v>
      </c>
      <c r="V1289" s="10">
        <f t="shared" si="6"/>
        <v>0.9800237007</v>
      </c>
      <c r="W1289" s="10">
        <v>0.055999999999999994</v>
      </c>
      <c r="X1289" s="9">
        <v>1084.0</v>
      </c>
      <c r="Y1289" s="10">
        <f t="shared" si="7"/>
        <v>0.1835110885</v>
      </c>
      <c r="Z1289" s="10">
        <v>0.057999999999999996</v>
      </c>
      <c r="AA1289" s="9">
        <v>3485.0</v>
      </c>
      <c r="AB1289" s="10">
        <f t="shared" si="8"/>
        <v>0.5899779922</v>
      </c>
      <c r="AC1289" s="10">
        <f t="shared" si="9"/>
        <v>0.2265109192</v>
      </c>
      <c r="AD1289" s="10">
        <v>0.071</v>
      </c>
      <c r="AE1289" s="9">
        <v>111637.0</v>
      </c>
      <c r="AF1289" s="9">
        <v>2250.0</v>
      </c>
      <c r="AG1289" s="9">
        <v>85224.0</v>
      </c>
      <c r="AH1289" s="9">
        <v>4931.0</v>
      </c>
      <c r="AI1289" s="10">
        <v>0.067</v>
      </c>
      <c r="AJ1289" s="2">
        <v>20.44333992</v>
      </c>
      <c r="AK1289" s="2">
        <v>288.94495826589963</v>
      </c>
      <c r="AL1289" s="2" t="s">
        <v>77</v>
      </c>
      <c r="AM1289" s="2" t="s">
        <v>60</v>
      </c>
    </row>
    <row r="1290" ht="15.75" hidden="1" customHeight="1">
      <c r="A1290" s="2" t="s">
        <v>1385</v>
      </c>
      <c r="B1290" s="2">
        <v>49.5</v>
      </c>
      <c r="C1290" s="2">
        <v>46.8</v>
      </c>
      <c r="D1290" s="2">
        <v>51.4</v>
      </c>
      <c r="E1290" s="2">
        <v>3738.0</v>
      </c>
      <c r="F1290" s="2">
        <v>1922.0</v>
      </c>
      <c r="G1290" s="2">
        <v>1816.0</v>
      </c>
      <c r="H1290" s="10">
        <f t="shared" si="2"/>
        <v>0.5141787052</v>
      </c>
      <c r="I1290" s="10">
        <f t="shared" si="3"/>
        <v>0.4858212948</v>
      </c>
      <c r="J1290" s="9">
        <v>1476.0</v>
      </c>
      <c r="K1290" s="10">
        <f t="shared" si="4"/>
        <v>0.3948635634</v>
      </c>
      <c r="L1290" s="9">
        <v>1253.0</v>
      </c>
      <c r="M1290" s="9">
        <v>103.0</v>
      </c>
      <c r="N1290" s="9">
        <v>0.0</v>
      </c>
      <c r="O1290" s="10">
        <f t="shared" ref="O1290:Q1290" si="1295">L1290/$J1290</f>
        <v>0.8489159892</v>
      </c>
      <c r="P1290" s="10">
        <f t="shared" si="1295"/>
        <v>0.06978319783</v>
      </c>
      <c r="Q1290" s="10">
        <f t="shared" si="1295"/>
        <v>0</v>
      </c>
      <c r="R1290" s="10">
        <v>0.091</v>
      </c>
      <c r="S1290" s="10">
        <v>0.07</v>
      </c>
      <c r="T1290" s="10">
        <v>0.113</v>
      </c>
      <c r="U1290" s="9">
        <v>3687.0</v>
      </c>
      <c r="V1290" s="10">
        <f t="shared" si="6"/>
        <v>0.9863563403</v>
      </c>
      <c r="W1290" s="10">
        <v>0.08</v>
      </c>
      <c r="X1290" s="9">
        <v>639.0</v>
      </c>
      <c r="Y1290" s="10">
        <f t="shared" si="7"/>
        <v>0.1709470305</v>
      </c>
      <c r="Z1290" s="10">
        <v>0.095</v>
      </c>
      <c r="AA1290" s="9">
        <v>2173.0</v>
      </c>
      <c r="AB1290" s="10">
        <f t="shared" si="8"/>
        <v>0.5813269128</v>
      </c>
      <c r="AC1290" s="10">
        <f t="shared" si="9"/>
        <v>0.2477260567</v>
      </c>
      <c r="AD1290" s="10">
        <v>0.085</v>
      </c>
      <c r="AE1290" s="9">
        <v>64538.0</v>
      </c>
      <c r="AF1290" s="9">
        <v>1505.0</v>
      </c>
      <c r="AG1290" s="9">
        <v>54476.0</v>
      </c>
      <c r="AH1290" s="9">
        <v>3146.0</v>
      </c>
      <c r="AI1290" s="10">
        <v>0.12</v>
      </c>
      <c r="AJ1290" s="2">
        <v>229.201002</v>
      </c>
      <c r="AK1290" s="2">
        <v>16.308829225798934</v>
      </c>
      <c r="AL1290" s="2" t="s">
        <v>77</v>
      </c>
      <c r="AM1290" s="2" t="s">
        <v>180</v>
      </c>
    </row>
    <row r="1291" ht="15.75" hidden="1" customHeight="1">
      <c r="A1291" s="2" t="s">
        <v>1386</v>
      </c>
      <c r="B1291" s="2">
        <v>47.2</v>
      </c>
      <c r="C1291" s="2">
        <v>46.8</v>
      </c>
      <c r="D1291" s="2">
        <v>47.8</v>
      </c>
      <c r="E1291" s="2">
        <v>4604.0</v>
      </c>
      <c r="F1291" s="2">
        <v>2309.0</v>
      </c>
      <c r="G1291" s="2">
        <v>2295.0</v>
      </c>
      <c r="H1291" s="10">
        <f t="shared" si="2"/>
        <v>0.501520417</v>
      </c>
      <c r="I1291" s="10">
        <f t="shared" si="3"/>
        <v>0.498479583</v>
      </c>
      <c r="J1291" s="9">
        <v>1810.0</v>
      </c>
      <c r="K1291" s="10">
        <f t="shared" si="4"/>
        <v>0.3931364031</v>
      </c>
      <c r="L1291" s="9">
        <v>1388.0</v>
      </c>
      <c r="M1291" s="9">
        <v>162.0</v>
      </c>
      <c r="N1291" s="9">
        <v>55.0</v>
      </c>
      <c r="O1291" s="10">
        <f t="shared" ref="O1291:Q1291" si="1296">L1291/$J1291</f>
        <v>0.7668508287</v>
      </c>
      <c r="P1291" s="10">
        <f t="shared" si="1296"/>
        <v>0.08950276243</v>
      </c>
      <c r="Q1291" s="10">
        <f t="shared" si="1296"/>
        <v>0.03038674033</v>
      </c>
      <c r="R1291" s="10">
        <v>0.797</v>
      </c>
      <c r="S1291" s="10">
        <v>0.8370000000000001</v>
      </c>
      <c r="T1291" s="10">
        <v>0.758</v>
      </c>
      <c r="U1291" s="9">
        <v>4596.0</v>
      </c>
      <c r="V1291" s="10">
        <f t="shared" si="6"/>
        <v>0.9982623805</v>
      </c>
      <c r="W1291" s="10">
        <v>0.013000000000000001</v>
      </c>
      <c r="X1291" s="9">
        <v>1262.0</v>
      </c>
      <c r="Y1291" s="10">
        <f t="shared" si="7"/>
        <v>0.27410947</v>
      </c>
      <c r="Z1291" s="10">
        <v>0.017</v>
      </c>
      <c r="AA1291" s="9">
        <v>2334.0</v>
      </c>
      <c r="AB1291" s="10">
        <f t="shared" si="8"/>
        <v>0.5069504778</v>
      </c>
      <c r="AC1291" s="10">
        <f t="shared" si="9"/>
        <v>0.2189400521</v>
      </c>
      <c r="AD1291" s="10">
        <v>0.01</v>
      </c>
      <c r="AE1291" s="9">
        <v>227628.0</v>
      </c>
      <c r="AF1291" s="9">
        <v>1637.0</v>
      </c>
      <c r="AG1291" s="9">
        <v>168802.0</v>
      </c>
      <c r="AH1291" s="9">
        <v>3450.0</v>
      </c>
      <c r="AI1291" s="10">
        <v>0.048</v>
      </c>
      <c r="AJ1291" s="2">
        <v>6.678661294</v>
      </c>
      <c r="AK1291" s="2">
        <v>689.359708080444</v>
      </c>
      <c r="AL1291" s="2" t="s">
        <v>66</v>
      </c>
      <c r="AM1291" s="2" t="s">
        <v>64</v>
      </c>
    </row>
    <row r="1292" ht="15.75" hidden="1" customHeight="1">
      <c r="A1292" s="2" t="s">
        <v>1387</v>
      </c>
      <c r="B1292" s="2">
        <v>49.2</v>
      </c>
      <c r="C1292" s="2">
        <v>46.9</v>
      </c>
      <c r="D1292" s="2">
        <v>49.5</v>
      </c>
      <c r="E1292" s="2">
        <v>1534.0</v>
      </c>
      <c r="F1292" s="2">
        <v>865.0</v>
      </c>
      <c r="G1292" s="2">
        <v>669.0</v>
      </c>
      <c r="H1292" s="10">
        <f t="shared" si="2"/>
        <v>0.5638852673</v>
      </c>
      <c r="I1292" s="10">
        <f t="shared" si="3"/>
        <v>0.4361147327</v>
      </c>
      <c r="J1292" s="9">
        <v>748.0</v>
      </c>
      <c r="K1292" s="10">
        <f t="shared" si="4"/>
        <v>0.4876140808</v>
      </c>
      <c r="L1292" s="9">
        <v>604.0</v>
      </c>
      <c r="M1292" s="9">
        <v>48.0</v>
      </c>
      <c r="N1292" s="9">
        <v>26.0</v>
      </c>
      <c r="O1292" s="10">
        <f t="shared" ref="O1292:Q1292" si="1297">L1292/$J1292</f>
        <v>0.807486631</v>
      </c>
      <c r="P1292" s="10">
        <f t="shared" si="1297"/>
        <v>0.06417112299</v>
      </c>
      <c r="Q1292" s="10">
        <f t="shared" si="1297"/>
        <v>0.03475935829</v>
      </c>
      <c r="R1292" s="10">
        <v>0.16</v>
      </c>
      <c r="S1292" s="10">
        <v>0.177</v>
      </c>
      <c r="T1292" s="10">
        <v>0.139</v>
      </c>
      <c r="U1292" s="9">
        <v>1534.0</v>
      </c>
      <c r="V1292" s="10">
        <f t="shared" si="6"/>
        <v>1</v>
      </c>
      <c r="W1292" s="10">
        <v>0.027000000000000003</v>
      </c>
      <c r="X1292" s="9">
        <v>287.0</v>
      </c>
      <c r="Y1292" s="10">
        <f t="shared" si="7"/>
        <v>0.1870925684</v>
      </c>
      <c r="Z1292" s="10">
        <v>0.0</v>
      </c>
      <c r="AA1292" s="9">
        <v>1034.0</v>
      </c>
      <c r="AB1292" s="10">
        <f t="shared" si="8"/>
        <v>0.6740547588</v>
      </c>
      <c r="AC1292" s="10">
        <f t="shared" si="9"/>
        <v>0.1388526728</v>
      </c>
      <c r="AD1292" s="10">
        <v>0.023</v>
      </c>
      <c r="AE1292" s="9">
        <v>95338.0</v>
      </c>
      <c r="AF1292" s="9">
        <v>520.0</v>
      </c>
      <c r="AG1292" s="9">
        <v>94091.0</v>
      </c>
      <c r="AH1292" s="9">
        <v>1304.0</v>
      </c>
      <c r="AI1292" s="10">
        <v>0.07</v>
      </c>
      <c r="AJ1292" s="2">
        <v>20.45125176</v>
      </c>
      <c r="AK1292" s="2">
        <v>75.00763366476693</v>
      </c>
      <c r="AL1292" s="2" t="s">
        <v>77</v>
      </c>
      <c r="AM1292" s="2" t="s">
        <v>144</v>
      </c>
    </row>
    <row r="1293" ht="15.75" hidden="1" customHeight="1">
      <c r="A1293" s="2" t="s">
        <v>1388</v>
      </c>
      <c r="B1293" s="2">
        <v>48.1</v>
      </c>
      <c r="C1293" s="2">
        <v>46.9</v>
      </c>
      <c r="D1293" s="2">
        <v>49.8</v>
      </c>
      <c r="E1293" s="2">
        <v>4333.0</v>
      </c>
      <c r="F1293" s="2">
        <v>2101.0</v>
      </c>
      <c r="G1293" s="2">
        <v>2232.0</v>
      </c>
      <c r="H1293" s="10">
        <f t="shared" si="2"/>
        <v>0.4848834526</v>
      </c>
      <c r="I1293" s="10">
        <f t="shared" si="3"/>
        <v>0.5151165474</v>
      </c>
      <c r="J1293" s="9">
        <v>2230.0</v>
      </c>
      <c r="K1293" s="10">
        <f t="shared" si="4"/>
        <v>0.5146549735</v>
      </c>
      <c r="L1293" s="9">
        <v>1572.0</v>
      </c>
      <c r="M1293" s="9">
        <v>215.0</v>
      </c>
      <c r="N1293" s="9">
        <v>161.0</v>
      </c>
      <c r="O1293" s="10">
        <f t="shared" ref="O1293:Q1293" si="1298">L1293/$J1293</f>
        <v>0.7049327354</v>
      </c>
      <c r="P1293" s="10">
        <f t="shared" si="1298"/>
        <v>0.09641255605</v>
      </c>
      <c r="Q1293" s="10">
        <f t="shared" si="1298"/>
        <v>0.07219730942</v>
      </c>
      <c r="R1293" s="10">
        <v>0.608</v>
      </c>
      <c r="S1293" s="10">
        <v>0.564</v>
      </c>
      <c r="T1293" s="10">
        <v>0.649</v>
      </c>
      <c r="U1293" s="9">
        <v>4306.0</v>
      </c>
      <c r="V1293" s="10">
        <f t="shared" si="6"/>
        <v>0.9937687514</v>
      </c>
      <c r="W1293" s="10">
        <v>0.05</v>
      </c>
      <c r="X1293" s="9">
        <v>774.0</v>
      </c>
      <c r="Y1293" s="10">
        <f t="shared" si="7"/>
        <v>0.1786291253</v>
      </c>
      <c r="Z1293" s="10">
        <v>0.012</v>
      </c>
      <c r="AA1293" s="9">
        <v>2641.0</v>
      </c>
      <c r="AB1293" s="10">
        <f t="shared" si="8"/>
        <v>0.6095084237</v>
      </c>
      <c r="AC1293" s="10">
        <f t="shared" si="9"/>
        <v>0.211862451</v>
      </c>
      <c r="AD1293" s="10">
        <v>0.069</v>
      </c>
      <c r="AE1293" s="9">
        <v>129220.0</v>
      </c>
      <c r="AF1293" s="9">
        <v>1699.0</v>
      </c>
      <c r="AG1293" s="9">
        <v>108210.0</v>
      </c>
      <c r="AH1293" s="9">
        <v>3630.0</v>
      </c>
      <c r="AI1293" s="10">
        <v>0.07200000000000001</v>
      </c>
      <c r="AJ1293" s="2">
        <v>3.898099558</v>
      </c>
      <c r="AK1293" s="2">
        <v>1111.5672997903457</v>
      </c>
      <c r="AL1293" s="2" t="s">
        <v>66</v>
      </c>
      <c r="AM1293" s="2" t="s">
        <v>64</v>
      </c>
    </row>
    <row r="1294" ht="15.75" hidden="1" customHeight="1">
      <c r="A1294" s="2" t="s">
        <v>1389</v>
      </c>
      <c r="B1294" s="2">
        <v>50.2</v>
      </c>
      <c r="C1294" s="2">
        <v>46.9</v>
      </c>
      <c r="D1294" s="2">
        <v>53.5</v>
      </c>
      <c r="E1294" s="2">
        <v>5618.0</v>
      </c>
      <c r="F1294" s="2">
        <v>2717.0</v>
      </c>
      <c r="G1294" s="2">
        <v>2901.0</v>
      </c>
      <c r="H1294" s="10">
        <f t="shared" si="2"/>
        <v>0.4836240655</v>
      </c>
      <c r="I1294" s="10">
        <f t="shared" si="3"/>
        <v>0.5163759345</v>
      </c>
      <c r="J1294" s="9">
        <v>1910.0</v>
      </c>
      <c r="K1294" s="10">
        <f t="shared" si="4"/>
        <v>0.3399786401</v>
      </c>
      <c r="L1294" s="9">
        <v>1695.0</v>
      </c>
      <c r="M1294" s="9">
        <v>134.0</v>
      </c>
      <c r="N1294" s="9">
        <v>35.0</v>
      </c>
      <c r="O1294" s="10">
        <f t="shared" ref="O1294:Q1294" si="1299">L1294/$J1294</f>
        <v>0.887434555</v>
      </c>
      <c r="P1294" s="10">
        <f t="shared" si="1299"/>
        <v>0.07015706806</v>
      </c>
      <c r="Q1294" s="10">
        <f t="shared" si="1299"/>
        <v>0.01832460733</v>
      </c>
      <c r="R1294" s="10">
        <v>0.302</v>
      </c>
      <c r="S1294" s="10">
        <v>0.27899999999999997</v>
      </c>
      <c r="T1294" s="10">
        <v>0.322</v>
      </c>
      <c r="U1294" s="9">
        <v>4960.0</v>
      </c>
      <c r="V1294" s="10">
        <f t="shared" si="6"/>
        <v>0.8828764685</v>
      </c>
      <c r="W1294" s="10">
        <v>0.11</v>
      </c>
      <c r="X1294" s="9">
        <v>839.0</v>
      </c>
      <c r="Y1294" s="10">
        <f t="shared" si="7"/>
        <v>0.1493414026</v>
      </c>
      <c r="Z1294" s="10">
        <v>0.07200000000000001</v>
      </c>
      <c r="AA1294" s="9">
        <v>2893.0</v>
      </c>
      <c r="AB1294" s="10">
        <f t="shared" si="8"/>
        <v>0.5149519402</v>
      </c>
      <c r="AC1294" s="10">
        <f t="shared" si="9"/>
        <v>0.3357066572</v>
      </c>
      <c r="AD1294" s="10">
        <v>0.156</v>
      </c>
      <c r="AE1294" s="9">
        <v>90139.0</v>
      </c>
      <c r="AF1294" s="9">
        <v>1897.0</v>
      </c>
      <c r="AG1294" s="9">
        <v>76549.0</v>
      </c>
      <c r="AH1294" s="9">
        <v>4878.0</v>
      </c>
      <c r="AI1294" s="10">
        <v>0.115</v>
      </c>
      <c r="AJ1294" s="2">
        <v>4.685997508</v>
      </c>
      <c r="AK1294" s="2">
        <v>1198.8909491327881</v>
      </c>
      <c r="AL1294" s="2" t="s">
        <v>66</v>
      </c>
      <c r="AM1294" s="2" t="s">
        <v>60</v>
      </c>
    </row>
    <row r="1295" ht="15.75" hidden="1" customHeight="1">
      <c r="A1295" s="2" t="s">
        <v>1390</v>
      </c>
      <c r="B1295" s="2">
        <v>46.8</v>
      </c>
      <c r="C1295" s="2">
        <v>47.0</v>
      </c>
      <c r="D1295" s="2">
        <v>46.8</v>
      </c>
      <c r="E1295" s="2">
        <v>3790.0</v>
      </c>
      <c r="F1295" s="2">
        <v>1840.0</v>
      </c>
      <c r="G1295" s="2">
        <v>1950.0</v>
      </c>
      <c r="H1295" s="10">
        <f t="shared" si="2"/>
        <v>0.4854881266</v>
      </c>
      <c r="I1295" s="10">
        <f t="shared" si="3"/>
        <v>0.5145118734</v>
      </c>
      <c r="J1295" s="9">
        <v>1796.0</v>
      </c>
      <c r="K1295" s="10">
        <f t="shared" si="4"/>
        <v>0.473878628</v>
      </c>
      <c r="L1295" s="9">
        <v>1413.0</v>
      </c>
      <c r="M1295" s="9">
        <v>89.0</v>
      </c>
      <c r="N1295" s="9">
        <v>60.0</v>
      </c>
      <c r="O1295" s="10">
        <f t="shared" ref="O1295:Q1295" si="1300">L1295/$J1295</f>
        <v>0.7867483296</v>
      </c>
      <c r="P1295" s="10">
        <f t="shared" si="1300"/>
        <v>0.0495545657</v>
      </c>
      <c r="Q1295" s="10">
        <f t="shared" si="1300"/>
        <v>0.03340757238</v>
      </c>
      <c r="R1295" s="10">
        <v>0.375</v>
      </c>
      <c r="S1295" s="10">
        <v>0.39</v>
      </c>
      <c r="T1295" s="10">
        <v>0.36</v>
      </c>
      <c r="U1295" s="9">
        <v>3790.0</v>
      </c>
      <c r="V1295" s="10">
        <f t="shared" si="6"/>
        <v>1</v>
      </c>
      <c r="W1295" s="10">
        <v>0.048</v>
      </c>
      <c r="X1295" s="9">
        <v>754.0</v>
      </c>
      <c r="Y1295" s="10">
        <f t="shared" si="7"/>
        <v>0.198944591</v>
      </c>
      <c r="Z1295" s="10">
        <v>0.054000000000000006</v>
      </c>
      <c r="AA1295" s="9">
        <v>2228.0</v>
      </c>
      <c r="AB1295" s="10">
        <f t="shared" si="8"/>
        <v>0.5878627968</v>
      </c>
      <c r="AC1295" s="10">
        <f t="shared" si="9"/>
        <v>0.2131926121</v>
      </c>
      <c r="AD1295" s="10">
        <v>0.052000000000000005</v>
      </c>
      <c r="AE1295" s="9">
        <v>91645.0</v>
      </c>
      <c r="AF1295" s="9">
        <v>1489.0</v>
      </c>
      <c r="AG1295" s="9">
        <v>67917.0</v>
      </c>
      <c r="AH1295" s="9">
        <v>3099.0</v>
      </c>
      <c r="AI1295" s="10">
        <v>0.08199999999999999</v>
      </c>
      <c r="AJ1295" s="2">
        <v>2.580921187</v>
      </c>
      <c r="AK1295" s="2">
        <v>1468.4679327249833</v>
      </c>
      <c r="AL1295" s="2" t="s">
        <v>59</v>
      </c>
      <c r="AM1295" s="2" t="s">
        <v>95</v>
      </c>
    </row>
    <row r="1296" ht="15.75" hidden="1" customHeight="1">
      <c r="A1296" s="2" t="s">
        <v>1391</v>
      </c>
      <c r="B1296" s="2">
        <v>44.3</v>
      </c>
      <c r="C1296" s="2">
        <v>47.0</v>
      </c>
      <c r="D1296" s="2">
        <v>43.0</v>
      </c>
      <c r="E1296" s="2">
        <v>3961.0</v>
      </c>
      <c r="F1296" s="2">
        <v>2072.0</v>
      </c>
      <c r="G1296" s="2">
        <v>1889.0</v>
      </c>
      <c r="H1296" s="10">
        <f t="shared" si="2"/>
        <v>0.5231002272</v>
      </c>
      <c r="I1296" s="10">
        <f t="shared" si="3"/>
        <v>0.4768997728</v>
      </c>
      <c r="J1296" s="9">
        <v>1840.0</v>
      </c>
      <c r="K1296" s="10">
        <f t="shared" si="4"/>
        <v>0.4645291593</v>
      </c>
      <c r="L1296" s="9">
        <v>1531.0</v>
      </c>
      <c r="M1296" s="9">
        <v>125.0</v>
      </c>
      <c r="N1296" s="9">
        <v>0.0</v>
      </c>
      <c r="O1296" s="10">
        <f t="shared" ref="O1296:Q1296" si="1301">L1296/$J1296</f>
        <v>0.8320652174</v>
      </c>
      <c r="P1296" s="10">
        <f t="shared" si="1301"/>
        <v>0.06793478261</v>
      </c>
      <c r="Q1296" s="10">
        <f t="shared" si="1301"/>
        <v>0</v>
      </c>
      <c r="R1296" s="10">
        <v>0.172</v>
      </c>
      <c r="S1296" s="10">
        <v>0.13699999999999998</v>
      </c>
      <c r="T1296" s="10">
        <v>0.21600000000000003</v>
      </c>
      <c r="U1296" s="9">
        <v>3949.0</v>
      </c>
      <c r="V1296" s="10">
        <f t="shared" si="6"/>
        <v>0.996970462</v>
      </c>
      <c r="W1296" s="10">
        <v>0.085</v>
      </c>
      <c r="X1296" s="9">
        <v>710.0</v>
      </c>
      <c r="Y1296" s="10">
        <f t="shared" si="7"/>
        <v>0.1792476647</v>
      </c>
      <c r="Z1296" s="10">
        <v>0.106</v>
      </c>
      <c r="AA1296" s="9">
        <v>2791.0</v>
      </c>
      <c r="AB1296" s="10">
        <f t="shared" si="8"/>
        <v>0.7046200454</v>
      </c>
      <c r="AC1296" s="10">
        <f t="shared" si="9"/>
        <v>0.1161322898</v>
      </c>
      <c r="AD1296" s="10">
        <v>0.062</v>
      </c>
      <c r="AE1296" s="9">
        <v>88517.0</v>
      </c>
      <c r="AF1296" s="9">
        <v>1509.0</v>
      </c>
      <c r="AG1296" s="9">
        <v>78581.0</v>
      </c>
      <c r="AH1296" s="9">
        <v>3313.0</v>
      </c>
      <c r="AI1296" s="10">
        <v>0.079</v>
      </c>
      <c r="AJ1296" s="2">
        <v>163.4452589</v>
      </c>
      <c r="AK1296" s="2">
        <v>24.23441356854188</v>
      </c>
      <c r="AL1296" s="2" t="s">
        <v>77</v>
      </c>
      <c r="AM1296" s="2" t="s">
        <v>64</v>
      </c>
    </row>
    <row r="1297" ht="15.75" hidden="1" customHeight="1">
      <c r="A1297" s="2" t="s">
        <v>1392</v>
      </c>
      <c r="B1297" s="2">
        <v>47.4</v>
      </c>
      <c r="C1297" s="2">
        <v>47.0</v>
      </c>
      <c r="D1297" s="2">
        <v>47.7</v>
      </c>
      <c r="E1297" s="2">
        <v>3541.0</v>
      </c>
      <c r="F1297" s="2">
        <v>1722.0</v>
      </c>
      <c r="G1297" s="2">
        <v>1819.0</v>
      </c>
      <c r="H1297" s="10">
        <f t="shared" si="2"/>
        <v>0.4863033042</v>
      </c>
      <c r="I1297" s="10">
        <f t="shared" si="3"/>
        <v>0.5136966958</v>
      </c>
      <c r="J1297" s="9">
        <v>1609.0</v>
      </c>
      <c r="K1297" s="10">
        <f t="shared" si="4"/>
        <v>0.4543914149</v>
      </c>
      <c r="L1297" s="9">
        <v>1061.0</v>
      </c>
      <c r="M1297" s="9">
        <v>289.0</v>
      </c>
      <c r="N1297" s="9">
        <v>0.0</v>
      </c>
      <c r="O1297" s="10">
        <f t="shared" ref="O1297:Q1297" si="1302">L1297/$J1297</f>
        <v>0.6594157862</v>
      </c>
      <c r="P1297" s="10">
        <f t="shared" si="1302"/>
        <v>0.1796146675</v>
      </c>
      <c r="Q1297" s="10">
        <f t="shared" si="1302"/>
        <v>0</v>
      </c>
      <c r="R1297" s="10">
        <v>0.326</v>
      </c>
      <c r="S1297" s="10">
        <v>0.353</v>
      </c>
      <c r="T1297" s="10">
        <v>0.301</v>
      </c>
      <c r="U1297" s="9">
        <v>3524.0</v>
      </c>
      <c r="V1297" s="10">
        <f t="shared" si="6"/>
        <v>0.9951990963</v>
      </c>
      <c r="W1297" s="10">
        <v>0.121</v>
      </c>
      <c r="X1297" s="9">
        <v>773.0</v>
      </c>
      <c r="Y1297" s="10">
        <f t="shared" si="7"/>
        <v>0.2182999153</v>
      </c>
      <c r="Z1297" s="10">
        <v>0.19699999999999998</v>
      </c>
      <c r="AA1297" s="9">
        <v>2103.0</v>
      </c>
      <c r="AB1297" s="10">
        <f t="shared" si="8"/>
        <v>0.5939000282</v>
      </c>
      <c r="AC1297" s="10">
        <f t="shared" si="9"/>
        <v>0.1878000565</v>
      </c>
      <c r="AD1297" s="10">
        <v>0.114</v>
      </c>
      <c r="AE1297" s="9">
        <v>63402.0</v>
      </c>
      <c r="AF1297" s="9">
        <v>1484.0</v>
      </c>
      <c r="AG1297" s="9">
        <v>51369.0</v>
      </c>
      <c r="AH1297" s="9">
        <v>2852.0</v>
      </c>
      <c r="AI1297" s="10">
        <v>0.062</v>
      </c>
      <c r="AJ1297" s="2">
        <v>903.2621414</v>
      </c>
      <c r="AK1297" s="2">
        <v>3.9202351540070866</v>
      </c>
      <c r="AL1297" s="2" t="s">
        <v>77</v>
      </c>
      <c r="AM1297" s="2" t="s">
        <v>62</v>
      </c>
    </row>
    <row r="1298" ht="15.75" hidden="1" customHeight="1">
      <c r="A1298" s="2" t="s">
        <v>1393</v>
      </c>
      <c r="B1298" s="2">
        <v>45.7</v>
      </c>
      <c r="C1298" s="2">
        <v>47.1</v>
      </c>
      <c r="D1298" s="2">
        <v>45.3</v>
      </c>
      <c r="E1298" s="2">
        <v>4519.0</v>
      </c>
      <c r="F1298" s="2">
        <v>2272.0</v>
      </c>
      <c r="G1298" s="2">
        <v>2247.0</v>
      </c>
      <c r="H1298" s="10">
        <f t="shared" si="2"/>
        <v>0.5027660987</v>
      </c>
      <c r="I1298" s="10">
        <f t="shared" si="3"/>
        <v>0.4972339013</v>
      </c>
      <c r="J1298" s="9">
        <v>2335.0</v>
      </c>
      <c r="K1298" s="10">
        <f t="shared" si="4"/>
        <v>0.5167072361</v>
      </c>
      <c r="L1298" s="9">
        <v>1978.0</v>
      </c>
      <c r="M1298" s="9">
        <v>232.0</v>
      </c>
      <c r="N1298" s="9">
        <v>12.0</v>
      </c>
      <c r="O1298" s="10">
        <f t="shared" ref="O1298:Q1298" si="1303">L1298/$J1298</f>
        <v>0.8471092077</v>
      </c>
      <c r="P1298" s="10">
        <f t="shared" si="1303"/>
        <v>0.09935760171</v>
      </c>
      <c r="Q1298" s="10">
        <f t="shared" si="1303"/>
        <v>0.005139186296</v>
      </c>
      <c r="R1298" s="10">
        <v>0.23399999999999999</v>
      </c>
      <c r="S1298" s="10">
        <v>0.27699999999999997</v>
      </c>
      <c r="T1298" s="10">
        <v>0.18600000000000003</v>
      </c>
      <c r="U1298" s="9">
        <v>4511.0</v>
      </c>
      <c r="V1298" s="10">
        <f t="shared" si="6"/>
        <v>0.9982296968</v>
      </c>
      <c r="W1298" s="10">
        <v>0.11800000000000001</v>
      </c>
      <c r="X1298" s="9">
        <v>988.0</v>
      </c>
      <c r="Y1298" s="10">
        <f t="shared" si="7"/>
        <v>0.2186324408</v>
      </c>
      <c r="Z1298" s="10">
        <v>0.159</v>
      </c>
      <c r="AA1298" s="9">
        <v>2884.0</v>
      </c>
      <c r="AB1298" s="10">
        <f t="shared" si="8"/>
        <v>0.6381942908</v>
      </c>
      <c r="AC1298" s="10">
        <f t="shared" si="9"/>
        <v>0.1431732684</v>
      </c>
      <c r="AD1298" s="10">
        <v>0.095</v>
      </c>
      <c r="AE1298" s="9">
        <v>71432.0</v>
      </c>
      <c r="AF1298" s="9">
        <v>1675.0</v>
      </c>
      <c r="AG1298" s="9">
        <v>62049.0</v>
      </c>
      <c r="AH1298" s="9">
        <v>3639.0</v>
      </c>
      <c r="AI1298" s="10">
        <v>0.054000000000000006</v>
      </c>
      <c r="AJ1298" s="2">
        <v>27.66957658</v>
      </c>
      <c r="AK1298" s="2">
        <v>163.32017177546558</v>
      </c>
      <c r="AL1298" s="2" t="s">
        <v>77</v>
      </c>
      <c r="AM1298" s="2" t="s">
        <v>67</v>
      </c>
    </row>
    <row r="1299" ht="15.75" hidden="1" customHeight="1">
      <c r="A1299" s="2" t="s">
        <v>1394</v>
      </c>
      <c r="B1299" s="2">
        <v>46.8</v>
      </c>
      <c r="C1299" s="2">
        <v>47.1</v>
      </c>
      <c r="D1299" s="2">
        <v>46.6</v>
      </c>
      <c r="E1299" s="2">
        <v>3083.0</v>
      </c>
      <c r="F1299" s="2">
        <v>1552.0</v>
      </c>
      <c r="G1299" s="2">
        <v>1531.0</v>
      </c>
      <c r="H1299" s="10">
        <f t="shared" si="2"/>
        <v>0.5034057736</v>
      </c>
      <c r="I1299" s="10">
        <f t="shared" si="3"/>
        <v>0.4965942264</v>
      </c>
      <c r="J1299" s="9">
        <v>1378.0</v>
      </c>
      <c r="K1299" s="10">
        <f t="shared" si="4"/>
        <v>0.4469672397</v>
      </c>
      <c r="L1299" s="9">
        <v>1253.0</v>
      </c>
      <c r="M1299" s="9">
        <v>25.0</v>
      </c>
      <c r="N1299" s="9">
        <v>10.0</v>
      </c>
      <c r="O1299" s="10">
        <f t="shared" ref="O1299:Q1299" si="1304">L1299/$J1299</f>
        <v>0.9092888244</v>
      </c>
      <c r="P1299" s="10">
        <f t="shared" si="1304"/>
        <v>0.01814223512</v>
      </c>
      <c r="Q1299" s="10">
        <f t="shared" si="1304"/>
        <v>0.007256894049</v>
      </c>
      <c r="R1299" s="10">
        <v>0.335</v>
      </c>
      <c r="S1299" s="10">
        <v>0.322</v>
      </c>
      <c r="T1299" s="10">
        <v>0.348</v>
      </c>
      <c r="U1299" s="9">
        <v>3083.0</v>
      </c>
      <c r="V1299" s="10">
        <f t="shared" si="6"/>
        <v>1</v>
      </c>
      <c r="W1299" s="10">
        <v>0.037000000000000005</v>
      </c>
      <c r="X1299" s="9">
        <v>699.0</v>
      </c>
      <c r="Y1299" s="10">
        <f t="shared" si="7"/>
        <v>0.2267272138</v>
      </c>
      <c r="Z1299" s="10">
        <v>0.019</v>
      </c>
      <c r="AA1299" s="9">
        <v>1916.0</v>
      </c>
      <c r="AB1299" s="10">
        <f t="shared" si="8"/>
        <v>0.6214725916</v>
      </c>
      <c r="AC1299" s="10">
        <f t="shared" si="9"/>
        <v>0.1518001946</v>
      </c>
      <c r="AD1299" s="10">
        <v>0.053</v>
      </c>
      <c r="AE1299" s="9">
        <v>90645.0</v>
      </c>
      <c r="AF1299" s="9">
        <v>1152.0</v>
      </c>
      <c r="AG1299" s="9">
        <v>71875.0</v>
      </c>
      <c r="AH1299" s="9">
        <v>2536.0</v>
      </c>
      <c r="AI1299" s="10">
        <v>0.10800000000000001</v>
      </c>
      <c r="AJ1299" s="2">
        <v>765.7387917</v>
      </c>
      <c r="AK1299" s="2">
        <v>4.0261771160313025</v>
      </c>
      <c r="AL1299" s="2" t="s">
        <v>77</v>
      </c>
      <c r="AM1299" s="2" t="s">
        <v>115</v>
      </c>
    </row>
    <row r="1300" ht="15.75" hidden="1" customHeight="1">
      <c r="A1300" s="2" t="s">
        <v>1395</v>
      </c>
      <c r="B1300" s="2">
        <v>47.1</v>
      </c>
      <c r="C1300" s="2">
        <v>47.1</v>
      </c>
      <c r="D1300" s="2">
        <v>47.2</v>
      </c>
      <c r="E1300" s="2">
        <v>3752.0</v>
      </c>
      <c r="F1300" s="2">
        <v>2031.0</v>
      </c>
      <c r="G1300" s="2">
        <v>1721.0</v>
      </c>
      <c r="H1300" s="10">
        <f t="shared" si="2"/>
        <v>0.5413113006</v>
      </c>
      <c r="I1300" s="10">
        <f t="shared" si="3"/>
        <v>0.4586886994</v>
      </c>
      <c r="J1300" s="9">
        <v>1659.0</v>
      </c>
      <c r="K1300" s="10">
        <f t="shared" si="4"/>
        <v>0.4421641791</v>
      </c>
      <c r="L1300" s="9">
        <v>1276.0</v>
      </c>
      <c r="M1300" s="9">
        <v>157.0</v>
      </c>
      <c r="N1300" s="9">
        <v>0.0</v>
      </c>
      <c r="O1300" s="10">
        <f t="shared" ref="O1300:Q1300" si="1305">L1300/$J1300</f>
        <v>0.769138035</v>
      </c>
      <c r="P1300" s="10">
        <f t="shared" si="1305"/>
        <v>0.09463532248</v>
      </c>
      <c r="Q1300" s="10">
        <f t="shared" si="1305"/>
        <v>0</v>
      </c>
      <c r="R1300" s="10">
        <v>0.20600000000000002</v>
      </c>
      <c r="S1300" s="10">
        <v>0.18600000000000003</v>
      </c>
      <c r="T1300" s="10">
        <v>0.228</v>
      </c>
      <c r="U1300" s="9">
        <v>3752.0</v>
      </c>
      <c r="V1300" s="10">
        <f t="shared" si="6"/>
        <v>1</v>
      </c>
      <c r="W1300" s="10">
        <v>0.107</v>
      </c>
      <c r="X1300" s="9">
        <v>735.0</v>
      </c>
      <c r="Y1300" s="10">
        <f t="shared" si="7"/>
        <v>0.1958955224</v>
      </c>
      <c r="Z1300" s="10">
        <v>0.109</v>
      </c>
      <c r="AA1300" s="9">
        <v>2458.0</v>
      </c>
      <c r="AB1300" s="10">
        <f t="shared" si="8"/>
        <v>0.6551172708</v>
      </c>
      <c r="AC1300" s="10">
        <f t="shared" si="9"/>
        <v>0.1489872068</v>
      </c>
      <c r="AD1300" s="10">
        <v>0.128</v>
      </c>
      <c r="AE1300" s="9">
        <v>75458.0</v>
      </c>
      <c r="AF1300" s="9">
        <v>1477.0</v>
      </c>
      <c r="AG1300" s="9">
        <v>65863.0</v>
      </c>
      <c r="AH1300" s="9">
        <v>3149.0</v>
      </c>
      <c r="AI1300" s="10">
        <v>0.1</v>
      </c>
      <c r="AJ1300" s="2">
        <v>208.6580233</v>
      </c>
      <c r="AK1300" s="2">
        <v>17.98157550167878</v>
      </c>
      <c r="AL1300" s="2" t="s">
        <v>77</v>
      </c>
      <c r="AM1300" s="2" t="s">
        <v>78</v>
      </c>
    </row>
    <row r="1301" ht="15.75" hidden="1" customHeight="1">
      <c r="A1301" s="2" t="s">
        <v>1396</v>
      </c>
      <c r="B1301" s="2">
        <v>44.3</v>
      </c>
      <c r="C1301" s="2">
        <v>47.2</v>
      </c>
      <c r="D1301" s="2">
        <v>39.5</v>
      </c>
      <c r="E1301" s="2">
        <v>6717.0</v>
      </c>
      <c r="F1301" s="2">
        <v>3097.0</v>
      </c>
      <c r="G1301" s="2">
        <v>3620.0</v>
      </c>
      <c r="H1301" s="10">
        <f t="shared" si="2"/>
        <v>0.4610689296</v>
      </c>
      <c r="I1301" s="10">
        <f t="shared" si="3"/>
        <v>0.5389310704</v>
      </c>
      <c r="J1301" s="9">
        <v>3073.0</v>
      </c>
      <c r="K1301" s="10">
        <f t="shared" si="4"/>
        <v>0.4574959059</v>
      </c>
      <c r="L1301" s="9">
        <v>2613.0</v>
      </c>
      <c r="M1301" s="9">
        <v>214.0</v>
      </c>
      <c r="N1301" s="9">
        <v>1.0</v>
      </c>
      <c r="O1301" s="10">
        <f t="shared" ref="O1301:Q1301" si="1306">L1301/$J1301</f>
        <v>0.8503091442</v>
      </c>
      <c r="P1301" s="10">
        <f t="shared" si="1306"/>
        <v>0.06963878946</v>
      </c>
      <c r="Q1301" s="10">
        <f t="shared" si="1306"/>
        <v>0.000325414904</v>
      </c>
      <c r="R1301" s="10">
        <v>0.23600000000000002</v>
      </c>
      <c r="S1301" s="10">
        <v>0.248</v>
      </c>
      <c r="T1301" s="10">
        <v>0.22399999999999998</v>
      </c>
      <c r="U1301" s="9">
        <v>6655.0</v>
      </c>
      <c r="V1301" s="10">
        <f t="shared" si="6"/>
        <v>0.9907696888</v>
      </c>
      <c r="W1301" s="10">
        <v>0.067</v>
      </c>
      <c r="X1301" s="9">
        <v>1448.0</v>
      </c>
      <c r="Y1301" s="10">
        <f t="shared" si="7"/>
        <v>0.2155724282</v>
      </c>
      <c r="Z1301" s="10">
        <v>0.075</v>
      </c>
      <c r="AA1301" s="9">
        <v>4055.0</v>
      </c>
      <c r="AB1301" s="10">
        <f t="shared" si="8"/>
        <v>0.6036921245</v>
      </c>
      <c r="AC1301" s="10">
        <f t="shared" si="9"/>
        <v>0.1807354474</v>
      </c>
      <c r="AD1301" s="10">
        <v>0.071</v>
      </c>
      <c r="AE1301" s="9">
        <v>72565.0</v>
      </c>
      <c r="AF1301" s="9">
        <v>2715.0</v>
      </c>
      <c r="AG1301" s="9">
        <v>57786.0</v>
      </c>
      <c r="AH1301" s="9">
        <v>5408.0</v>
      </c>
      <c r="AI1301" s="10">
        <v>0.077</v>
      </c>
      <c r="AJ1301" s="2">
        <v>21.95087815</v>
      </c>
      <c r="AK1301" s="2">
        <v>306.00142527783106</v>
      </c>
      <c r="AL1301" s="2" t="s">
        <v>77</v>
      </c>
      <c r="AM1301" s="2" t="s">
        <v>67</v>
      </c>
    </row>
    <row r="1302" ht="15.75" hidden="1" customHeight="1">
      <c r="A1302" s="2" t="s">
        <v>1397</v>
      </c>
      <c r="B1302" s="2">
        <v>47.5</v>
      </c>
      <c r="C1302" s="2">
        <v>47.2</v>
      </c>
      <c r="D1302" s="2">
        <v>47.6</v>
      </c>
      <c r="E1302" s="2">
        <v>2901.0</v>
      </c>
      <c r="F1302" s="2">
        <v>1487.0</v>
      </c>
      <c r="G1302" s="2">
        <v>1414.0</v>
      </c>
      <c r="H1302" s="10">
        <f t="shared" si="2"/>
        <v>0.5125818683</v>
      </c>
      <c r="I1302" s="10">
        <f t="shared" si="3"/>
        <v>0.4874181317</v>
      </c>
      <c r="J1302" s="9">
        <v>1296.0</v>
      </c>
      <c r="K1302" s="10">
        <f t="shared" si="4"/>
        <v>0.4467425026</v>
      </c>
      <c r="L1302" s="9">
        <v>1009.0</v>
      </c>
      <c r="M1302" s="9">
        <v>49.0</v>
      </c>
      <c r="N1302" s="9">
        <v>40.0</v>
      </c>
      <c r="O1302" s="10">
        <f t="shared" ref="O1302:Q1302" si="1307">L1302/$J1302</f>
        <v>0.7785493827</v>
      </c>
      <c r="P1302" s="10">
        <f t="shared" si="1307"/>
        <v>0.03780864198</v>
      </c>
      <c r="Q1302" s="10">
        <f t="shared" si="1307"/>
        <v>0.03086419753</v>
      </c>
      <c r="R1302" s="10">
        <v>0.423</v>
      </c>
      <c r="S1302" s="10">
        <v>0.47</v>
      </c>
      <c r="T1302" s="10">
        <v>0.377</v>
      </c>
      <c r="U1302" s="9">
        <v>2887.0</v>
      </c>
      <c r="V1302" s="10">
        <f t="shared" si="6"/>
        <v>0.9951740779</v>
      </c>
      <c r="W1302" s="10">
        <v>0.055999999999999994</v>
      </c>
      <c r="X1302" s="9">
        <v>480.0</v>
      </c>
      <c r="Y1302" s="10">
        <f t="shared" si="7"/>
        <v>0.1654601861</v>
      </c>
      <c r="Z1302" s="10">
        <v>0.046</v>
      </c>
      <c r="AA1302" s="9">
        <v>1784.0</v>
      </c>
      <c r="AB1302" s="10">
        <f t="shared" si="8"/>
        <v>0.6149603585</v>
      </c>
      <c r="AC1302" s="10">
        <f t="shared" si="9"/>
        <v>0.2195794554</v>
      </c>
      <c r="AD1302" s="10">
        <v>0.052000000000000005</v>
      </c>
      <c r="AE1302" s="9">
        <v>106988.0</v>
      </c>
      <c r="AF1302" s="9">
        <v>1116.0</v>
      </c>
      <c r="AG1302" s="9">
        <v>85903.0</v>
      </c>
      <c r="AH1302" s="9">
        <v>2501.0</v>
      </c>
      <c r="AI1302" s="10">
        <v>0.084</v>
      </c>
      <c r="AJ1302" s="2">
        <v>26.37156382</v>
      </c>
      <c r="AK1302" s="2">
        <v>110.00485294694215</v>
      </c>
      <c r="AL1302" s="2" t="s">
        <v>77</v>
      </c>
      <c r="AM1302" s="2" t="s">
        <v>95</v>
      </c>
    </row>
    <row r="1303" ht="15.75" hidden="1" customHeight="1">
      <c r="A1303" s="2" t="s">
        <v>1398</v>
      </c>
      <c r="B1303" s="2">
        <v>47.8</v>
      </c>
      <c r="C1303" s="2">
        <v>47.2</v>
      </c>
      <c r="D1303" s="2">
        <v>48.3</v>
      </c>
      <c r="E1303" s="2">
        <v>6227.0</v>
      </c>
      <c r="F1303" s="2">
        <v>2940.0</v>
      </c>
      <c r="G1303" s="2">
        <v>3287.0</v>
      </c>
      <c r="H1303" s="10">
        <f t="shared" si="2"/>
        <v>0.4721374659</v>
      </c>
      <c r="I1303" s="10">
        <f t="shared" si="3"/>
        <v>0.5278625341</v>
      </c>
      <c r="J1303" s="9">
        <v>2925.0</v>
      </c>
      <c r="K1303" s="10">
        <f t="shared" si="4"/>
        <v>0.4697286013</v>
      </c>
      <c r="L1303" s="9">
        <v>1923.0</v>
      </c>
      <c r="M1303" s="9">
        <v>277.0</v>
      </c>
      <c r="N1303" s="9">
        <v>288.0</v>
      </c>
      <c r="O1303" s="10">
        <f t="shared" ref="O1303:Q1303" si="1308">L1303/$J1303</f>
        <v>0.6574358974</v>
      </c>
      <c r="P1303" s="10">
        <f t="shared" si="1308"/>
        <v>0.0947008547</v>
      </c>
      <c r="Q1303" s="10">
        <f t="shared" si="1308"/>
        <v>0.09846153846</v>
      </c>
      <c r="R1303" s="10">
        <v>0.773</v>
      </c>
      <c r="S1303" s="10">
        <v>0.825</v>
      </c>
      <c r="T1303" s="10">
        <v>0.726</v>
      </c>
      <c r="U1303" s="9">
        <v>6227.0</v>
      </c>
      <c r="V1303" s="10">
        <f t="shared" si="6"/>
        <v>1</v>
      </c>
      <c r="W1303" s="10">
        <v>0.025</v>
      </c>
      <c r="X1303" s="9">
        <v>1392.0</v>
      </c>
      <c r="Y1303" s="10">
        <f t="shared" si="7"/>
        <v>0.2235426369</v>
      </c>
      <c r="Z1303" s="10">
        <v>0.023</v>
      </c>
      <c r="AA1303" s="9">
        <v>3774.0</v>
      </c>
      <c r="AB1303" s="10">
        <f t="shared" si="8"/>
        <v>0.6060703388</v>
      </c>
      <c r="AC1303" s="10">
        <f t="shared" si="9"/>
        <v>0.1703870242</v>
      </c>
      <c r="AD1303" s="10">
        <v>0.033</v>
      </c>
      <c r="AE1303" s="9">
        <v>177483.0</v>
      </c>
      <c r="AF1303" s="9">
        <v>2545.0</v>
      </c>
      <c r="AG1303" s="9">
        <v>155639.0</v>
      </c>
      <c r="AH1303" s="9">
        <v>4954.0</v>
      </c>
      <c r="AI1303" s="10">
        <v>0.054000000000000006</v>
      </c>
      <c r="AJ1303" s="2">
        <v>4.620214127</v>
      </c>
      <c r="AK1303" s="2">
        <v>1347.7730314727469</v>
      </c>
      <c r="AL1303" s="2" t="s">
        <v>66</v>
      </c>
      <c r="AM1303" s="2" t="s">
        <v>64</v>
      </c>
    </row>
    <row r="1304" ht="15.75" hidden="1" customHeight="1">
      <c r="A1304" s="2" t="s">
        <v>1399</v>
      </c>
      <c r="B1304" s="2">
        <v>45.1</v>
      </c>
      <c r="C1304" s="2">
        <v>47.3</v>
      </c>
      <c r="D1304" s="2">
        <v>42.1</v>
      </c>
      <c r="E1304" s="2">
        <v>2621.0</v>
      </c>
      <c r="F1304" s="2">
        <v>1230.0</v>
      </c>
      <c r="G1304" s="2">
        <v>1391.0</v>
      </c>
      <c r="H1304" s="10">
        <f t="shared" si="2"/>
        <v>0.4692865319</v>
      </c>
      <c r="I1304" s="10">
        <f t="shared" si="3"/>
        <v>0.5307134681</v>
      </c>
      <c r="J1304" s="9">
        <v>1056.0</v>
      </c>
      <c r="K1304" s="10">
        <f t="shared" si="4"/>
        <v>0.4028996566</v>
      </c>
      <c r="L1304" s="9">
        <v>767.0</v>
      </c>
      <c r="M1304" s="9">
        <v>127.0</v>
      </c>
      <c r="N1304" s="9">
        <v>0.0</v>
      </c>
      <c r="O1304" s="10">
        <f t="shared" ref="O1304:Q1304" si="1309">L1304/$J1304</f>
        <v>0.7263257576</v>
      </c>
      <c r="P1304" s="10">
        <f t="shared" si="1309"/>
        <v>0.1202651515</v>
      </c>
      <c r="Q1304" s="10">
        <f t="shared" si="1309"/>
        <v>0</v>
      </c>
      <c r="R1304" s="10">
        <v>0.21100000000000002</v>
      </c>
      <c r="S1304" s="10">
        <v>0.23800000000000002</v>
      </c>
      <c r="T1304" s="10">
        <v>0.183</v>
      </c>
      <c r="U1304" s="9">
        <v>2619.0</v>
      </c>
      <c r="V1304" s="10">
        <f t="shared" si="6"/>
        <v>0.9992369325</v>
      </c>
      <c r="W1304" s="10">
        <v>0.11</v>
      </c>
      <c r="X1304" s="9">
        <v>673.0</v>
      </c>
      <c r="Y1304" s="10">
        <f t="shared" si="7"/>
        <v>0.2567722243</v>
      </c>
      <c r="Z1304" s="10">
        <v>0.223</v>
      </c>
      <c r="AA1304" s="9">
        <v>1504.0</v>
      </c>
      <c r="AB1304" s="10">
        <f t="shared" si="8"/>
        <v>0.5738267837</v>
      </c>
      <c r="AC1304" s="10">
        <f t="shared" si="9"/>
        <v>0.169400992</v>
      </c>
      <c r="AD1304" s="10">
        <v>0.078</v>
      </c>
      <c r="AE1304" s="9">
        <v>100898.0</v>
      </c>
      <c r="AF1304" s="9">
        <v>990.0</v>
      </c>
      <c r="AG1304" s="9">
        <v>79519.0</v>
      </c>
      <c r="AH1304" s="9">
        <v>2003.0</v>
      </c>
      <c r="AI1304" s="10">
        <v>0.083</v>
      </c>
      <c r="AJ1304" s="2">
        <v>33.34301637</v>
      </c>
      <c r="AK1304" s="2">
        <v>78.60716531807887</v>
      </c>
      <c r="AL1304" s="2" t="s">
        <v>77</v>
      </c>
      <c r="AM1304" s="2" t="s">
        <v>64</v>
      </c>
    </row>
    <row r="1305" ht="15.75" hidden="1" customHeight="1">
      <c r="A1305" s="2" t="s">
        <v>1400</v>
      </c>
      <c r="B1305" s="2">
        <v>48.8</v>
      </c>
      <c r="C1305" s="2">
        <v>47.3</v>
      </c>
      <c r="D1305" s="2">
        <v>50.2</v>
      </c>
      <c r="E1305" s="2">
        <v>6568.0</v>
      </c>
      <c r="F1305" s="2">
        <v>3490.0</v>
      </c>
      <c r="G1305" s="2">
        <v>3078.0</v>
      </c>
      <c r="H1305" s="10">
        <f t="shared" si="2"/>
        <v>0.53136419</v>
      </c>
      <c r="I1305" s="10">
        <f t="shared" si="3"/>
        <v>0.46863581</v>
      </c>
      <c r="J1305" s="9">
        <v>3138.0</v>
      </c>
      <c r="K1305" s="10">
        <f t="shared" si="4"/>
        <v>0.477771011</v>
      </c>
      <c r="L1305" s="9">
        <v>2331.0</v>
      </c>
      <c r="M1305" s="9">
        <v>262.0</v>
      </c>
      <c r="N1305" s="9">
        <v>9.0</v>
      </c>
      <c r="O1305" s="10">
        <f t="shared" ref="O1305:Q1305" si="1310">L1305/$J1305</f>
        <v>0.7428298279</v>
      </c>
      <c r="P1305" s="10">
        <f t="shared" si="1310"/>
        <v>0.08349267049</v>
      </c>
      <c r="Q1305" s="10">
        <f t="shared" si="1310"/>
        <v>0.002868068834</v>
      </c>
      <c r="R1305" s="10">
        <v>0.287</v>
      </c>
      <c r="S1305" s="10">
        <v>0.27899999999999997</v>
      </c>
      <c r="T1305" s="10">
        <v>0.295</v>
      </c>
      <c r="U1305" s="9">
        <v>6539.0</v>
      </c>
      <c r="V1305" s="10">
        <f t="shared" si="6"/>
        <v>0.9955846529</v>
      </c>
      <c r="W1305" s="10">
        <v>0.11900000000000001</v>
      </c>
      <c r="X1305" s="9">
        <v>1084.0</v>
      </c>
      <c r="Y1305" s="10">
        <f t="shared" si="7"/>
        <v>0.1650426309</v>
      </c>
      <c r="Z1305" s="10">
        <v>0.248</v>
      </c>
      <c r="AA1305" s="9">
        <v>4204.0</v>
      </c>
      <c r="AB1305" s="10">
        <f t="shared" si="8"/>
        <v>0.6400730816</v>
      </c>
      <c r="AC1305" s="10">
        <f t="shared" si="9"/>
        <v>0.1948842875</v>
      </c>
      <c r="AD1305" s="10">
        <v>0.109</v>
      </c>
      <c r="AE1305" s="9">
        <v>69734.0</v>
      </c>
      <c r="AF1305" s="9">
        <v>3102.0</v>
      </c>
      <c r="AG1305" s="9">
        <v>51162.0</v>
      </c>
      <c r="AH1305" s="9">
        <v>5596.0</v>
      </c>
      <c r="AI1305" s="10">
        <v>0.10099999999999999</v>
      </c>
      <c r="AJ1305" s="2">
        <v>1819.065798</v>
      </c>
      <c r="AK1305" s="2">
        <v>3.610644544700521</v>
      </c>
      <c r="AL1305" s="2" t="s">
        <v>77</v>
      </c>
      <c r="AM1305" s="2" t="s">
        <v>89</v>
      </c>
    </row>
    <row r="1306" ht="15.75" hidden="1" customHeight="1">
      <c r="A1306" s="2" t="s">
        <v>1401</v>
      </c>
      <c r="B1306" s="2">
        <v>48.9</v>
      </c>
      <c r="C1306" s="2">
        <v>47.3</v>
      </c>
      <c r="D1306" s="2">
        <v>52.0</v>
      </c>
      <c r="E1306" s="2">
        <v>3760.0</v>
      </c>
      <c r="F1306" s="2">
        <v>1912.0</v>
      </c>
      <c r="G1306" s="2">
        <v>1848.0</v>
      </c>
      <c r="H1306" s="10">
        <f t="shared" si="2"/>
        <v>0.5085106383</v>
      </c>
      <c r="I1306" s="10">
        <f t="shared" si="3"/>
        <v>0.4914893617</v>
      </c>
      <c r="J1306" s="9">
        <v>1441.0</v>
      </c>
      <c r="K1306" s="10">
        <f t="shared" si="4"/>
        <v>0.3832446809</v>
      </c>
      <c r="L1306" s="9">
        <v>1157.0</v>
      </c>
      <c r="M1306" s="9">
        <v>119.0</v>
      </c>
      <c r="N1306" s="9">
        <v>0.0</v>
      </c>
      <c r="O1306" s="10">
        <f t="shared" ref="O1306:Q1306" si="1311">L1306/$J1306</f>
        <v>0.8029146426</v>
      </c>
      <c r="P1306" s="10">
        <f t="shared" si="1311"/>
        <v>0.0825815406</v>
      </c>
      <c r="Q1306" s="10">
        <f t="shared" si="1311"/>
        <v>0</v>
      </c>
      <c r="R1306" s="10">
        <v>0.18</v>
      </c>
      <c r="S1306" s="10">
        <v>0.195</v>
      </c>
      <c r="T1306" s="10">
        <v>0.166</v>
      </c>
      <c r="U1306" s="9">
        <v>3652.0</v>
      </c>
      <c r="V1306" s="10">
        <f t="shared" si="6"/>
        <v>0.9712765957</v>
      </c>
      <c r="W1306" s="10">
        <v>0.102</v>
      </c>
      <c r="X1306" s="9">
        <v>733.0</v>
      </c>
      <c r="Y1306" s="10">
        <f t="shared" si="7"/>
        <v>0.1949468085</v>
      </c>
      <c r="Z1306" s="10">
        <v>0.168</v>
      </c>
      <c r="AA1306" s="9">
        <v>2123.0</v>
      </c>
      <c r="AB1306" s="10">
        <f t="shared" si="8"/>
        <v>0.5646276596</v>
      </c>
      <c r="AC1306" s="10">
        <f t="shared" si="9"/>
        <v>0.2404255319</v>
      </c>
      <c r="AD1306" s="10">
        <v>0.107</v>
      </c>
      <c r="AE1306" s="9">
        <v>60844.0</v>
      </c>
      <c r="AF1306" s="9">
        <v>1522.0</v>
      </c>
      <c r="AG1306" s="9">
        <v>48359.0</v>
      </c>
      <c r="AH1306" s="9">
        <v>3071.0</v>
      </c>
      <c r="AI1306" s="10">
        <v>0.08</v>
      </c>
      <c r="AJ1306" s="2">
        <v>1616.757297</v>
      </c>
      <c r="AK1306" s="2">
        <v>2.3256428203397803</v>
      </c>
      <c r="AL1306" s="2" t="s">
        <v>77</v>
      </c>
      <c r="AM1306" s="2" t="s">
        <v>863</v>
      </c>
    </row>
    <row r="1307" ht="15.75" hidden="1" customHeight="1">
      <c r="A1307" s="2" t="s">
        <v>1402</v>
      </c>
      <c r="B1307" s="2">
        <v>47.7</v>
      </c>
      <c r="C1307" s="2">
        <v>47.3</v>
      </c>
      <c r="D1307" s="2">
        <v>48.4</v>
      </c>
      <c r="E1307" s="2">
        <v>7205.0</v>
      </c>
      <c r="F1307" s="2">
        <v>3515.0</v>
      </c>
      <c r="G1307" s="2">
        <v>3690.0</v>
      </c>
      <c r="H1307" s="10">
        <f t="shared" si="2"/>
        <v>0.4878556558</v>
      </c>
      <c r="I1307" s="10">
        <f t="shared" si="3"/>
        <v>0.5121443442</v>
      </c>
      <c r="J1307" s="9">
        <v>3417.0</v>
      </c>
      <c r="K1307" s="10">
        <f t="shared" si="4"/>
        <v>0.4742539903</v>
      </c>
      <c r="L1307" s="9">
        <v>1297.0</v>
      </c>
      <c r="M1307" s="9">
        <v>126.0</v>
      </c>
      <c r="N1307" s="9">
        <v>989.0</v>
      </c>
      <c r="O1307" s="10">
        <f t="shared" ref="O1307:Q1307" si="1312">L1307/$J1307</f>
        <v>0.3795727246</v>
      </c>
      <c r="P1307" s="10">
        <f t="shared" si="1312"/>
        <v>0.03687445127</v>
      </c>
      <c r="Q1307" s="10">
        <f t="shared" si="1312"/>
        <v>0.2894351771</v>
      </c>
      <c r="R1307" s="10">
        <v>0.628</v>
      </c>
      <c r="S1307" s="10">
        <v>0.7</v>
      </c>
      <c r="T1307" s="10">
        <v>0.569</v>
      </c>
      <c r="U1307" s="9">
        <v>7152.0</v>
      </c>
      <c r="V1307" s="10">
        <f t="shared" si="6"/>
        <v>0.9926439972</v>
      </c>
      <c r="W1307" s="10">
        <v>0.079</v>
      </c>
      <c r="X1307" s="9">
        <v>1509.0</v>
      </c>
      <c r="Y1307" s="10">
        <f t="shared" si="7"/>
        <v>0.2094378904</v>
      </c>
      <c r="Z1307" s="10">
        <v>0.141</v>
      </c>
      <c r="AA1307" s="9">
        <v>4101.0</v>
      </c>
      <c r="AB1307" s="10">
        <f t="shared" si="8"/>
        <v>0.5691880638</v>
      </c>
      <c r="AC1307" s="10">
        <f t="shared" si="9"/>
        <v>0.2213740458</v>
      </c>
      <c r="AD1307" s="10">
        <v>0.075</v>
      </c>
      <c r="AE1307" s="9">
        <v>101770.0</v>
      </c>
      <c r="AF1307" s="9">
        <v>3285.0</v>
      </c>
      <c r="AG1307" s="9">
        <v>84301.0</v>
      </c>
      <c r="AH1307" s="9">
        <v>6008.0</v>
      </c>
      <c r="AI1307" s="10">
        <v>0.069</v>
      </c>
      <c r="AJ1307" s="2">
        <v>10.49310765</v>
      </c>
      <c r="AK1307" s="2">
        <v>686.6411972815317</v>
      </c>
      <c r="AL1307" s="2" t="s">
        <v>66</v>
      </c>
      <c r="AM1307" s="2" t="s">
        <v>85</v>
      </c>
    </row>
    <row r="1308" ht="15.75" hidden="1" customHeight="1">
      <c r="A1308" s="2" t="s">
        <v>1403</v>
      </c>
      <c r="B1308" s="2">
        <v>49.3</v>
      </c>
      <c r="C1308" s="2">
        <v>47.3</v>
      </c>
      <c r="D1308" s="2">
        <v>51.2</v>
      </c>
      <c r="E1308" s="2">
        <v>4998.0</v>
      </c>
      <c r="F1308" s="2">
        <v>2605.0</v>
      </c>
      <c r="G1308" s="2">
        <v>2393.0</v>
      </c>
      <c r="H1308" s="10">
        <f t="shared" si="2"/>
        <v>0.5212084834</v>
      </c>
      <c r="I1308" s="10">
        <f t="shared" si="3"/>
        <v>0.4787915166</v>
      </c>
      <c r="J1308" s="9">
        <v>2051.0</v>
      </c>
      <c r="K1308" s="10">
        <f t="shared" si="4"/>
        <v>0.4103641457</v>
      </c>
      <c r="L1308" s="9">
        <v>1756.0</v>
      </c>
      <c r="M1308" s="9">
        <v>124.0</v>
      </c>
      <c r="N1308" s="9">
        <v>89.0</v>
      </c>
      <c r="O1308" s="10">
        <f t="shared" ref="O1308:Q1308" si="1313">L1308/$J1308</f>
        <v>0.8561677231</v>
      </c>
      <c r="P1308" s="10">
        <f t="shared" si="1313"/>
        <v>0.06045831302</v>
      </c>
      <c r="Q1308" s="10">
        <f t="shared" si="1313"/>
        <v>0.0433934666</v>
      </c>
      <c r="R1308" s="10">
        <v>0.402</v>
      </c>
      <c r="S1308" s="10">
        <v>0.452</v>
      </c>
      <c r="T1308" s="10">
        <v>0.35200000000000004</v>
      </c>
      <c r="U1308" s="9">
        <v>4939.0</v>
      </c>
      <c r="V1308" s="10">
        <f t="shared" si="6"/>
        <v>0.9881952781</v>
      </c>
      <c r="W1308" s="10">
        <v>0.11900000000000001</v>
      </c>
      <c r="X1308" s="9">
        <v>671.0</v>
      </c>
      <c r="Y1308" s="10">
        <f t="shared" si="7"/>
        <v>0.1342537015</v>
      </c>
      <c r="Z1308" s="10">
        <v>0.265</v>
      </c>
      <c r="AA1308" s="9">
        <v>3164.0</v>
      </c>
      <c r="AB1308" s="10">
        <f t="shared" si="8"/>
        <v>0.6330532213</v>
      </c>
      <c r="AC1308" s="10">
        <f t="shared" si="9"/>
        <v>0.2326930772</v>
      </c>
      <c r="AD1308" s="10">
        <v>0.121</v>
      </c>
      <c r="AE1308" s="9">
        <v>112624.0</v>
      </c>
      <c r="AF1308" s="9">
        <v>2043.0</v>
      </c>
      <c r="AG1308" s="9">
        <v>84471.0</v>
      </c>
      <c r="AH1308" s="9">
        <v>4425.0</v>
      </c>
      <c r="AI1308" s="10">
        <v>0.133</v>
      </c>
      <c r="AJ1308" s="2">
        <v>9.065942019</v>
      </c>
      <c r="AK1308" s="2">
        <v>551.2940618333332</v>
      </c>
      <c r="AL1308" s="2" t="s">
        <v>66</v>
      </c>
      <c r="AM1308" s="2" t="s">
        <v>60</v>
      </c>
    </row>
    <row r="1309" ht="15.75" hidden="1" customHeight="1">
      <c r="A1309" s="2" t="s">
        <v>1404</v>
      </c>
      <c r="B1309" s="2">
        <v>48.2</v>
      </c>
      <c r="C1309" s="2">
        <v>47.4</v>
      </c>
      <c r="D1309" s="2">
        <v>48.6</v>
      </c>
      <c r="E1309" s="2">
        <v>2563.0</v>
      </c>
      <c r="F1309" s="2">
        <v>1340.0</v>
      </c>
      <c r="G1309" s="2">
        <v>1223.0</v>
      </c>
      <c r="H1309" s="10">
        <f t="shared" si="2"/>
        <v>0.5228248147</v>
      </c>
      <c r="I1309" s="10">
        <f t="shared" si="3"/>
        <v>0.4771751853</v>
      </c>
      <c r="J1309" s="9">
        <v>898.0</v>
      </c>
      <c r="K1309" s="10">
        <f t="shared" si="4"/>
        <v>0.3503706594</v>
      </c>
      <c r="L1309" s="9">
        <v>717.0</v>
      </c>
      <c r="M1309" s="9">
        <v>109.0</v>
      </c>
      <c r="N1309" s="9">
        <v>0.0</v>
      </c>
      <c r="O1309" s="10">
        <f t="shared" ref="O1309:Q1309" si="1314">L1309/$J1309</f>
        <v>0.79844098</v>
      </c>
      <c r="P1309" s="10">
        <f t="shared" si="1314"/>
        <v>0.1213808463</v>
      </c>
      <c r="Q1309" s="10">
        <f t="shared" si="1314"/>
        <v>0</v>
      </c>
      <c r="R1309" s="10">
        <v>0.20199999999999999</v>
      </c>
      <c r="S1309" s="10">
        <v>0.196</v>
      </c>
      <c r="T1309" s="10">
        <v>0.20800000000000002</v>
      </c>
      <c r="U1309" s="9">
        <v>2544.0</v>
      </c>
      <c r="V1309" s="10">
        <f t="shared" si="6"/>
        <v>0.9925868123</v>
      </c>
      <c r="W1309" s="10">
        <v>0.17</v>
      </c>
      <c r="X1309" s="9">
        <v>499.0</v>
      </c>
      <c r="Y1309" s="10">
        <f t="shared" si="7"/>
        <v>0.1946937183</v>
      </c>
      <c r="Z1309" s="10">
        <v>0.184</v>
      </c>
      <c r="AA1309" s="9">
        <v>1598.0</v>
      </c>
      <c r="AB1309" s="10">
        <f t="shared" si="8"/>
        <v>0.6234880999</v>
      </c>
      <c r="AC1309" s="10">
        <f t="shared" si="9"/>
        <v>0.1818181818</v>
      </c>
      <c r="AD1309" s="10">
        <v>0.177</v>
      </c>
      <c r="AE1309" s="9">
        <v>62117.0</v>
      </c>
      <c r="AF1309" s="9">
        <v>1052.0</v>
      </c>
      <c r="AG1309" s="9">
        <v>53464.0</v>
      </c>
      <c r="AH1309" s="9">
        <v>2045.0</v>
      </c>
      <c r="AI1309" s="10">
        <v>0.08199999999999999</v>
      </c>
      <c r="AJ1309" s="2">
        <v>422.0943192</v>
      </c>
      <c r="AK1309" s="2">
        <v>6.072102569060115</v>
      </c>
      <c r="AL1309" s="2" t="s">
        <v>77</v>
      </c>
      <c r="AM1309" s="2" t="s">
        <v>742</v>
      </c>
    </row>
    <row r="1310" ht="15.75" hidden="1" customHeight="1">
      <c r="A1310" s="2" t="s">
        <v>1405</v>
      </c>
      <c r="B1310" s="2">
        <v>47.4</v>
      </c>
      <c r="C1310" s="2">
        <v>47.5</v>
      </c>
      <c r="D1310" s="2">
        <v>47.4</v>
      </c>
      <c r="E1310" s="2">
        <v>3980.0</v>
      </c>
      <c r="F1310" s="2">
        <v>2141.0</v>
      </c>
      <c r="G1310" s="2">
        <v>1839.0</v>
      </c>
      <c r="H1310" s="10">
        <f t="shared" si="2"/>
        <v>0.5379396985</v>
      </c>
      <c r="I1310" s="10">
        <f t="shared" si="3"/>
        <v>0.4620603015</v>
      </c>
      <c r="J1310" s="9">
        <v>1965.0</v>
      </c>
      <c r="K1310" s="10">
        <f t="shared" si="4"/>
        <v>0.493718593</v>
      </c>
      <c r="L1310" s="9">
        <v>1618.0</v>
      </c>
      <c r="M1310" s="9">
        <v>176.0</v>
      </c>
      <c r="N1310" s="9">
        <v>48.0</v>
      </c>
      <c r="O1310" s="10">
        <f t="shared" ref="O1310:Q1310" si="1315">L1310/$J1310</f>
        <v>0.8234096692</v>
      </c>
      <c r="P1310" s="10">
        <f t="shared" si="1315"/>
        <v>0.08956743003</v>
      </c>
      <c r="Q1310" s="10">
        <f t="shared" si="1315"/>
        <v>0.02442748092</v>
      </c>
      <c r="R1310" s="10">
        <v>0.26</v>
      </c>
      <c r="S1310" s="10">
        <v>0.245</v>
      </c>
      <c r="T1310" s="10">
        <v>0.27699999999999997</v>
      </c>
      <c r="U1310" s="9">
        <v>3980.0</v>
      </c>
      <c r="V1310" s="10">
        <f t="shared" si="6"/>
        <v>1</v>
      </c>
      <c r="W1310" s="10">
        <v>0.07400000000000001</v>
      </c>
      <c r="X1310" s="9">
        <v>789.0</v>
      </c>
      <c r="Y1310" s="10">
        <f t="shared" si="7"/>
        <v>0.198241206</v>
      </c>
      <c r="Z1310" s="10">
        <v>0.11199999999999999</v>
      </c>
      <c r="AA1310" s="9">
        <v>2546.0</v>
      </c>
      <c r="AB1310" s="10">
        <f t="shared" si="8"/>
        <v>0.6396984925</v>
      </c>
      <c r="AC1310" s="10">
        <f t="shared" si="9"/>
        <v>0.1620603015</v>
      </c>
      <c r="AD1310" s="10">
        <v>0.055</v>
      </c>
      <c r="AE1310" s="9">
        <v>86826.0</v>
      </c>
      <c r="AF1310" s="9">
        <v>1493.0</v>
      </c>
      <c r="AG1310" s="9">
        <v>78843.0</v>
      </c>
      <c r="AH1310" s="9">
        <v>3305.0</v>
      </c>
      <c r="AI1310" s="10">
        <v>0.11599999999999999</v>
      </c>
      <c r="AJ1310" s="2">
        <v>28.4392524</v>
      </c>
      <c r="AK1310" s="2">
        <v>139.947419996174</v>
      </c>
      <c r="AL1310" s="2" t="s">
        <v>77</v>
      </c>
      <c r="AM1310" s="2" t="s">
        <v>85</v>
      </c>
    </row>
    <row r="1311" ht="15.75" hidden="1" customHeight="1">
      <c r="A1311" s="2" t="s">
        <v>1406</v>
      </c>
      <c r="B1311" s="2">
        <v>47.7</v>
      </c>
      <c r="C1311" s="2">
        <v>47.5</v>
      </c>
      <c r="D1311" s="2">
        <v>48.2</v>
      </c>
      <c r="E1311" s="2">
        <v>2798.0</v>
      </c>
      <c r="F1311" s="2">
        <v>1518.0</v>
      </c>
      <c r="G1311" s="2">
        <v>1280.0</v>
      </c>
      <c r="H1311" s="10">
        <f t="shared" si="2"/>
        <v>0.5425303788</v>
      </c>
      <c r="I1311" s="10">
        <f t="shared" si="3"/>
        <v>0.4574696212</v>
      </c>
      <c r="J1311" s="9">
        <v>1064.0</v>
      </c>
      <c r="K1311" s="10">
        <f t="shared" si="4"/>
        <v>0.3802716226</v>
      </c>
      <c r="L1311" s="9">
        <v>867.0</v>
      </c>
      <c r="M1311" s="9">
        <v>131.0</v>
      </c>
      <c r="N1311" s="9">
        <v>7.0</v>
      </c>
      <c r="O1311" s="10">
        <f t="shared" ref="O1311:Q1311" si="1316">L1311/$J1311</f>
        <v>0.8148496241</v>
      </c>
      <c r="P1311" s="10">
        <f t="shared" si="1316"/>
        <v>0.1231203008</v>
      </c>
      <c r="Q1311" s="10">
        <f t="shared" si="1316"/>
        <v>0.006578947368</v>
      </c>
      <c r="R1311" s="10">
        <v>0.09699999999999999</v>
      </c>
      <c r="S1311" s="10">
        <v>0.095</v>
      </c>
      <c r="T1311" s="10">
        <v>0.099</v>
      </c>
      <c r="U1311" s="9">
        <v>2769.0</v>
      </c>
      <c r="V1311" s="10">
        <f t="shared" si="6"/>
        <v>0.9896354539</v>
      </c>
      <c r="W1311" s="10">
        <v>0.098</v>
      </c>
      <c r="X1311" s="9">
        <v>561.0</v>
      </c>
      <c r="Y1311" s="10">
        <f t="shared" si="7"/>
        <v>0.2005003574</v>
      </c>
      <c r="Z1311" s="10">
        <v>0.036000000000000004</v>
      </c>
      <c r="AA1311" s="9">
        <v>1563.0</v>
      </c>
      <c r="AB1311" s="10">
        <f t="shared" si="8"/>
        <v>0.5586132952</v>
      </c>
      <c r="AC1311" s="10">
        <f t="shared" si="9"/>
        <v>0.2408863474</v>
      </c>
      <c r="AD1311" s="10">
        <v>0.12300000000000001</v>
      </c>
      <c r="AE1311" s="9">
        <v>57080.0</v>
      </c>
      <c r="AF1311" s="9">
        <v>1169.0</v>
      </c>
      <c r="AG1311" s="9">
        <v>45432.0</v>
      </c>
      <c r="AH1311" s="9">
        <v>2312.0</v>
      </c>
      <c r="AI1311" s="10">
        <v>0.11599999999999999</v>
      </c>
      <c r="AJ1311" s="2">
        <v>145.0987001</v>
      </c>
      <c r="AK1311" s="2">
        <v>19.28342568246068</v>
      </c>
      <c r="AL1311" s="2" t="s">
        <v>77</v>
      </c>
      <c r="AM1311" s="2" t="s">
        <v>136</v>
      </c>
    </row>
    <row r="1312" ht="15.75" hidden="1" customHeight="1">
      <c r="A1312" s="2" t="s">
        <v>1407</v>
      </c>
      <c r="B1312" s="2">
        <v>48.0</v>
      </c>
      <c r="C1312" s="2">
        <v>47.5</v>
      </c>
      <c r="D1312" s="2">
        <v>49.0</v>
      </c>
      <c r="E1312" s="2">
        <v>2510.0</v>
      </c>
      <c r="F1312" s="2">
        <v>1183.0</v>
      </c>
      <c r="G1312" s="2">
        <v>1327.0</v>
      </c>
      <c r="H1312" s="10">
        <f t="shared" si="2"/>
        <v>0.471314741</v>
      </c>
      <c r="I1312" s="10">
        <f t="shared" si="3"/>
        <v>0.528685259</v>
      </c>
      <c r="J1312" s="9">
        <v>723.0</v>
      </c>
      <c r="K1312" s="10">
        <f t="shared" si="4"/>
        <v>0.2880478088</v>
      </c>
      <c r="L1312" s="9">
        <v>559.0</v>
      </c>
      <c r="M1312" s="9">
        <v>37.0</v>
      </c>
      <c r="N1312" s="9">
        <v>13.0</v>
      </c>
      <c r="O1312" s="10">
        <f t="shared" ref="O1312:Q1312" si="1317">L1312/$J1312</f>
        <v>0.7731673582</v>
      </c>
      <c r="P1312" s="10">
        <f t="shared" si="1317"/>
        <v>0.05117565698</v>
      </c>
      <c r="Q1312" s="10">
        <f t="shared" si="1317"/>
        <v>0.01798063624</v>
      </c>
      <c r="R1312" s="10">
        <v>0.11</v>
      </c>
      <c r="S1312" s="10">
        <v>0.155</v>
      </c>
      <c r="T1312" s="10">
        <v>0.073</v>
      </c>
      <c r="U1312" s="9">
        <v>2484.0</v>
      </c>
      <c r="V1312" s="10">
        <f t="shared" si="6"/>
        <v>0.9896414343</v>
      </c>
      <c r="W1312" s="10">
        <v>0.18600000000000003</v>
      </c>
      <c r="X1312" s="9">
        <v>600.0</v>
      </c>
      <c r="Y1312" s="10">
        <f t="shared" si="7"/>
        <v>0.2390438247</v>
      </c>
      <c r="Z1312" s="10">
        <v>0.193</v>
      </c>
      <c r="AA1312" s="9">
        <v>1313.0</v>
      </c>
      <c r="AB1312" s="10">
        <f t="shared" si="8"/>
        <v>0.5231075697</v>
      </c>
      <c r="AC1312" s="10">
        <f t="shared" si="9"/>
        <v>0.2378486056</v>
      </c>
      <c r="AD1312" s="10">
        <v>0.21600000000000003</v>
      </c>
      <c r="AE1312" s="9">
        <v>34242.0</v>
      </c>
      <c r="AF1312" s="9">
        <v>1115.0</v>
      </c>
      <c r="AG1312" s="9">
        <v>29729.0</v>
      </c>
      <c r="AH1312" s="9">
        <v>2027.0</v>
      </c>
      <c r="AI1312" s="10">
        <v>0.094</v>
      </c>
      <c r="AJ1312" s="2">
        <v>15.40292688</v>
      </c>
      <c r="AK1312" s="2">
        <v>162.95604202725397</v>
      </c>
      <c r="AL1312" s="2" t="s">
        <v>77</v>
      </c>
      <c r="AM1312" s="2" t="s">
        <v>509</v>
      </c>
    </row>
    <row r="1313" ht="15.75" hidden="1" customHeight="1">
      <c r="A1313" s="2" t="s">
        <v>1408</v>
      </c>
      <c r="B1313" s="2">
        <v>48.3</v>
      </c>
      <c r="C1313" s="2">
        <v>47.5</v>
      </c>
      <c r="D1313" s="2">
        <v>49.4</v>
      </c>
      <c r="E1313" s="2">
        <v>4068.0</v>
      </c>
      <c r="F1313" s="2">
        <v>2011.0</v>
      </c>
      <c r="G1313" s="2">
        <v>2057.0</v>
      </c>
      <c r="H1313" s="10">
        <f t="shared" si="2"/>
        <v>0.494346116</v>
      </c>
      <c r="I1313" s="10">
        <f t="shared" si="3"/>
        <v>0.505653884</v>
      </c>
      <c r="J1313" s="9">
        <v>1679.0</v>
      </c>
      <c r="K1313" s="10">
        <f t="shared" si="4"/>
        <v>0.41273353</v>
      </c>
      <c r="L1313" s="9">
        <v>1410.0</v>
      </c>
      <c r="M1313" s="9">
        <v>170.0</v>
      </c>
      <c r="N1313" s="9">
        <v>4.0</v>
      </c>
      <c r="O1313" s="10">
        <f t="shared" ref="O1313:Q1313" si="1318">L1313/$J1313</f>
        <v>0.8397855867</v>
      </c>
      <c r="P1313" s="10">
        <f t="shared" si="1318"/>
        <v>0.1012507445</v>
      </c>
      <c r="Q1313" s="10">
        <f t="shared" si="1318"/>
        <v>0.002382370459</v>
      </c>
      <c r="R1313" s="10">
        <v>0.348</v>
      </c>
      <c r="S1313" s="10">
        <v>0.391</v>
      </c>
      <c r="T1313" s="10">
        <v>0.309</v>
      </c>
      <c r="U1313" s="9">
        <v>4054.0</v>
      </c>
      <c r="V1313" s="10">
        <f t="shared" si="6"/>
        <v>0.9965585054</v>
      </c>
      <c r="W1313" s="10">
        <v>0.047</v>
      </c>
      <c r="X1313" s="9">
        <v>906.0</v>
      </c>
      <c r="Y1313" s="10">
        <f t="shared" si="7"/>
        <v>0.2227138643</v>
      </c>
      <c r="Z1313" s="10">
        <v>0.040999999999999995</v>
      </c>
      <c r="AA1313" s="9">
        <v>2325.0</v>
      </c>
      <c r="AB1313" s="10">
        <f t="shared" si="8"/>
        <v>0.5715339233</v>
      </c>
      <c r="AC1313" s="10">
        <f t="shared" si="9"/>
        <v>0.2057522124</v>
      </c>
      <c r="AD1313" s="10">
        <v>0.055</v>
      </c>
      <c r="AE1313" s="9">
        <v>89093.0</v>
      </c>
      <c r="AF1313" s="9">
        <v>1585.0</v>
      </c>
      <c r="AG1313" s="9">
        <v>65417.0</v>
      </c>
      <c r="AH1313" s="9">
        <v>3242.0</v>
      </c>
      <c r="AI1313" s="10">
        <v>0.078</v>
      </c>
      <c r="AJ1313" s="2">
        <v>15.35413082</v>
      </c>
      <c r="AK1313" s="2">
        <v>264.9449876186479</v>
      </c>
      <c r="AL1313" s="2" t="s">
        <v>77</v>
      </c>
      <c r="AM1313" s="2" t="s">
        <v>78</v>
      </c>
    </row>
    <row r="1314" ht="15.75" hidden="1" customHeight="1">
      <c r="A1314" s="2" t="s">
        <v>1409</v>
      </c>
      <c r="B1314" s="2">
        <v>48.2</v>
      </c>
      <c r="C1314" s="2">
        <v>47.6</v>
      </c>
      <c r="D1314" s="2">
        <v>49.3</v>
      </c>
      <c r="E1314" s="2">
        <v>5111.0</v>
      </c>
      <c r="F1314" s="2">
        <v>2469.0</v>
      </c>
      <c r="G1314" s="2">
        <v>2642.0</v>
      </c>
      <c r="H1314" s="10">
        <f t="shared" si="2"/>
        <v>0.483075719</v>
      </c>
      <c r="I1314" s="10">
        <f t="shared" si="3"/>
        <v>0.516924281</v>
      </c>
      <c r="J1314" s="9">
        <v>2428.0</v>
      </c>
      <c r="K1314" s="10">
        <f t="shared" si="4"/>
        <v>0.4750538055</v>
      </c>
      <c r="L1314" s="9">
        <v>994.0</v>
      </c>
      <c r="M1314" s="9">
        <v>120.0</v>
      </c>
      <c r="N1314" s="9">
        <v>770.0</v>
      </c>
      <c r="O1314" s="10">
        <f t="shared" ref="O1314:Q1314" si="1319">L1314/$J1314</f>
        <v>0.4093904448</v>
      </c>
      <c r="P1314" s="10">
        <f t="shared" si="1319"/>
        <v>0.04942339374</v>
      </c>
      <c r="Q1314" s="10">
        <f t="shared" si="1319"/>
        <v>0.3171334432</v>
      </c>
      <c r="R1314" s="10">
        <v>0.687</v>
      </c>
      <c r="S1314" s="10">
        <v>0.7120000000000001</v>
      </c>
      <c r="T1314" s="10">
        <v>0.665</v>
      </c>
      <c r="U1314" s="9">
        <v>5035.0</v>
      </c>
      <c r="V1314" s="10">
        <f t="shared" si="6"/>
        <v>0.9851301115</v>
      </c>
      <c r="W1314" s="10">
        <v>0.044000000000000004</v>
      </c>
      <c r="X1314" s="9">
        <v>1177.0</v>
      </c>
      <c r="Y1314" s="10">
        <f t="shared" si="7"/>
        <v>0.2302876149</v>
      </c>
      <c r="Z1314" s="10">
        <v>0.059000000000000004</v>
      </c>
      <c r="AA1314" s="9">
        <v>2968.0</v>
      </c>
      <c r="AB1314" s="10">
        <f t="shared" si="8"/>
        <v>0.5807082763</v>
      </c>
      <c r="AC1314" s="10">
        <f t="shared" si="9"/>
        <v>0.1890041088</v>
      </c>
      <c r="AD1314" s="10">
        <v>0.040999999999999995</v>
      </c>
      <c r="AE1314" s="9">
        <v>155610.0</v>
      </c>
      <c r="AF1314" s="9">
        <v>1916.0</v>
      </c>
      <c r="AG1314" s="9">
        <v>106458.0</v>
      </c>
      <c r="AH1314" s="9">
        <v>4173.0</v>
      </c>
      <c r="AI1314" s="10">
        <v>0.049</v>
      </c>
      <c r="AJ1314" s="2">
        <v>22.30571081</v>
      </c>
      <c r="AK1314" s="2">
        <v>229.13414611780308</v>
      </c>
      <c r="AL1314" s="2" t="s">
        <v>77</v>
      </c>
      <c r="AM1314" s="2" t="s">
        <v>85</v>
      </c>
    </row>
    <row r="1315" ht="15.75" hidden="1" customHeight="1">
      <c r="A1315" s="2" t="s">
        <v>1410</v>
      </c>
      <c r="B1315" s="2">
        <v>46.1</v>
      </c>
      <c r="C1315" s="2">
        <v>47.6</v>
      </c>
      <c r="D1315" s="2">
        <v>44.8</v>
      </c>
      <c r="E1315" s="2">
        <v>4293.0</v>
      </c>
      <c r="F1315" s="2">
        <v>2059.0</v>
      </c>
      <c r="G1315" s="2">
        <v>2234.0</v>
      </c>
      <c r="H1315" s="10">
        <f t="shared" si="2"/>
        <v>0.4796179828</v>
      </c>
      <c r="I1315" s="10">
        <f t="shared" si="3"/>
        <v>0.5203820172</v>
      </c>
      <c r="J1315" s="9">
        <v>2309.0</v>
      </c>
      <c r="K1315" s="10">
        <f t="shared" si="4"/>
        <v>0.5378523177</v>
      </c>
      <c r="L1315" s="9">
        <v>1755.0</v>
      </c>
      <c r="M1315" s="9">
        <v>232.0</v>
      </c>
      <c r="N1315" s="9">
        <v>21.0</v>
      </c>
      <c r="O1315" s="10">
        <f t="shared" ref="O1315:Q1315" si="1320">L1315/$J1315</f>
        <v>0.7600692941</v>
      </c>
      <c r="P1315" s="10">
        <f t="shared" si="1320"/>
        <v>0.1004763967</v>
      </c>
      <c r="Q1315" s="10">
        <f t="shared" si="1320"/>
        <v>0.009094846254</v>
      </c>
      <c r="R1315" s="10">
        <v>0.292</v>
      </c>
      <c r="S1315" s="10">
        <v>0.32299999999999995</v>
      </c>
      <c r="T1315" s="10">
        <v>0.263</v>
      </c>
      <c r="U1315" s="9">
        <v>4293.0</v>
      </c>
      <c r="V1315" s="10">
        <f t="shared" si="6"/>
        <v>1</v>
      </c>
      <c r="W1315" s="10">
        <v>0.033</v>
      </c>
      <c r="X1315" s="9">
        <v>784.0</v>
      </c>
      <c r="Y1315" s="10">
        <f t="shared" si="7"/>
        <v>0.1826228744</v>
      </c>
      <c r="Z1315" s="10">
        <v>0.02</v>
      </c>
      <c r="AA1315" s="9">
        <v>2852.0</v>
      </c>
      <c r="AB1315" s="10">
        <f t="shared" si="8"/>
        <v>0.6643372933</v>
      </c>
      <c r="AC1315" s="10">
        <f t="shared" si="9"/>
        <v>0.1530398323</v>
      </c>
      <c r="AD1315" s="10">
        <v>0.04</v>
      </c>
      <c r="AE1315" s="9">
        <v>96883.0</v>
      </c>
      <c r="AF1315" s="9">
        <v>1742.0</v>
      </c>
      <c r="AG1315" s="9">
        <v>81977.0</v>
      </c>
      <c r="AH1315" s="9">
        <v>3677.0</v>
      </c>
      <c r="AI1315" s="10">
        <v>0.076</v>
      </c>
      <c r="AJ1315" s="2">
        <v>7.737164871</v>
      </c>
      <c r="AK1315" s="2">
        <v>554.8544035930755</v>
      </c>
      <c r="AL1315" s="2" t="s">
        <v>66</v>
      </c>
      <c r="AM1315" s="2" t="s">
        <v>64</v>
      </c>
    </row>
    <row r="1316" ht="15.75" hidden="1" customHeight="1">
      <c r="A1316" s="2" t="s">
        <v>1411</v>
      </c>
      <c r="B1316" s="2">
        <v>49.1</v>
      </c>
      <c r="C1316" s="2">
        <v>47.7</v>
      </c>
      <c r="D1316" s="2">
        <v>49.7</v>
      </c>
      <c r="E1316" s="2">
        <v>2381.0</v>
      </c>
      <c r="F1316" s="2">
        <v>1304.0</v>
      </c>
      <c r="G1316" s="2">
        <v>1077.0</v>
      </c>
      <c r="H1316" s="10">
        <f t="shared" si="2"/>
        <v>0.5476690466</v>
      </c>
      <c r="I1316" s="10">
        <f t="shared" si="3"/>
        <v>0.4523309534</v>
      </c>
      <c r="J1316" s="9">
        <v>1316.0</v>
      </c>
      <c r="K1316" s="10">
        <f t="shared" si="4"/>
        <v>0.5527089458</v>
      </c>
      <c r="L1316" s="9">
        <v>1016.0</v>
      </c>
      <c r="M1316" s="9">
        <v>138.0</v>
      </c>
      <c r="N1316" s="9">
        <v>19.0</v>
      </c>
      <c r="O1316" s="10">
        <f t="shared" ref="O1316:Q1316" si="1321">L1316/$J1316</f>
        <v>0.7720364742</v>
      </c>
      <c r="P1316" s="10">
        <f t="shared" si="1321"/>
        <v>0.1048632219</v>
      </c>
      <c r="Q1316" s="10">
        <f t="shared" si="1321"/>
        <v>0.01443768997</v>
      </c>
      <c r="R1316" s="10">
        <v>0.364</v>
      </c>
      <c r="S1316" s="10">
        <v>0.424</v>
      </c>
      <c r="T1316" s="10">
        <v>0.298</v>
      </c>
      <c r="U1316" s="9">
        <v>2371.0</v>
      </c>
      <c r="V1316" s="10">
        <f t="shared" si="6"/>
        <v>0.995800084</v>
      </c>
      <c r="W1316" s="10">
        <v>0.046</v>
      </c>
      <c r="X1316" s="9">
        <v>461.0</v>
      </c>
      <c r="Y1316" s="10">
        <f t="shared" si="7"/>
        <v>0.1936161277</v>
      </c>
      <c r="Z1316" s="10">
        <v>0.006999999999999999</v>
      </c>
      <c r="AA1316" s="9">
        <v>1615.0</v>
      </c>
      <c r="AB1316" s="10">
        <f t="shared" si="8"/>
        <v>0.6782864343</v>
      </c>
      <c r="AC1316" s="10">
        <f t="shared" si="9"/>
        <v>0.1280974381</v>
      </c>
      <c r="AD1316" s="10">
        <v>0.044000000000000004</v>
      </c>
      <c r="AE1316" s="9">
        <v>105468.0</v>
      </c>
      <c r="AF1316" s="9">
        <v>1022.0</v>
      </c>
      <c r="AG1316" s="9">
        <v>79231.0</v>
      </c>
      <c r="AH1316" s="9">
        <v>2013.0</v>
      </c>
      <c r="AI1316" s="10">
        <v>0.045</v>
      </c>
      <c r="AJ1316" s="2">
        <v>1417.615225</v>
      </c>
      <c r="AK1316" s="2">
        <v>1.679581284124541</v>
      </c>
      <c r="AL1316" s="2" t="s">
        <v>77</v>
      </c>
      <c r="AM1316" s="2" t="s">
        <v>64</v>
      </c>
    </row>
    <row r="1317" ht="15.75" hidden="1" customHeight="1">
      <c r="A1317" s="2" t="s">
        <v>1412</v>
      </c>
      <c r="B1317" s="2">
        <v>49.2</v>
      </c>
      <c r="C1317" s="2">
        <v>47.7</v>
      </c>
      <c r="D1317" s="2">
        <v>51.0</v>
      </c>
      <c r="E1317" s="2">
        <v>4031.0</v>
      </c>
      <c r="F1317" s="2">
        <v>2023.0</v>
      </c>
      <c r="G1317" s="2">
        <v>2008.0</v>
      </c>
      <c r="H1317" s="10">
        <f t="shared" si="2"/>
        <v>0.5018605805</v>
      </c>
      <c r="I1317" s="10">
        <f t="shared" si="3"/>
        <v>0.4981394195</v>
      </c>
      <c r="J1317" s="9">
        <v>1572.0</v>
      </c>
      <c r="K1317" s="10">
        <f t="shared" si="4"/>
        <v>0.389977673</v>
      </c>
      <c r="L1317" s="9">
        <v>1064.0</v>
      </c>
      <c r="M1317" s="9">
        <v>140.0</v>
      </c>
      <c r="N1317" s="9">
        <v>28.0</v>
      </c>
      <c r="O1317" s="10">
        <f t="shared" ref="O1317:Q1317" si="1322">L1317/$J1317</f>
        <v>0.6768447837</v>
      </c>
      <c r="P1317" s="10">
        <f t="shared" si="1322"/>
        <v>0.08905852417</v>
      </c>
      <c r="Q1317" s="10">
        <f t="shared" si="1322"/>
        <v>0.01781170483</v>
      </c>
      <c r="R1317" s="10">
        <v>0.204</v>
      </c>
      <c r="S1317" s="10">
        <v>0.209</v>
      </c>
      <c r="T1317" s="10">
        <v>0.198</v>
      </c>
      <c r="U1317" s="9">
        <v>3953.0</v>
      </c>
      <c r="V1317" s="10">
        <f t="shared" si="6"/>
        <v>0.9806499628</v>
      </c>
      <c r="W1317" s="10">
        <v>0.175</v>
      </c>
      <c r="X1317" s="9">
        <v>785.0</v>
      </c>
      <c r="Y1317" s="10">
        <f t="shared" si="7"/>
        <v>0.1947407591</v>
      </c>
      <c r="Z1317" s="10">
        <v>0.215</v>
      </c>
      <c r="AA1317" s="9">
        <v>2195.0</v>
      </c>
      <c r="AB1317" s="10">
        <f t="shared" si="8"/>
        <v>0.5445298933</v>
      </c>
      <c r="AC1317" s="10">
        <f t="shared" si="9"/>
        <v>0.2607293476</v>
      </c>
      <c r="AD1317" s="10">
        <v>0.188</v>
      </c>
      <c r="AE1317" s="9">
        <v>55111.0</v>
      </c>
      <c r="AF1317" s="9">
        <v>1706.0</v>
      </c>
      <c r="AG1317" s="9">
        <v>41071.0</v>
      </c>
      <c r="AH1317" s="9">
        <v>3374.0</v>
      </c>
      <c r="AI1317" s="10">
        <v>0.07200000000000001</v>
      </c>
      <c r="AJ1317" s="2">
        <v>2262.356721</v>
      </c>
      <c r="AK1317" s="2">
        <v>1.7817702940402032</v>
      </c>
      <c r="AL1317" s="2" t="s">
        <v>77</v>
      </c>
      <c r="AM1317" s="2" t="s">
        <v>1413</v>
      </c>
    </row>
    <row r="1318" ht="15.75" hidden="1" customHeight="1">
      <c r="A1318" s="2" t="s">
        <v>1414</v>
      </c>
      <c r="B1318" s="2">
        <v>44.8</v>
      </c>
      <c r="C1318" s="2">
        <v>47.8</v>
      </c>
      <c r="D1318" s="2">
        <v>43.0</v>
      </c>
      <c r="E1318" s="2">
        <v>4652.0</v>
      </c>
      <c r="F1318" s="2">
        <v>2233.0</v>
      </c>
      <c r="G1318" s="2">
        <v>2419.0</v>
      </c>
      <c r="H1318" s="10">
        <f t="shared" si="2"/>
        <v>0.4800085985</v>
      </c>
      <c r="I1318" s="10">
        <f t="shared" si="3"/>
        <v>0.5199914015</v>
      </c>
      <c r="J1318" s="9">
        <v>2066.0</v>
      </c>
      <c r="K1318" s="10">
        <f t="shared" si="4"/>
        <v>0.4441100602</v>
      </c>
      <c r="L1318" s="9">
        <v>1503.0</v>
      </c>
      <c r="M1318" s="9">
        <v>303.0</v>
      </c>
      <c r="N1318" s="9">
        <v>0.0</v>
      </c>
      <c r="O1318" s="10">
        <f t="shared" ref="O1318:Q1318" si="1323">L1318/$J1318</f>
        <v>0.7274927396</v>
      </c>
      <c r="P1318" s="10">
        <f t="shared" si="1323"/>
        <v>0.146660213</v>
      </c>
      <c r="Q1318" s="10">
        <f t="shared" si="1323"/>
        <v>0</v>
      </c>
      <c r="R1318" s="10">
        <v>0.27399999999999997</v>
      </c>
      <c r="S1318" s="10">
        <v>0.299</v>
      </c>
      <c r="T1318" s="10">
        <v>0.25</v>
      </c>
      <c r="U1318" s="9">
        <v>4628.0</v>
      </c>
      <c r="V1318" s="10">
        <f t="shared" si="6"/>
        <v>0.9948409286</v>
      </c>
      <c r="W1318" s="10">
        <v>0.121</v>
      </c>
      <c r="X1318" s="9">
        <v>1052.0</v>
      </c>
      <c r="Y1318" s="10">
        <f t="shared" si="7"/>
        <v>0.2261392949</v>
      </c>
      <c r="Z1318" s="10">
        <v>0.17300000000000001</v>
      </c>
      <c r="AA1318" s="9">
        <v>2788.0</v>
      </c>
      <c r="AB1318" s="10">
        <f t="shared" si="8"/>
        <v>0.5993121238</v>
      </c>
      <c r="AC1318" s="10">
        <f t="shared" si="9"/>
        <v>0.1745485813</v>
      </c>
      <c r="AD1318" s="10">
        <v>0.109</v>
      </c>
      <c r="AE1318" s="9">
        <v>73897.0</v>
      </c>
      <c r="AF1318" s="9">
        <v>1845.0</v>
      </c>
      <c r="AG1318" s="9">
        <v>58750.0</v>
      </c>
      <c r="AH1318" s="9">
        <v>3749.0</v>
      </c>
      <c r="AI1318" s="10">
        <v>0.035</v>
      </c>
      <c r="AJ1318" s="2">
        <v>1471.849003</v>
      </c>
      <c r="AK1318" s="2">
        <v>3.160650304832934</v>
      </c>
      <c r="AL1318" s="2" t="s">
        <v>77</v>
      </c>
      <c r="AM1318" s="2" t="s">
        <v>103</v>
      </c>
    </row>
    <row r="1319" ht="15.75" hidden="1" customHeight="1">
      <c r="A1319" s="2" t="s">
        <v>1415</v>
      </c>
      <c r="B1319" s="2">
        <v>47.7</v>
      </c>
      <c r="C1319" s="2">
        <v>47.8</v>
      </c>
      <c r="D1319" s="2">
        <v>47.4</v>
      </c>
      <c r="E1319" s="2">
        <v>4423.0</v>
      </c>
      <c r="F1319" s="2">
        <v>2267.0</v>
      </c>
      <c r="G1319" s="2">
        <v>2156.0</v>
      </c>
      <c r="H1319" s="10">
        <f t="shared" si="2"/>
        <v>0.5125480443</v>
      </c>
      <c r="I1319" s="10">
        <f t="shared" si="3"/>
        <v>0.4874519557</v>
      </c>
      <c r="J1319" s="9">
        <v>2136.0</v>
      </c>
      <c r="K1319" s="10">
        <f t="shared" si="4"/>
        <v>0.4829301379</v>
      </c>
      <c r="L1319" s="9">
        <v>1732.0</v>
      </c>
      <c r="M1319" s="9">
        <v>165.0</v>
      </c>
      <c r="N1319" s="9">
        <v>17.0</v>
      </c>
      <c r="O1319" s="10">
        <f t="shared" ref="O1319:Q1319" si="1324">L1319/$J1319</f>
        <v>0.8108614232</v>
      </c>
      <c r="P1319" s="10">
        <f t="shared" si="1324"/>
        <v>0.07724719101</v>
      </c>
      <c r="Q1319" s="10">
        <f t="shared" si="1324"/>
        <v>0.007958801498</v>
      </c>
      <c r="R1319" s="10">
        <v>0.272</v>
      </c>
      <c r="S1319" s="10">
        <v>0.263</v>
      </c>
      <c r="T1319" s="10">
        <v>0.281</v>
      </c>
      <c r="U1319" s="9">
        <v>4395.0</v>
      </c>
      <c r="V1319" s="10">
        <f t="shared" si="6"/>
        <v>0.9936694551</v>
      </c>
      <c r="W1319" s="10">
        <v>0.048</v>
      </c>
      <c r="X1319" s="9">
        <v>658.0</v>
      </c>
      <c r="Y1319" s="10">
        <f t="shared" si="7"/>
        <v>0.1487678047</v>
      </c>
      <c r="Z1319" s="10">
        <v>0.012</v>
      </c>
      <c r="AA1319" s="9">
        <v>2731.0</v>
      </c>
      <c r="AB1319" s="10">
        <f t="shared" si="8"/>
        <v>0.6174542166</v>
      </c>
      <c r="AC1319" s="10">
        <f t="shared" si="9"/>
        <v>0.2337779787</v>
      </c>
      <c r="AD1319" s="10">
        <v>0.063</v>
      </c>
      <c r="AE1319" s="9">
        <v>78331.0</v>
      </c>
      <c r="AF1319" s="9">
        <v>1899.0</v>
      </c>
      <c r="AG1319" s="9">
        <v>68789.0</v>
      </c>
      <c r="AH1319" s="9">
        <v>3905.0</v>
      </c>
      <c r="AI1319" s="10">
        <v>0.098</v>
      </c>
      <c r="AJ1319" s="2">
        <v>61.42190917</v>
      </c>
      <c r="AK1319" s="2">
        <v>72.01013546743194</v>
      </c>
      <c r="AL1319" s="2" t="s">
        <v>77</v>
      </c>
      <c r="AM1319" s="2" t="s">
        <v>93</v>
      </c>
    </row>
    <row r="1320" ht="15.75" hidden="1" customHeight="1">
      <c r="A1320" s="2" t="s">
        <v>1416</v>
      </c>
      <c r="B1320" s="2">
        <v>47.5</v>
      </c>
      <c r="C1320" s="2">
        <v>47.9</v>
      </c>
      <c r="D1320" s="2">
        <v>47.0</v>
      </c>
      <c r="E1320" s="2">
        <v>3217.0</v>
      </c>
      <c r="F1320" s="2">
        <v>1600.0</v>
      </c>
      <c r="G1320" s="2">
        <v>1617.0</v>
      </c>
      <c r="H1320" s="10">
        <f t="shared" si="2"/>
        <v>0.4973577868</v>
      </c>
      <c r="I1320" s="10">
        <f t="shared" si="3"/>
        <v>0.5026422132</v>
      </c>
      <c r="J1320" s="9">
        <v>1650.0</v>
      </c>
      <c r="K1320" s="10">
        <f t="shared" si="4"/>
        <v>0.5129002176</v>
      </c>
      <c r="L1320" s="9">
        <v>1451.0</v>
      </c>
      <c r="M1320" s="9">
        <v>148.0</v>
      </c>
      <c r="N1320" s="9">
        <v>0.0</v>
      </c>
      <c r="O1320" s="10">
        <f t="shared" ref="O1320:Q1320" si="1325">L1320/$J1320</f>
        <v>0.8793939394</v>
      </c>
      <c r="P1320" s="10">
        <f t="shared" si="1325"/>
        <v>0.0896969697</v>
      </c>
      <c r="Q1320" s="10">
        <f t="shared" si="1325"/>
        <v>0</v>
      </c>
      <c r="R1320" s="10">
        <v>0.608</v>
      </c>
      <c r="S1320" s="10">
        <v>0.58</v>
      </c>
      <c r="T1320" s="10">
        <v>0.633</v>
      </c>
      <c r="U1320" s="9">
        <v>3217.0</v>
      </c>
      <c r="V1320" s="10">
        <f t="shared" si="6"/>
        <v>1</v>
      </c>
      <c r="W1320" s="10">
        <v>0.019</v>
      </c>
      <c r="X1320" s="9">
        <v>785.0</v>
      </c>
      <c r="Y1320" s="10">
        <f t="shared" si="7"/>
        <v>0.2440161641</v>
      </c>
      <c r="Z1320" s="10">
        <v>0.009000000000000001</v>
      </c>
      <c r="AA1320" s="9">
        <v>2077.0</v>
      </c>
      <c r="AB1320" s="10">
        <f t="shared" si="8"/>
        <v>0.6456325769</v>
      </c>
      <c r="AC1320" s="10">
        <f t="shared" si="9"/>
        <v>0.1103512589</v>
      </c>
      <c r="AD1320" s="10">
        <v>0.026000000000000002</v>
      </c>
      <c r="AE1320" s="9">
        <v>145880.0</v>
      </c>
      <c r="AF1320" s="9">
        <v>1144.0</v>
      </c>
      <c r="AG1320" s="9">
        <v>128100.0</v>
      </c>
      <c r="AH1320" s="9">
        <v>2586.0</v>
      </c>
      <c r="AI1320" s="10">
        <v>0.018000000000000002</v>
      </c>
      <c r="AJ1320" s="2">
        <v>23.15300373</v>
      </c>
      <c r="AK1320" s="2">
        <v>138.94525468553536</v>
      </c>
      <c r="AL1320" s="2" t="s">
        <v>77</v>
      </c>
      <c r="AM1320" s="2" t="s">
        <v>111</v>
      </c>
    </row>
    <row r="1321" ht="15.75" hidden="1" customHeight="1">
      <c r="A1321" s="2" t="s">
        <v>1417</v>
      </c>
      <c r="B1321" s="2">
        <v>48.7</v>
      </c>
      <c r="C1321" s="2">
        <v>48.0</v>
      </c>
      <c r="D1321" s="2">
        <v>49.5</v>
      </c>
      <c r="E1321" s="2">
        <v>6739.0</v>
      </c>
      <c r="F1321" s="2">
        <v>3367.0</v>
      </c>
      <c r="G1321" s="2">
        <v>3372.0</v>
      </c>
      <c r="H1321" s="10">
        <f t="shared" si="2"/>
        <v>0.4996290251</v>
      </c>
      <c r="I1321" s="10">
        <f t="shared" si="3"/>
        <v>0.5003709749</v>
      </c>
      <c r="J1321" s="9">
        <v>3032.0</v>
      </c>
      <c r="K1321" s="10">
        <f t="shared" si="4"/>
        <v>0.4499183855</v>
      </c>
      <c r="L1321" s="9">
        <v>2728.0</v>
      </c>
      <c r="M1321" s="9">
        <v>91.0</v>
      </c>
      <c r="N1321" s="9">
        <v>0.0</v>
      </c>
      <c r="O1321" s="10">
        <f t="shared" ref="O1321:Q1321" si="1326">L1321/$J1321</f>
        <v>0.8997361478</v>
      </c>
      <c r="P1321" s="10">
        <f t="shared" si="1326"/>
        <v>0.03001319261</v>
      </c>
      <c r="Q1321" s="10">
        <f t="shared" si="1326"/>
        <v>0</v>
      </c>
      <c r="R1321" s="10">
        <v>0.252</v>
      </c>
      <c r="S1321" s="10">
        <v>0.265</v>
      </c>
      <c r="T1321" s="10">
        <v>0.24</v>
      </c>
      <c r="U1321" s="9">
        <v>6690.0</v>
      </c>
      <c r="V1321" s="10">
        <f t="shared" si="6"/>
        <v>0.9927288915</v>
      </c>
      <c r="W1321" s="10">
        <v>0.07200000000000001</v>
      </c>
      <c r="X1321" s="9">
        <v>1396.0</v>
      </c>
      <c r="Y1321" s="10">
        <f t="shared" si="7"/>
        <v>0.2071523965</v>
      </c>
      <c r="Z1321" s="10">
        <v>0.138</v>
      </c>
      <c r="AA1321" s="9">
        <v>4006.0</v>
      </c>
      <c r="AB1321" s="10">
        <f t="shared" si="8"/>
        <v>0.5944502152</v>
      </c>
      <c r="AC1321" s="10">
        <f t="shared" si="9"/>
        <v>0.1983973883</v>
      </c>
      <c r="AD1321" s="10">
        <v>0.066</v>
      </c>
      <c r="AE1321" s="9">
        <v>88870.0</v>
      </c>
      <c r="AF1321" s="9">
        <v>2647.0</v>
      </c>
      <c r="AG1321" s="9">
        <v>71101.0</v>
      </c>
      <c r="AH1321" s="9">
        <v>5527.0</v>
      </c>
      <c r="AI1321" s="10">
        <v>0.073</v>
      </c>
      <c r="AJ1321" s="2">
        <v>16.10273629</v>
      </c>
      <c r="AK1321" s="2">
        <v>418.5003019756961</v>
      </c>
      <c r="AL1321" s="2" t="s">
        <v>66</v>
      </c>
      <c r="AM1321" s="2" t="s">
        <v>180</v>
      </c>
    </row>
    <row r="1322" ht="15.75" hidden="1" customHeight="1">
      <c r="A1322" s="2" t="s">
        <v>1418</v>
      </c>
      <c r="B1322" s="2">
        <v>47.6</v>
      </c>
      <c r="C1322" s="2">
        <v>48.2</v>
      </c>
      <c r="D1322" s="2">
        <v>46.0</v>
      </c>
      <c r="E1322" s="2">
        <v>2234.0</v>
      </c>
      <c r="F1322" s="2">
        <v>1181.0</v>
      </c>
      <c r="G1322" s="2">
        <v>1053.0</v>
      </c>
      <c r="H1322" s="10">
        <f t="shared" si="2"/>
        <v>0.5286481647</v>
      </c>
      <c r="I1322" s="10">
        <f t="shared" si="3"/>
        <v>0.4713518353</v>
      </c>
      <c r="J1322" s="9">
        <v>873.0</v>
      </c>
      <c r="K1322" s="10">
        <f t="shared" si="4"/>
        <v>0.390778872</v>
      </c>
      <c r="L1322" s="9">
        <v>749.0</v>
      </c>
      <c r="M1322" s="9">
        <v>50.0</v>
      </c>
      <c r="N1322" s="9">
        <v>0.0</v>
      </c>
      <c r="O1322" s="10">
        <f t="shared" ref="O1322:Q1322" si="1327">L1322/$J1322</f>
        <v>0.8579610538</v>
      </c>
      <c r="P1322" s="10">
        <f t="shared" si="1327"/>
        <v>0.05727376861</v>
      </c>
      <c r="Q1322" s="10">
        <f t="shared" si="1327"/>
        <v>0</v>
      </c>
      <c r="R1322" s="10">
        <v>0.095</v>
      </c>
      <c r="S1322" s="10">
        <v>0.07</v>
      </c>
      <c r="T1322" s="10">
        <v>0.125</v>
      </c>
      <c r="U1322" s="9">
        <v>2210.0</v>
      </c>
      <c r="V1322" s="10">
        <f t="shared" si="6"/>
        <v>0.9892569382</v>
      </c>
      <c r="W1322" s="10">
        <v>0.13</v>
      </c>
      <c r="X1322" s="9">
        <v>420.0</v>
      </c>
      <c r="Y1322" s="10">
        <f t="shared" si="7"/>
        <v>0.188003581</v>
      </c>
      <c r="Z1322" s="10">
        <v>0.14800000000000002</v>
      </c>
      <c r="AA1322" s="9">
        <v>1425.0</v>
      </c>
      <c r="AB1322" s="10">
        <f t="shared" si="8"/>
        <v>0.6378692927</v>
      </c>
      <c r="AC1322" s="10">
        <f t="shared" si="9"/>
        <v>0.1741271262</v>
      </c>
      <c r="AD1322" s="10">
        <v>0.13</v>
      </c>
      <c r="AE1322" s="9">
        <v>48744.0</v>
      </c>
      <c r="AF1322" s="9">
        <v>931.0</v>
      </c>
      <c r="AG1322" s="9">
        <v>40139.0</v>
      </c>
      <c r="AH1322" s="9">
        <v>1887.0</v>
      </c>
      <c r="AI1322" s="10">
        <v>0.078</v>
      </c>
      <c r="AJ1322" s="2">
        <v>93.87998172</v>
      </c>
      <c r="AK1322" s="2">
        <v>23.79634038130701</v>
      </c>
      <c r="AL1322" s="2" t="s">
        <v>77</v>
      </c>
      <c r="AM1322" s="2" t="s">
        <v>1001</v>
      </c>
    </row>
    <row r="1323" ht="15.75" hidden="1" customHeight="1">
      <c r="A1323" s="2" t="s">
        <v>1419</v>
      </c>
      <c r="B1323" s="2">
        <v>47.6</v>
      </c>
      <c r="C1323" s="2">
        <v>48.2</v>
      </c>
      <c r="D1323" s="2">
        <v>47.0</v>
      </c>
      <c r="E1323" s="2">
        <v>4530.0</v>
      </c>
      <c r="F1323" s="2">
        <v>2294.0</v>
      </c>
      <c r="G1323" s="2">
        <v>2236.0</v>
      </c>
      <c r="H1323" s="10">
        <f t="shared" si="2"/>
        <v>0.506401766</v>
      </c>
      <c r="I1323" s="10">
        <f t="shared" si="3"/>
        <v>0.493598234</v>
      </c>
      <c r="J1323" s="9">
        <v>2265.0</v>
      </c>
      <c r="K1323" s="10">
        <f t="shared" si="4"/>
        <v>0.5</v>
      </c>
      <c r="L1323" s="9">
        <v>1868.0</v>
      </c>
      <c r="M1323" s="9">
        <v>159.0</v>
      </c>
      <c r="N1323" s="9">
        <v>60.0</v>
      </c>
      <c r="O1323" s="10">
        <f t="shared" ref="O1323:Q1323" si="1328">L1323/$J1323</f>
        <v>0.8247240618</v>
      </c>
      <c r="P1323" s="10">
        <f t="shared" si="1328"/>
        <v>0.0701986755</v>
      </c>
      <c r="Q1323" s="10">
        <f t="shared" si="1328"/>
        <v>0.02649006623</v>
      </c>
      <c r="R1323" s="10">
        <v>0.371</v>
      </c>
      <c r="S1323" s="10">
        <v>0.395</v>
      </c>
      <c r="T1323" s="10">
        <v>0.345</v>
      </c>
      <c r="U1323" s="9">
        <v>4522.0</v>
      </c>
      <c r="V1323" s="10">
        <f t="shared" si="6"/>
        <v>0.9982339956</v>
      </c>
      <c r="W1323" s="10">
        <v>0.073</v>
      </c>
      <c r="X1323" s="9">
        <v>834.0</v>
      </c>
      <c r="Y1323" s="10">
        <f t="shared" si="7"/>
        <v>0.1841059603</v>
      </c>
      <c r="Z1323" s="10">
        <v>0.11199999999999999</v>
      </c>
      <c r="AA1323" s="9">
        <v>2976.0</v>
      </c>
      <c r="AB1323" s="10">
        <f t="shared" si="8"/>
        <v>0.6569536424</v>
      </c>
      <c r="AC1323" s="10">
        <f t="shared" si="9"/>
        <v>0.1589403974</v>
      </c>
      <c r="AD1323" s="10">
        <v>0.071</v>
      </c>
      <c r="AE1323" s="9">
        <v>89656.0</v>
      </c>
      <c r="AF1323" s="9">
        <v>1910.0</v>
      </c>
      <c r="AG1323" s="9">
        <v>82705.0</v>
      </c>
      <c r="AH1323" s="9">
        <v>3791.0</v>
      </c>
      <c r="AI1323" s="10">
        <v>0.064</v>
      </c>
      <c r="AJ1323" s="2">
        <v>29.72352475</v>
      </c>
      <c r="AK1323" s="2">
        <v>152.40453607373735</v>
      </c>
      <c r="AL1323" s="2" t="s">
        <v>77</v>
      </c>
      <c r="AM1323" s="2" t="s">
        <v>85</v>
      </c>
    </row>
    <row r="1324" ht="15.75" hidden="1" customHeight="1">
      <c r="A1324" s="2" t="s">
        <v>1420</v>
      </c>
      <c r="B1324" s="2">
        <v>48.5</v>
      </c>
      <c r="C1324" s="2">
        <v>48.2</v>
      </c>
      <c r="D1324" s="2">
        <v>48.9</v>
      </c>
      <c r="E1324" s="2">
        <v>6117.0</v>
      </c>
      <c r="F1324" s="2">
        <v>2859.0</v>
      </c>
      <c r="G1324" s="2">
        <v>3258.0</v>
      </c>
      <c r="H1324" s="10">
        <f t="shared" si="2"/>
        <v>0.4673859735</v>
      </c>
      <c r="I1324" s="10">
        <f t="shared" si="3"/>
        <v>0.5326140265</v>
      </c>
      <c r="J1324" s="9">
        <v>2810.0</v>
      </c>
      <c r="K1324" s="10">
        <f t="shared" si="4"/>
        <v>0.4593755109</v>
      </c>
      <c r="L1324" s="9">
        <v>1968.0</v>
      </c>
      <c r="M1324" s="9">
        <v>188.0</v>
      </c>
      <c r="N1324" s="9">
        <v>304.0</v>
      </c>
      <c r="O1324" s="10">
        <f t="shared" ref="O1324:Q1324" si="1329">L1324/$J1324</f>
        <v>0.7003558719</v>
      </c>
      <c r="P1324" s="10">
        <f t="shared" si="1329"/>
        <v>0.06690391459</v>
      </c>
      <c r="Q1324" s="10">
        <f t="shared" si="1329"/>
        <v>0.1081850534</v>
      </c>
      <c r="R1324" s="10">
        <v>0.327</v>
      </c>
      <c r="S1324" s="10">
        <v>0.303</v>
      </c>
      <c r="T1324" s="10">
        <v>0.34700000000000003</v>
      </c>
      <c r="U1324" s="9">
        <v>6084.0</v>
      </c>
      <c r="V1324" s="10">
        <f t="shared" si="6"/>
        <v>0.9946051986</v>
      </c>
      <c r="W1324" s="10">
        <v>0.09699999999999999</v>
      </c>
      <c r="X1324" s="9">
        <v>1199.0</v>
      </c>
      <c r="Y1324" s="10">
        <f t="shared" si="7"/>
        <v>0.1960111166</v>
      </c>
      <c r="Z1324" s="10">
        <v>0.11800000000000001</v>
      </c>
      <c r="AA1324" s="9">
        <v>3694.0</v>
      </c>
      <c r="AB1324" s="10">
        <f t="shared" si="8"/>
        <v>0.6038907961</v>
      </c>
      <c r="AC1324" s="10">
        <f t="shared" si="9"/>
        <v>0.2000980873</v>
      </c>
      <c r="AD1324" s="10">
        <v>0.096</v>
      </c>
      <c r="AE1324" s="9">
        <v>79318.0</v>
      </c>
      <c r="AF1324" s="9">
        <v>2572.0</v>
      </c>
      <c r="AG1324" s="9">
        <v>59872.0</v>
      </c>
      <c r="AH1324" s="9">
        <v>5015.0</v>
      </c>
      <c r="AI1324" s="10">
        <v>0.079</v>
      </c>
      <c r="AJ1324" s="2">
        <v>33.53111076</v>
      </c>
      <c r="AK1324" s="2">
        <v>182.42759817241438</v>
      </c>
      <c r="AL1324" s="2" t="s">
        <v>77</v>
      </c>
      <c r="AM1324" s="2" t="s">
        <v>85</v>
      </c>
    </row>
    <row r="1325" ht="15.75" hidden="1" customHeight="1">
      <c r="A1325" s="2" t="s">
        <v>1421</v>
      </c>
      <c r="B1325" s="2">
        <v>47.5</v>
      </c>
      <c r="C1325" s="2">
        <v>48.3</v>
      </c>
      <c r="D1325" s="2">
        <v>45.8</v>
      </c>
      <c r="E1325" s="2">
        <v>3554.0</v>
      </c>
      <c r="F1325" s="2">
        <v>1832.0</v>
      </c>
      <c r="G1325" s="2">
        <v>1722.0</v>
      </c>
      <c r="H1325" s="10">
        <f t="shared" si="2"/>
        <v>0.5154755205</v>
      </c>
      <c r="I1325" s="10">
        <f t="shared" si="3"/>
        <v>0.4845244795</v>
      </c>
      <c r="J1325" s="9">
        <v>1565.0</v>
      </c>
      <c r="K1325" s="10">
        <f t="shared" si="4"/>
        <v>0.4403489026</v>
      </c>
      <c r="L1325" s="9">
        <v>1288.0</v>
      </c>
      <c r="M1325" s="9">
        <v>142.0</v>
      </c>
      <c r="N1325" s="9">
        <v>27.0</v>
      </c>
      <c r="O1325" s="10">
        <f t="shared" ref="O1325:Q1325" si="1330">L1325/$J1325</f>
        <v>0.8230031949</v>
      </c>
      <c r="P1325" s="10">
        <f t="shared" si="1330"/>
        <v>0.09073482428</v>
      </c>
      <c r="Q1325" s="10">
        <f t="shared" si="1330"/>
        <v>0.01725239617</v>
      </c>
      <c r="R1325" s="10">
        <v>0.293</v>
      </c>
      <c r="S1325" s="10">
        <v>0.303</v>
      </c>
      <c r="T1325" s="10">
        <v>0.282</v>
      </c>
      <c r="U1325" s="9">
        <v>3533.0</v>
      </c>
      <c r="V1325" s="10">
        <f t="shared" si="6"/>
        <v>0.9940911649</v>
      </c>
      <c r="W1325" s="10">
        <v>0.07200000000000001</v>
      </c>
      <c r="X1325" s="9">
        <v>761.0</v>
      </c>
      <c r="Y1325" s="10">
        <f t="shared" si="7"/>
        <v>0.2141249297</v>
      </c>
      <c r="Z1325" s="10">
        <v>0.02</v>
      </c>
      <c r="AA1325" s="9">
        <v>2152.0</v>
      </c>
      <c r="AB1325" s="10">
        <f t="shared" si="8"/>
        <v>0.6055149128</v>
      </c>
      <c r="AC1325" s="10">
        <f t="shared" si="9"/>
        <v>0.1803601576</v>
      </c>
      <c r="AD1325" s="10">
        <v>0.09300000000000001</v>
      </c>
      <c r="AE1325" s="9">
        <v>91867.0</v>
      </c>
      <c r="AF1325" s="9">
        <v>1342.0</v>
      </c>
      <c r="AG1325" s="9">
        <v>74955.0</v>
      </c>
      <c r="AH1325" s="9">
        <v>2881.0</v>
      </c>
      <c r="AI1325" s="10">
        <v>0.039</v>
      </c>
      <c r="AJ1325" s="2">
        <v>167.8159522</v>
      </c>
      <c r="AK1325" s="2">
        <v>21.177962842080756</v>
      </c>
      <c r="AL1325" s="2" t="s">
        <v>77</v>
      </c>
      <c r="AM1325" s="2" t="s">
        <v>115</v>
      </c>
    </row>
    <row r="1326" ht="15.75" hidden="1" customHeight="1">
      <c r="A1326" s="2" t="s">
        <v>1422</v>
      </c>
      <c r="B1326" s="2">
        <v>49.7</v>
      </c>
      <c r="C1326" s="2">
        <v>48.3</v>
      </c>
      <c r="D1326" s="2">
        <v>52.6</v>
      </c>
      <c r="E1326" s="2">
        <v>4670.0</v>
      </c>
      <c r="F1326" s="2">
        <v>2557.0</v>
      </c>
      <c r="G1326" s="2">
        <v>2113.0</v>
      </c>
      <c r="H1326" s="10">
        <f t="shared" si="2"/>
        <v>0.5475374732</v>
      </c>
      <c r="I1326" s="10">
        <f t="shared" si="3"/>
        <v>0.4524625268</v>
      </c>
      <c r="J1326" s="9">
        <v>2043.0</v>
      </c>
      <c r="K1326" s="10">
        <f t="shared" si="4"/>
        <v>0.4374732334</v>
      </c>
      <c r="L1326" s="9">
        <v>1782.0</v>
      </c>
      <c r="M1326" s="9">
        <v>112.0</v>
      </c>
      <c r="N1326" s="9">
        <v>44.0</v>
      </c>
      <c r="O1326" s="10">
        <f t="shared" ref="O1326:Q1326" si="1331">L1326/$J1326</f>
        <v>0.872246696</v>
      </c>
      <c r="P1326" s="10">
        <f t="shared" si="1331"/>
        <v>0.05482134116</v>
      </c>
      <c r="Q1326" s="10">
        <f t="shared" si="1331"/>
        <v>0.02153695546</v>
      </c>
      <c r="R1326" s="10">
        <v>0.218</v>
      </c>
      <c r="S1326" s="10">
        <v>0.225</v>
      </c>
      <c r="T1326" s="10">
        <v>0.21</v>
      </c>
      <c r="U1326" s="9">
        <v>4533.0</v>
      </c>
      <c r="V1326" s="10">
        <f t="shared" si="6"/>
        <v>0.9706638116</v>
      </c>
      <c r="W1326" s="10">
        <v>0.121</v>
      </c>
      <c r="X1326" s="9">
        <v>699.0</v>
      </c>
      <c r="Y1326" s="10">
        <f t="shared" si="7"/>
        <v>0.1496788009</v>
      </c>
      <c r="Z1326" s="10">
        <v>0.136</v>
      </c>
      <c r="AA1326" s="9">
        <v>2906.0</v>
      </c>
      <c r="AB1326" s="10">
        <f t="shared" si="8"/>
        <v>0.6222698073</v>
      </c>
      <c r="AC1326" s="10">
        <f t="shared" si="9"/>
        <v>0.2280513919</v>
      </c>
      <c r="AD1326" s="10">
        <v>0.133</v>
      </c>
      <c r="AE1326" s="9">
        <v>72222.0</v>
      </c>
      <c r="AF1326" s="9">
        <v>1889.0</v>
      </c>
      <c r="AG1326" s="9">
        <v>62899.0</v>
      </c>
      <c r="AH1326" s="9">
        <v>3884.0</v>
      </c>
      <c r="AI1326" s="10">
        <v>0.102</v>
      </c>
      <c r="AJ1326" s="2">
        <v>92.60167148</v>
      </c>
      <c r="AK1326" s="2">
        <v>50.4310551349888</v>
      </c>
      <c r="AL1326" s="2" t="s">
        <v>77</v>
      </c>
      <c r="AM1326" s="2" t="s">
        <v>541</v>
      </c>
    </row>
    <row r="1327" ht="15.75" hidden="1" customHeight="1">
      <c r="A1327" s="2" t="s">
        <v>1423</v>
      </c>
      <c r="B1327" s="2">
        <v>50.0</v>
      </c>
      <c r="C1327" s="2">
        <v>48.3</v>
      </c>
      <c r="D1327" s="2">
        <v>50.9</v>
      </c>
      <c r="E1327" s="2">
        <v>4010.0</v>
      </c>
      <c r="F1327" s="2">
        <v>1826.0</v>
      </c>
      <c r="G1327" s="2">
        <v>2184.0</v>
      </c>
      <c r="H1327" s="10">
        <f t="shared" si="2"/>
        <v>0.455361596</v>
      </c>
      <c r="I1327" s="10">
        <f t="shared" si="3"/>
        <v>0.544638404</v>
      </c>
      <c r="J1327" s="9">
        <v>1904.0</v>
      </c>
      <c r="K1327" s="10">
        <f t="shared" si="4"/>
        <v>0.4748129676</v>
      </c>
      <c r="L1327" s="9">
        <v>1455.0</v>
      </c>
      <c r="M1327" s="9">
        <v>164.0</v>
      </c>
      <c r="N1327" s="9">
        <v>23.0</v>
      </c>
      <c r="O1327" s="10">
        <f t="shared" ref="O1327:Q1327" si="1332">L1327/$J1327</f>
        <v>0.7641806723</v>
      </c>
      <c r="P1327" s="10">
        <f t="shared" si="1332"/>
        <v>0.08613445378</v>
      </c>
      <c r="Q1327" s="10">
        <f t="shared" si="1332"/>
        <v>0.01207983193</v>
      </c>
      <c r="R1327" s="10">
        <v>0.46299999999999997</v>
      </c>
      <c r="S1327" s="10">
        <v>0.483</v>
      </c>
      <c r="T1327" s="10">
        <v>0.447</v>
      </c>
      <c r="U1327" s="9">
        <v>4010.0</v>
      </c>
      <c r="V1327" s="10">
        <f t="shared" si="6"/>
        <v>1</v>
      </c>
      <c r="W1327" s="10">
        <v>0.054000000000000006</v>
      </c>
      <c r="X1327" s="9">
        <v>665.0</v>
      </c>
      <c r="Y1327" s="10">
        <f t="shared" si="7"/>
        <v>0.1658354115</v>
      </c>
      <c r="Z1327" s="10">
        <v>0.0</v>
      </c>
      <c r="AA1327" s="9">
        <v>2598.0</v>
      </c>
      <c r="AB1327" s="10">
        <f t="shared" si="8"/>
        <v>0.6478802993</v>
      </c>
      <c r="AC1327" s="10">
        <f t="shared" si="9"/>
        <v>0.1862842893</v>
      </c>
      <c r="AD1327" s="10">
        <v>0.069</v>
      </c>
      <c r="AE1327" s="9">
        <v>102625.0</v>
      </c>
      <c r="AF1327" s="9">
        <v>1741.0</v>
      </c>
      <c r="AG1327" s="9">
        <v>85014.0</v>
      </c>
      <c r="AH1327" s="9">
        <v>3453.0</v>
      </c>
      <c r="AI1327" s="10">
        <v>0.08199999999999999</v>
      </c>
      <c r="AJ1327" s="2">
        <v>45.7090214</v>
      </c>
      <c r="AK1327" s="2">
        <v>87.7288525805105</v>
      </c>
      <c r="AL1327" s="2" t="s">
        <v>77</v>
      </c>
      <c r="AM1327" s="2" t="s">
        <v>151</v>
      </c>
    </row>
    <row r="1328" ht="15.75" hidden="1" customHeight="1">
      <c r="A1328" s="2" t="s">
        <v>1424</v>
      </c>
      <c r="B1328" s="2">
        <v>46.4</v>
      </c>
      <c r="C1328" s="2">
        <v>48.3</v>
      </c>
      <c r="D1328" s="2">
        <v>43.3</v>
      </c>
      <c r="E1328" s="2">
        <v>1958.0</v>
      </c>
      <c r="F1328" s="2">
        <v>864.0</v>
      </c>
      <c r="G1328" s="2">
        <v>1094.0</v>
      </c>
      <c r="H1328" s="10">
        <f t="shared" si="2"/>
        <v>0.4412665986</v>
      </c>
      <c r="I1328" s="10">
        <f t="shared" si="3"/>
        <v>0.5587334014</v>
      </c>
      <c r="J1328" s="9">
        <v>1042.0</v>
      </c>
      <c r="K1328" s="10">
        <f t="shared" si="4"/>
        <v>0.5321756895</v>
      </c>
      <c r="L1328" s="9">
        <v>704.0</v>
      </c>
      <c r="M1328" s="9">
        <v>87.0</v>
      </c>
      <c r="N1328" s="9">
        <v>151.0</v>
      </c>
      <c r="O1328" s="10">
        <f t="shared" ref="O1328:Q1328" si="1333">L1328/$J1328</f>
        <v>0.6756238004</v>
      </c>
      <c r="P1328" s="10">
        <f t="shared" si="1333"/>
        <v>0.08349328215</v>
      </c>
      <c r="Q1328" s="10">
        <f t="shared" si="1333"/>
        <v>0.1449136276</v>
      </c>
      <c r="R1328" s="10">
        <v>0.7709999999999999</v>
      </c>
      <c r="S1328" s="10">
        <v>0.7909999999999999</v>
      </c>
      <c r="T1328" s="10">
        <v>0.754</v>
      </c>
      <c r="U1328" s="9">
        <v>1945.0</v>
      </c>
      <c r="V1328" s="10">
        <f t="shared" si="6"/>
        <v>0.993360572</v>
      </c>
      <c r="W1328" s="10">
        <v>0.068</v>
      </c>
      <c r="X1328" s="9">
        <v>356.0</v>
      </c>
      <c r="Y1328" s="10">
        <f t="shared" si="7"/>
        <v>0.1818181818</v>
      </c>
      <c r="Z1328" s="10">
        <v>0.042</v>
      </c>
      <c r="AA1328" s="9">
        <v>1274.0</v>
      </c>
      <c r="AB1328" s="10">
        <f t="shared" si="8"/>
        <v>0.6506639428</v>
      </c>
      <c r="AC1328" s="10">
        <f t="shared" si="9"/>
        <v>0.1675178754</v>
      </c>
      <c r="AD1328" s="10">
        <v>0.081</v>
      </c>
      <c r="AE1328" s="9">
        <v>143561.0</v>
      </c>
      <c r="AF1328" s="9">
        <v>855.0</v>
      </c>
      <c r="AG1328" s="9">
        <v>116063.0</v>
      </c>
      <c r="AH1328" s="9">
        <v>1665.0</v>
      </c>
      <c r="AI1328" s="10">
        <v>0.071</v>
      </c>
      <c r="AJ1328" s="2">
        <v>3.527197474</v>
      </c>
      <c r="AK1328" s="2">
        <v>555.1149359889795</v>
      </c>
      <c r="AL1328" s="2" t="s">
        <v>66</v>
      </c>
      <c r="AM1328" s="2" t="s">
        <v>64</v>
      </c>
    </row>
    <row r="1329" ht="15.75" hidden="1" customHeight="1">
      <c r="A1329" s="2" t="s">
        <v>1425</v>
      </c>
      <c r="B1329" s="2">
        <v>47.9</v>
      </c>
      <c r="C1329" s="2">
        <v>48.3</v>
      </c>
      <c r="D1329" s="2">
        <v>47.0</v>
      </c>
      <c r="E1329" s="2">
        <v>2298.0</v>
      </c>
      <c r="F1329" s="2">
        <v>1156.0</v>
      </c>
      <c r="G1329" s="2">
        <v>1142.0</v>
      </c>
      <c r="H1329" s="10">
        <f t="shared" si="2"/>
        <v>0.5030461271</v>
      </c>
      <c r="I1329" s="10">
        <f t="shared" si="3"/>
        <v>0.4969538729</v>
      </c>
      <c r="J1329" s="9">
        <v>1072.0</v>
      </c>
      <c r="K1329" s="10">
        <f t="shared" si="4"/>
        <v>0.4664926023</v>
      </c>
      <c r="L1329" s="9">
        <v>868.0</v>
      </c>
      <c r="M1329" s="9">
        <v>97.0</v>
      </c>
      <c r="N1329" s="9">
        <v>8.0</v>
      </c>
      <c r="O1329" s="10">
        <f t="shared" ref="O1329:Q1329" si="1334">L1329/$J1329</f>
        <v>0.8097014925</v>
      </c>
      <c r="P1329" s="10">
        <f t="shared" si="1334"/>
        <v>0.09048507463</v>
      </c>
      <c r="Q1329" s="10">
        <f t="shared" si="1334"/>
        <v>0.007462686567</v>
      </c>
      <c r="R1329" s="10">
        <v>0.207</v>
      </c>
      <c r="S1329" s="10">
        <v>0.252</v>
      </c>
      <c r="T1329" s="10">
        <v>0.165</v>
      </c>
      <c r="U1329" s="9">
        <v>2264.0</v>
      </c>
      <c r="V1329" s="10">
        <f t="shared" si="6"/>
        <v>0.9852045257</v>
      </c>
      <c r="W1329" s="10">
        <v>0.151</v>
      </c>
      <c r="X1329" s="9">
        <v>380.0</v>
      </c>
      <c r="Y1329" s="10">
        <f t="shared" si="7"/>
        <v>0.1653611836</v>
      </c>
      <c r="Z1329" s="10">
        <v>0.087</v>
      </c>
      <c r="AA1329" s="9">
        <v>1458.0</v>
      </c>
      <c r="AB1329" s="10">
        <f t="shared" si="8"/>
        <v>0.634464752</v>
      </c>
      <c r="AC1329" s="10">
        <f t="shared" si="9"/>
        <v>0.2001740644</v>
      </c>
      <c r="AD1329" s="10">
        <v>0.184</v>
      </c>
      <c r="AE1329" s="9">
        <v>64771.0</v>
      </c>
      <c r="AF1329" s="9">
        <v>939.0</v>
      </c>
      <c r="AG1329" s="9">
        <v>53777.0</v>
      </c>
      <c r="AH1329" s="9">
        <v>1960.0</v>
      </c>
      <c r="AI1329" s="10">
        <v>0.078</v>
      </c>
      <c r="AJ1329" s="2">
        <v>6.515010511</v>
      </c>
      <c r="AK1329" s="2">
        <v>352.72391289623204</v>
      </c>
      <c r="AL1329" s="2" t="s">
        <v>66</v>
      </c>
      <c r="AM1329" s="2" t="s">
        <v>60</v>
      </c>
    </row>
    <row r="1330" ht="15.75" hidden="1" customHeight="1">
      <c r="A1330" s="2" t="s">
        <v>1426</v>
      </c>
      <c r="B1330" s="2">
        <v>46.6</v>
      </c>
      <c r="C1330" s="2">
        <v>48.4</v>
      </c>
      <c r="D1330" s="2">
        <v>46.1</v>
      </c>
      <c r="E1330" s="2">
        <v>8368.0</v>
      </c>
      <c r="F1330" s="2">
        <v>3985.0</v>
      </c>
      <c r="G1330" s="2">
        <v>4383.0</v>
      </c>
      <c r="H1330" s="10">
        <f t="shared" si="2"/>
        <v>0.4762189293</v>
      </c>
      <c r="I1330" s="10">
        <f t="shared" si="3"/>
        <v>0.5237810707</v>
      </c>
      <c r="J1330" s="9">
        <v>4019.0</v>
      </c>
      <c r="K1330" s="10">
        <f t="shared" si="4"/>
        <v>0.4802820268</v>
      </c>
      <c r="L1330" s="9">
        <v>3125.0</v>
      </c>
      <c r="M1330" s="9">
        <v>355.0</v>
      </c>
      <c r="N1330" s="9">
        <v>17.0</v>
      </c>
      <c r="O1330" s="10">
        <f t="shared" ref="O1330:Q1330" si="1335">L1330/$J1330</f>
        <v>0.7775566061</v>
      </c>
      <c r="P1330" s="10">
        <f t="shared" si="1335"/>
        <v>0.08833043046</v>
      </c>
      <c r="Q1330" s="10">
        <f t="shared" si="1335"/>
        <v>0.004229907937</v>
      </c>
      <c r="R1330" s="10">
        <v>0.43799999999999994</v>
      </c>
      <c r="S1330" s="10">
        <v>0.525</v>
      </c>
      <c r="T1330" s="10">
        <v>0.358</v>
      </c>
      <c r="U1330" s="9">
        <v>8306.0</v>
      </c>
      <c r="V1330" s="10">
        <f t="shared" si="6"/>
        <v>0.9925908222</v>
      </c>
      <c r="W1330" s="10">
        <v>0.06</v>
      </c>
      <c r="X1330" s="9">
        <v>1903.0</v>
      </c>
      <c r="Y1330" s="10">
        <f t="shared" si="7"/>
        <v>0.2274139579</v>
      </c>
      <c r="Z1330" s="10">
        <v>0.069</v>
      </c>
      <c r="AA1330" s="9">
        <v>4815.0</v>
      </c>
      <c r="AB1330" s="10">
        <f t="shared" si="8"/>
        <v>0.5754063098</v>
      </c>
      <c r="AC1330" s="10">
        <f t="shared" si="9"/>
        <v>0.1971797323</v>
      </c>
      <c r="AD1330" s="10">
        <v>0.059000000000000004</v>
      </c>
      <c r="AE1330" s="9">
        <v>90504.0</v>
      </c>
      <c r="AF1330" s="9">
        <v>3178.0</v>
      </c>
      <c r="AG1330" s="9">
        <v>68294.0</v>
      </c>
      <c r="AH1330" s="9">
        <v>6697.0</v>
      </c>
      <c r="AI1330" s="10">
        <v>0.045</v>
      </c>
      <c r="AJ1330" s="2">
        <v>82.36210706</v>
      </c>
      <c r="AK1330" s="2">
        <v>101.6001204765681</v>
      </c>
      <c r="AL1330" s="2" t="s">
        <v>77</v>
      </c>
      <c r="AM1330" s="2" t="s">
        <v>103</v>
      </c>
    </row>
    <row r="1331" ht="15.75" hidden="1" customHeight="1">
      <c r="A1331" s="2" t="s">
        <v>1427</v>
      </c>
      <c r="B1331" s="2">
        <v>49.0</v>
      </c>
      <c r="C1331" s="2">
        <v>48.4</v>
      </c>
      <c r="D1331" s="2">
        <v>50.2</v>
      </c>
      <c r="E1331" s="2">
        <v>5253.0</v>
      </c>
      <c r="F1331" s="2">
        <v>2590.0</v>
      </c>
      <c r="G1331" s="2">
        <v>2663.0</v>
      </c>
      <c r="H1331" s="10">
        <f t="shared" si="2"/>
        <v>0.4930515896</v>
      </c>
      <c r="I1331" s="10">
        <f t="shared" si="3"/>
        <v>0.5069484104</v>
      </c>
      <c r="J1331" s="9">
        <v>2376.0</v>
      </c>
      <c r="K1331" s="10">
        <f t="shared" si="4"/>
        <v>0.452312964</v>
      </c>
      <c r="L1331" s="9">
        <v>1906.0</v>
      </c>
      <c r="M1331" s="9">
        <v>203.0</v>
      </c>
      <c r="N1331" s="9">
        <v>3.0</v>
      </c>
      <c r="O1331" s="10">
        <f t="shared" ref="O1331:Q1331" si="1336">L1331/$J1331</f>
        <v>0.8021885522</v>
      </c>
      <c r="P1331" s="10">
        <f t="shared" si="1336"/>
        <v>0.08543771044</v>
      </c>
      <c r="Q1331" s="10">
        <f t="shared" si="1336"/>
        <v>0.001262626263</v>
      </c>
      <c r="R1331" s="10">
        <v>0.266</v>
      </c>
      <c r="S1331" s="10">
        <v>0.221</v>
      </c>
      <c r="T1331" s="10">
        <v>0.306</v>
      </c>
      <c r="U1331" s="9">
        <v>5249.0</v>
      </c>
      <c r="V1331" s="10">
        <f t="shared" si="6"/>
        <v>0.9992385304</v>
      </c>
      <c r="W1331" s="10">
        <v>0.08199999999999999</v>
      </c>
      <c r="X1331" s="9">
        <v>917.0</v>
      </c>
      <c r="Y1331" s="10">
        <f t="shared" si="7"/>
        <v>0.1745669141</v>
      </c>
      <c r="Z1331" s="10">
        <v>0.027999999999999997</v>
      </c>
      <c r="AA1331" s="9">
        <v>3334.0</v>
      </c>
      <c r="AB1331" s="10">
        <f t="shared" si="8"/>
        <v>0.6346849419</v>
      </c>
      <c r="AC1331" s="10">
        <f t="shared" si="9"/>
        <v>0.1907481439</v>
      </c>
      <c r="AD1331" s="10">
        <v>0.10300000000000001</v>
      </c>
      <c r="AE1331" s="9">
        <v>73135.0</v>
      </c>
      <c r="AF1331" s="9">
        <v>2146.0</v>
      </c>
      <c r="AG1331" s="9">
        <v>61985.0</v>
      </c>
      <c r="AH1331" s="9">
        <v>4468.0</v>
      </c>
      <c r="AI1331" s="10">
        <v>0.105</v>
      </c>
      <c r="AJ1331" s="2">
        <v>1543.477985</v>
      </c>
      <c r="AK1331" s="2">
        <v>3.403352720965437</v>
      </c>
      <c r="AL1331" s="2" t="s">
        <v>77</v>
      </c>
      <c r="AM1331" s="2" t="s">
        <v>89</v>
      </c>
    </row>
    <row r="1332" ht="15.75" hidden="1" customHeight="1">
      <c r="A1332" s="2" t="s">
        <v>1428</v>
      </c>
      <c r="B1332" s="2">
        <v>52.0</v>
      </c>
      <c r="C1332" s="2">
        <v>48.4</v>
      </c>
      <c r="D1332" s="2">
        <v>53.1</v>
      </c>
      <c r="E1332" s="2">
        <v>1511.0</v>
      </c>
      <c r="F1332" s="2">
        <v>743.0</v>
      </c>
      <c r="G1332" s="2">
        <v>768.0</v>
      </c>
      <c r="H1332" s="10">
        <f t="shared" si="2"/>
        <v>0.4917273329</v>
      </c>
      <c r="I1332" s="10">
        <f t="shared" si="3"/>
        <v>0.5082726671</v>
      </c>
      <c r="J1332" s="9">
        <v>609.0</v>
      </c>
      <c r="K1332" s="10">
        <f t="shared" si="4"/>
        <v>0.4030443415</v>
      </c>
      <c r="L1332" s="9">
        <v>423.0</v>
      </c>
      <c r="M1332" s="9">
        <v>24.0</v>
      </c>
      <c r="N1332" s="9">
        <v>7.0</v>
      </c>
      <c r="O1332" s="10">
        <f t="shared" ref="O1332:Q1332" si="1337">L1332/$J1332</f>
        <v>0.6945812808</v>
      </c>
      <c r="P1332" s="10">
        <f t="shared" si="1337"/>
        <v>0.039408867</v>
      </c>
      <c r="Q1332" s="10">
        <f t="shared" si="1337"/>
        <v>0.01149425287</v>
      </c>
      <c r="R1332" s="10">
        <v>0.27899999999999997</v>
      </c>
      <c r="S1332" s="10">
        <v>0.294</v>
      </c>
      <c r="T1332" s="10">
        <v>0.265</v>
      </c>
      <c r="U1332" s="9">
        <v>1495.0</v>
      </c>
      <c r="V1332" s="10">
        <f t="shared" si="6"/>
        <v>0.9894109861</v>
      </c>
      <c r="W1332" s="10">
        <v>0.163</v>
      </c>
      <c r="X1332" s="9">
        <v>215.0</v>
      </c>
      <c r="Y1332" s="10">
        <f t="shared" si="7"/>
        <v>0.1422898743</v>
      </c>
      <c r="Z1332" s="10">
        <v>0.214</v>
      </c>
      <c r="AA1332" s="9">
        <v>929.0</v>
      </c>
      <c r="AB1332" s="10">
        <f t="shared" si="8"/>
        <v>0.6148246195</v>
      </c>
      <c r="AC1332" s="10">
        <f t="shared" si="9"/>
        <v>0.2428855063</v>
      </c>
      <c r="AD1332" s="10">
        <v>0.17</v>
      </c>
      <c r="AE1332" s="9">
        <v>51608.0</v>
      </c>
      <c r="AF1332" s="9">
        <v>770.0</v>
      </c>
      <c r="AG1332" s="9">
        <v>36438.0</v>
      </c>
      <c r="AH1332" s="9">
        <v>1312.0</v>
      </c>
      <c r="AI1332" s="10">
        <v>0.113</v>
      </c>
      <c r="AJ1332" s="2">
        <v>8.971181382</v>
      </c>
      <c r="AK1332" s="2">
        <v>168.42820757494746</v>
      </c>
      <c r="AL1332" s="2" t="s">
        <v>77</v>
      </c>
      <c r="AM1332" s="2" t="s">
        <v>115</v>
      </c>
    </row>
    <row r="1333" ht="15.75" hidden="1" customHeight="1">
      <c r="A1333" s="2" t="s">
        <v>1429</v>
      </c>
      <c r="B1333" s="2">
        <v>48.4</v>
      </c>
      <c r="C1333" s="2">
        <v>48.4</v>
      </c>
      <c r="D1333" s="2">
        <v>48.3</v>
      </c>
      <c r="E1333" s="2">
        <v>2606.0</v>
      </c>
      <c r="F1333" s="2">
        <v>1207.0</v>
      </c>
      <c r="G1333" s="2">
        <v>1399.0</v>
      </c>
      <c r="H1333" s="10">
        <f t="shared" si="2"/>
        <v>0.463161934</v>
      </c>
      <c r="I1333" s="10">
        <f t="shared" si="3"/>
        <v>0.536838066</v>
      </c>
      <c r="J1333" s="9">
        <v>1320.0</v>
      </c>
      <c r="K1333" s="10">
        <f t="shared" si="4"/>
        <v>0.5065234075</v>
      </c>
      <c r="L1333" s="9">
        <v>1099.0</v>
      </c>
      <c r="M1333" s="9">
        <v>85.0</v>
      </c>
      <c r="N1333" s="9">
        <v>37.0</v>
      </c>
      <c r="O1333" s="10">
        <f t="shared" ref="O1333:Q1333" si="1338">L1333/$J1333</f>
        <v>0.8325757576</v>
      </c>
      <c r="P1333" s="10">
        <f t="shared" si="1338"/>
        <v>0.06439393939</v>
      </c>
      <c r="Q1333" s="10">
        <f t="shared" si="1338"/>
        <v>0.02803030303</v>
      </c>
      <c r="R1333" s="10">
        <v>0.375</v>
      </c>
      <c r="S1333" s="10">
        <v>0.396</v>
      </c>
      <c r="T1333" s="10">
        <v>0.35700000000000004</v>
      </c>
      <c r="U1333" s="9">
        <v>2595.0</v>
      </c>
      <c r="V1333" s="10">
        <f t="shared" si="6"/>
        <v>0.9957789716</v>
      </c>
      <c r="W1333" s="10">
        <v>0.071</v>
      </c>
      <c r="X1333" s="9">
        <v>480.0</v>
      </c>
      <c r="Y1333" s="10">
        <f t="shared" si="7"/>
        <v>0.18419033</v>
      </c>
      <c r="Z1333" s="10">
        <v>0.0</v>
      </c>
      <c r="AA1333" s="9">
        <v>1550.0</v>
      </c>
      <c r="AB1333" s="10">
        <f t="shared" si="8"/>
        <v>0.594781274</v>
      </c>
      <c r="AC1333" s="10">
        <f t="shared" si="9"/>
        <v>0.221028396</v>
      </c>
      <c r="AD1333" s="10">
        <v>0.087</v>
      </c>
      <c r="AE1333" s="9">
        <v>99569.0</v>
      </c>
      <c r="AF1333" s="9">
        <v>1161.0</v>
      </c>
      <c r="AG1333" s="9">
        <v>80343.0</v>
      </c>
      <c r="AH1333" s="9">
        <v>2158.0</v>
      </c>
      <c r="AI1333" s="10">
        <v>0.051</v>
      </c>
      <c r="AJ1333" s="2">
        <v>4.374496984</v>
      </c>
      <c r="AK1333" s="2">
        <v>595.7256364632574</v>
      </c>
      <c r="AL1333" s="2" t="s">
        <v>66</v>
      </c>
      <c r="AM1333" s="2" t="s">
        <v>144</v>
      </c>
    </row>
    <row r="1334" ht="15.75" hidden="1" customHeight="1">
      <c r="A1334" s="2" t="s">
        <v>1430</v>
      </c>
      <c r="B1334" s="2">
        <v>47.2</v>
      </c>
      <c r="C1334" s="2">
        <v>48.5</v>
      </c>
      <c r="D1334" s="2">
        <v>45.3</v>
      </c>
      <c r="E1334" s="2">
        <v>3556.0</v>
      </c>
      <c r="F1334" s="2">
        <v>1604.0</v>
      </c>
      <c r="G1334" s="2">
        <v>1952.0</v>
      </c>
      <c r="H1334" s="10">
        <f t="shared" si="2"/>
        <v>0.4510686164</v>
      </c>
      <c r="I1334" s="10">
        <f t="shared" si="3"/>
        <v>0.5489313836</v>
      </c>
      <c r="J1334" s="9">
        <v>1657.0</v>
      </c>
      <c r="K1334" s="10">
        <f t="shared" si="4"/>
        <v>0.4659730034</v>
      </c>
      <c r="L1334" s="9">
        <v>1240.0</v>
      </c>
      <c r="M1334" s="9">
        <v>211.0</v>
      </c>
      <c r="N1334" s="9">
        <v>40.0</v>
      </c>
      <c r="O1334" s="10">
        <f t="shared" ref="O1334:Q1334" si="1339">L1334/$J1334</f>
        <v>0.7483403742</v>
      </c>
      <c r="P1334" s="10">
        <f t="shared" si="1339"/>
        <v>0.1273385637</v>
      </c>
      <c r="Q1334" s="10">
        <f t="shared" si="1339"/>
        <v>0.02414001207</v>
      </c>
      <c r="R1334" s="10">
        <v>0.53</v>
      </c>
      <c r="S1334" s="10">
        <v>0.552</v>
      </c>
      <c r="T1334" s="10">
        <v>0.51</v>
      </c>
      <c r="U1334" s="9">
        <v>3556.0</v>
      </c>
      <c r="V1334" s="10">
        <f t="shared" si="6"/>
        <v>1</v>
      </c>
      <c r="W1334" s="10">
        <v>0.071</v>
      </c>
      <c r="X1334" s="9">
        <v>750.0</v>
      </c>
      <c r="Y1334" s="10">
        <f t="shared" si="7"/>
        <v>0.2109111361</v>
      </c>
      <c r="Z1334" s="10">
        <v>0.049</v>
      </c>
      <c r="AA1334" s="9">
        <v>2256.0</v>
      </c>
      <c r="AB1334" s="10">
        <f t="shared" si="8"/>
        <v>0.6344206974</v>
      </c>
      <c r="AC1334" s="10">
        <f t="shared" si="9"/>
        <v>0.1546681665</v>
      </c>
      <c r="AD1334" s="10">
        <v>0.083</v>
      </c>
      <c r="AE1334" s="9">
        <v>120612.0</v>
      </c>
      <c r="AF1334" s="9">
        <v>1355.0</v>
      </c>
      <c r="AG1334" s="9">
        <v>95487.0</v>
      </c>
      <c r="AH1334" s="9">
        <v>2962.0</v>
      </c>
      <c r="AI1334" s="10">
        <v>0.084</v>
      </c>
      <c r="AJ1334" s="2">
        <v>38.44554302</v>
      </c>
      <c r="AK1334" s="2">
        <v>92.49446673571785</v>
      </c>
      <c r="AL1334" s="2" t="s">
        <v>77</v>
      </c>
      <c r="AM1334" s="2" t="s">
        <v>60</v>
      </c>
    </row>
    <row r="1335" ht="15.75" hidden="1" customHeight="1">
      <c r="A1335" s="2" t="s">
        <v>1431</v>
      </c>
      <c r="B1335" s="2">
        <v>49.4</v>
      </c>
      <c r="C1335" s="2">
        <v>48.5</v>
      </c>
      <c r="D1335" s="2">
        <v>50.6</v>
      </c>
      <c r="E1335" s="2">
        <v>4357.0</v>
      </c>
      <c r="F1335" s="2">
        <v>2242.0</v>
      </c>
      <c r="G1335" s="2">
        <v>2115.0</v>
      </c>
      <c r="H1335" s="10">
        <f t="shared" si="2"/>
        <v>0.5145742483</v>
      </c>
      <c r="I1335" s="10">
        <f t="shared" si="3"/>
        <v>0.4854257517</v>
      </c>
      <c r="J1335" s="9">
        <v>1632.0</v>
      </c>
      <c r="K1335" s="10">
        <f t="shared" si="4"/>
        <v>0.374569658</v>
      </c>
      <c r="L1335" s="9">
        <v>1312.0</v>
      </c>
      <c r="M1335" s="9">
        <v>160.0</v>
      </c>
      <c r="N1335" s="9">
        <v>1.0</v>
      </c>
      <c r="O1335" s="10">
        <f t="shared" ref="O1335:Q1335" si="1340">L1335/$J1335</f>
        <v>0.8039215686</v>
      </c>
      <c r="P1335" s="10">
        <f t="shared" si="1340"/>
        <v>0.09803921569</v>
      </c>
      <c r="Q1335" s="10">
        <f t="shared" si="1340"/>
        <v>0.000612745098</v>
      </c>
      <c r="R1335" s="10">
        <v>0.192</v>
      </c>
      <c r="S1335" s="10">
        <v>0.187</v>
      </c>
      <c r="T1335" s="10">
        <v>0.19699999999999998</v>
      </c>
      <c r="U1335" s="9">
        <v>4354.0</v>
      </c>
      <c r="V1335" s="10">
        <f t="shared" si="6"/>
        <v>0.9993114528</v>
      </c>
      <c r="W1335" s="10">
        <v>0.159</v>
      </c>
      <c r="X1335" s="9">
        <v>931.0</v>
      </c>
      <c r="Y1335" s="10">
        <f t="shared" si="7"/>
        <v>0.213679137</v>
      </c>
      <c r="Z1335" s="10">
        <v>0.237</v>
      </c>
      <c r="AA1335" s="9">
        <v>2534.0</v>
      </c>
      <c r="AB1335" s="10">
        <f t="shared" si="8"/>
        <v>0.5815928391</v>
      </c>
      <c r="AC1335" s="10">
        <f t="shared" si="9"/>
        <v>0.2047280239</v>
      </c>
      <c r="AD1335" s="10">
        <v>0.18</v>
      </c>
      <c r="AE1335" s="9">
        <v>72059.0</v>
      </c>
      <c r="AF1335" s="9">
        <v>1647.0</v>
      </c>
      <c r="AG1335" s="9">
        <v>57316.0</v>
      </c>
      <c r="AH1335" s="9">
        <v>3571.0</v>
      </c>
      <c r="AI1335" s="10">
        <v>0.12300000000000001</v>
      </c>
      <c r="AJ1335" s="2">
        <v>3038.935853</v>
      </c>
      <c r="AK1335" s="2">
        <v>1.4337255574838224</v>
      </c>
      <c r="AL1335" s="2" t="s">
        <v>77</v>
      </c>
      <c r="AM1335" s="2" t="s">
        <v>67</v>
      </c>
    </row>
    <row r="1336" ht="15.75" hidden="1" customHeight="1">
      <c r="A1336" s="2" t="s">
        <v>1432</v>
      </c>
      <c r="B1336" s="2">
        <v>47.3</v>
      </c>
      <c r="C1336" s="2">
        <v>48.6</v>
      </c>
      <c r="D1336" s="2">
        <v>46.7</v>
      </c>
      <c r="E1336" s="2">
        <v>5318.0</v>
      </c>
      <c r="F1336" s="2">
        <v>2603.0</v>
      </c>
      <c r="G1336" s="2">
        <v>2715.0</v>
      </c>
      <c r="H1336" s="10">
        <f t="shared" si="2"/>
        <v>0.4894697255</v>
      </c>
      <c r="I1336" s="10">
        <f t="shared" si="3"/>
        <v>0.5105302745</v>
      </c>
      <c r="J1336" s="9">
        <v>2377.0</v>
      </c>
      <c r="K1336" s="10">
        <f t="shared" si="4"/>
        <v>0.4469725461</v>
      </c>
      <c r="L1336" s="9">
        <v>1902.0</v>
      </c>
      <c r="M1336" s="9">
        <v>175.0</v>
      </c>
      <c r="N1336" s="9">
        <v>48.0</v>
      </c>
      <c r="O1336" s="10">
        <f t="shared" ref="O1336:Q1336" si="1341">L1336/$J1336</f>
        <v>0.8001682793</v>
      </c>
      <c r="P1336" s="10">
        <f t="shared" si="1341"/>
        <v>0.07362221287</v>
      </c>
      <c r="Q1336" s="10">
        <f t="shared" si="1341"/>
        <v>0.02019352125</v>
      </c>
      <c r="R1336" s="10">
        <v>0.298</v>
      </c>
      <c r="S1336" s="10">
        <v>0.326</v>
      </c>
      <c r="T1336" s="10">
        <v>0.27</v>
      </c>
      <c r="U1336" s="9">
        <v>5288.0</v>
      </c>
      <c r="V1336" s="10">
        <f t="shared" si="6"/>
        <v>0.9943587815</v>
      </c>
      <c r="W1336" s="10">
        <v>0.063</v>
      </c>
      <c r="X1336" s="9">
        <v>1144.0</v>
      </c>
      <c r="Y1336" s="10">
        <f t="shared" si="7"/>
        <v>0.2151184656</v>
      </c>
      <c r="Z1336" s="10">
        <v>0.085</v>
      </c>
      <c r="AA1336" s="9">
        <v>3348.0</v>
      </c>
      <c r="AB1336" s="10">
        <f t="shared" si="8"/>
        <v>0.629559985</v>
      </c>
      <c r="AC1336" s="10">
        <f t="shared" si="9"/>
        <v>0.1553215495</v>
      </c>
      <c r="AD1336" s="10">
        <v>0.071</v>
      </c>
      <c r="AE1336" s="9">
        <v>115353.0</v>
      </c>
      <c r="AF1336" s="9">
        <v>1887.0</v>
      </c>
      <c r="AG1336" s="9">
        <v>87729.0</v>
      </c>
      <c r="AH1336" s="9">
        <v>4407.0</v>
      </c>
      <c r="AI1336" s="10">
        <v>0.067</v>
      </c>
      <c r="AJ1336" s="2">
        <v>122.4509034</v>
      </c>
      <c r="AK1336" s="2">
        <v>43.429651005743416</v>
      </c>
      <c r="AL1336" s="2" t="s">
        <v>77</v>
      </c>
      <c r="AM1336" s="2" t="s">
        <v>64</v>
      </c>
    </row>
    <row r="1337" ht="15.75" hidden="1" customHeight="1">
      <c r="A1337" s="2" t="s">
        <v>1433</v>
      </c>
      <c r="B1337" s="2">
        <v>45.9</v>
      </c>
      <c r="C1337" s="2">
        <v>48.7</v>
      </c>
      <c r="D1337" s="2">
        <v>43.6</v>
      </c>
      <c r="E1337" s="2">
        <v>3175.0</v>
      </c>
      <c r="F1337" s="2">
        <v>1553.0</v>
      </c>
      <c r="G1337" s="2">
        <v>1622.0</v>
      </c>
      <c r="H1337" s="10">
        <f t="shared" si="2"/>
        <v>0.4891338583</v>
      </c>
      <c r="I1337" s="10">
        <f t="shared" si="3"/>
        <v>0.5108661417</v>
      </c>
      <c r="J1337" s="9">
        <v>1478.0</v>
      </c>
      <c r="K1337" s="10">
        <f t="shared" si="4"/>
        <v>0.465511811</v>
      </c>
      <c r="L1337" s="9">
        <v>1139.0</v>
      </c>
      <c r="M1337" s="9">
        <v>133.0</v>
      </c>
      <c r="N1337" s="9">
        <v>44.0</v>
      </c>
      <c r="O1337" s="10">
        <f t="shared" ref="O1337:Q1337" si="1342">L1337/$J1337</f>
        <v>0.7706359946</v>
      </c>
      <c r="P1337" s="10">
        <f t="shared" si="1342"/>
        <v>0.0899864682</v>
      </c>
      <c r="Q1337" s="10">
        <f t="shared" si="1342"/>
        <v>0.0297699594</v>
      </c>
      <c r="R1337" s="10">
        <v>0.376</v>
      </c>
      <c r="S1337" s="10">
        <v>0.409</v>
      </c>
      <c r="T1337" s="10">
        <v>0.34299999999999997</v>
      </c>
      <c r="U1337" s="9">
        <v>3175.0</v>
      </c>
      <c r="V1337" s="10">
        <f t="shared" si="6"/>
        <v>1</v>
      </c>
      <c r="W1337" s="10">
        <v>0.031</v>
      </c>
      <c r="X1337" s="9">
        <v>701.0</v>
      </c>
      <c r="Y1337" s="10">
        <f t="shared" si="7"/>
        <v>0.2207874016</v>
      </c>
      <c r="Z1337" s="10">
        <v>0.049</v>
      </c>
      <c r="AA1337" s="9">
        <v>2156.0</v>
      </c>
      <c r="AB1337" s="10">
        <f t="shared" si="8"/>
        <v>0.6790551181</v>
      </c>
      <c r="AC1337" s="10">
        <f t="shared" si="9"/>
        <v>0.1001574803</v>
      </c>
      <c r="AD1337" s="10">
        <v>0.03</v>
      </c>
      <c r="AE1337" s="9">
        <v>120396.0</v>
      </c>
      <c r="AF1337" s="9">
        <v>1040.0</v>
      </c>
      <c r="AG1337" s="9">
        <v>112000.0</v>
      </c>
      <c r="AH1337" s="9">
        <v>2602.0</v>
      </c>
      <c r="AI1337" s="10">
        <v>0.046</v>
      </c>
      <c r="AJ1337" s="2">
        <v>22.40235254</v>
      </c>
      <c r="AK1337" s="2">
        <v>141.72618676234796</v>
      </c>
      <c r="AL1337" s="2" t="s">
        <v>77</v>
      </c>
      <c r="AM1337" s="2" t="s">
        <v>144</v>
      </c>
    </row>
    <row r="1338" ht="15.75" hidden="1" customHeight="1">
      <c r="A1338" s="2" t="s">
        <v>1434</v>
      </c>
      <c r="B1338" s="2">
        <v>50.0</v>
      </c>
      <c r="C1338" s="2">
        <v>48.7</v>
      </c>
      <c r="D1338" s="2">
        <v>50.6</v>
      </c>
      <c r="E1338" s="2">
        <v>2239.0</v>
      </c>
      <c r="F1338" s="2">
        <v>1137.0</v>
      </c>
      <c r="G1338" s="2">
        <v>1102.0</v>
      </c>
      <c r="H1338" s="10">
        <f t="shared" si="2"/>
        <v>0.5078159893</v>
      </c>
      <c r="I1338" s="10">
        <f t="shared" si="3"/>
        <v>0.4921840107</v>
      </c>
      <c r="J1338" s="9">
        <v>634.0</v>
      </c>
      <c r="K1338" s="10">
        <f t="shared" si="4"/>
        <v>0.2831621259</v>
      </c>
      <c r="L1338" s="9">
        <v>440.0</v>
      </c>
      <c r="M1338" s="9">
        <v>117.0</v>
      </c>
      <c r="N1338" s="9">
        <v>0.0</v>
      </c>
      <c r="O1338" s="10">
        <f t="shared" ref="O1338:Q1338" si="1343">L1338/$J1338</f>
        <v>0.6940063091</v>
      </c>
      <c r="P1338" s="10">
        <f t="shared" si="1343"/>
        <v>0.1845425868</v>
      </c>
      <c r="Q1338" s="10">
        <f t="shared" si="1343"/>
        <v>0</v>
      </c>
      <c r="R1338" s="10">
        <v>0.149</v>
      </c>
      <c r="S1338" s="10">
        <v>0.125</v>
      </c>
      <c r="T1338" s="10">
        <v>0.171</v>
      </c>
      <c r="U1338" s="9">
        <v>2239.0</v>
      </c>
      <c r="V1338" s="10">
        <f t="shared" si="6"/>
        <v>1</v>
      </c>
      <c r="W1338" s="10">
        <v>0.292</v>
      </c>
      <c r="X1338" s="9">
        <v>448.0</v>
      </c>
      <c r="Y1338" s="10">
        <f t="shared" si="7"/>
        <v>0.2000893256</v>
      </c>
      <c r="Z1338" s="10">
        <v>0.379</v>
      </c>
      <c r="AA1338" s="9">
        <v>1161.0</v>
      </c>
      <c r="AB1338" s="10">
        <f t="shared" si="8"/>
        <v>0.5185350603</v>
      </c>
      <c r="AC1338" s="10">
        <f t="shared" si="9"/>
        <v>0.2813756141</v>
      </c>
      <c r="AD1338" s="10">
        <v>0.359</v>
      </c>
      <c r="AE1338" s="9">
        <v>42363.0</v>
      </c>
      <c r="AF1338" s="9">
        <v>1029.0</v>
      </c>
      <c r="AG1338" s="9">
        <v>35529.0</v>
      </c>
      <c r="AH1338" s="9">
        <v>1849.0</v>
      </c>
      <c r="AI1338" s="10">
        <v>0.075</v>
      </c>
      <c r="AJ1338" s="2">
        <v>170.0702982</v>
      </c>
      <c r="AK1338" s="2">
        <v>13.165144200352794</v>
      </c>
      <c r="AL1338" s="2" t="s">
        <v>77</v>
      </c>
      <c r="AM1338" s="2" t="s">
        <v>742</v>
      </c>
    </row>
    <row r="1339" ht="15.75" hidden="1" customHeight="1">
      <c r="A1339" s="2" t="s">
        <v>1435</v>
      </c>
      <c r="B1339" s="2">
        <v>46.0</v>
      </c>
      <c r="C1339" s="2">
        <v>48.8</v>
      </c>
      <c r="D1339" s="2">
        <v>42.8</v>
      </c>
      <c r="E1339" s="2">
        <v>4410.0</v>
      </c>
      <c r="F1339" s="2">
        <v>2242.0</v>
      </c>
      <c r="G1339" s="2">
        <v>2168.0</v>
      </c>
      <c r="H1339" s="10">
        <f t="shared" si="2"/>
        <v>0.5083900227</v>
      </c>
      <c r="I1339" s="10">
        <f t="shared" si="3"/>
        <v>0.4916099773</v>
      </c>
      <c r="J1339" s="9">
        <v>2197.0</v>
      </c>
      <c r="K1339" s="10">
        <f t="shared" si="4"/>
        <v>0.498185941</v>
      </c>
      <c r="L1339" s="9">
        <v>1564.0</v>
      </c>
      <c r="M1339" s="9">
        <v>274.0</v>
      </c>
      <c r="N1339" s="9">
        <v>187.0</v>
      </c>
      <c r="O1339" s="10">
        <f t="shared" ref="O1339:Q1339" si="1344">L1339/$J1339</f>
        <v>0.7118798361</v>
      </c>
      <c r="P1339" s="10">
        <f t="shared" si="1344"/>
        <v>0.1247155212</v>
      </c>
      <c r="Q1339" s="10">
        <f t="shared" si="1344"/>
        <v>0.08511606736</v>
      </c>
      <c r="R1339" s="10">
        <v>0.233</v>
      </c>
      <c r="S1339" s="10">
        <v>0.20600000000000002</v>
      </c>
      <c r="T1339" s="10">
        <v>0.264</v>
      </c>
      <c r="U1339" s="9">
        <v>4291.0</v>
      </c>
      <c r="V1339" s="10">
        <f t="shared" si="6"/>
        <v>0.973015873</v>
      </c>
      <c r="W1339" s="10">
        <v>0.141</v>
      </c>
      <c r="X1339" s="9">
        <v>737.0</v>
      </c>
      <c r="Y1339" s="10">
        <f t="shared" si="7"/>
        <v>0.1671201814</v>
      </c>
      <c r="Z1339" s="10">
        <v>0.11699999999999999</v>
      </c>
      <c r="AA1339" s="9">
        <v>2855.0</v>
      </c>
      <c r="AB1339" s="10">
        <f t="shared" si="8"/>
        <v>0.6473922902</v>
      </c>
      <c r="AC1339" s="10">
        <f t="shared" si="9"/>
        <v>0.1854875283</v>
      </c>
      <c r="AD1339" s="10">
        <v>0.166</v>
      </c>
      <c r="AE1339" s="9">
        <v>66296.0</v>
      </c>
      <c r="AF1339" s="9">
        <v>1716.0</v>
      </c>
      <c r="AG1339" s="9">
        <v>61337.0</v>
      </c>
      <c r="AH1339" s="9">
        <v>3755.0</v>
      </c>
      <c r="AI1339" s="10">
        <v>0.065</v>
      </c>
      <c r="AJ1339" s="2">
        <v>2.229522799</v>
      </c>
      <c r="AK1339" s="2">
        <v>1978.0017508580765</v>
      </c>
      <c r="AL1339" s="2" t="s">
        <v>59</v>
      </c>
      <c r="AM1339" s="2" t="s">
        <v>64</v>
      </c>
    </row>
    <row r="1340" ht="15.75" hidden="1" customHeight="1">
      <c r="A1340" s="2" t="s">
        <v>1436</v>
      </c>
      <c r="B1340" s="2">
        <v>48.3</v>
      </c>
      <c r="C1340" s="2">
        <v>48.8</v>
      </c>
      <c r="D1340" s="2">
        <v>45.4</v>
      </c>
      <c r="E1340" s="2">
        <v>1517.0</v>
      </c>
      <c r="F1340" s="2">
        <v>784.0</v>
      </c>
      <c r="G1340" s="2">
        <v>733.0</v>
      </c>
      <c r="H1340" s="10">
        <f t="shared" si="2"/>
        <v>0.5168094924</v>
      </c>
      <c r="I1340" s="10">
        <f t="shared" si="3"/>
        <v>0.4831905076</v>
      </c>
      <c r="J1340" s="9">
        <v>660.0</v>
      </c>
      <c r="K1340" s="10">
        <f t="shared" si="4"/>
        <v>0.4350692156</v>
      </c>
      <c r="L1340" s="9">
        <v>409.0</v>
      </c>
      <c r="M1340" s="9">
        <v>138.0</v>
      </c>
      <c r="N1340" s="9">
        <v>50.0</v>
      </c>
      <c r="O1340" s="10">
        <f t="shared" ref="O1340:Q1340" si="1345">L1340/$J1340</f>
        <v>0.6196969697</v>
      </c>
      <c r="P1340" s="10">
        <f t="shared" si="1345"/>
        <v>0.2090909091</v>
      </c>
      <c r="Q1340" s="10">
        <f t="shared" si="1345"/>
        <v>0.07575757576</v>
      </c>
      <c r="R1340" s="10">
        <v>0.171</v>
      </c>
      <c r="S1340" s="10">
        <v>0.163</v>
      </c>
      <c r="T1340" s="10">
        <v>0.18</v>
      </c>
      <c r="U1340" s="9">
        <v>1484.0</v>
      </c>
      <c r="V1340" s="10">
        <f t="shared" si="6"/>
        <v>0.9782465392</v>
      </c>
      <c r="W1340" s="10">
        <v>0.177</v>
      </c>
      <c r="X1340" s="9">
        <v>309.0</v>
      </c>
      <c r="Y1340" s="10">
        <f t="shared" si="7"/>
        <v>0.2036914964</v>
      </c>
      <c r="Z1340" s="10">
        <v>0.249</v>
      </c>
      <c r="AA1340" s="9">
        <v>942.0</v>
      </c>
      <c r="AB1340" s="10">
        <f t="shared" si="8"/>
        <v>0.6209624258</v>
      </c>
      <c r="AC1340" s="10">
        <f t="shared" si="9"/>
        <v>0.1753460778</v>
      </c>
      <c r="AD1340" s="10">
        <v>0.166</v>
      </c>
      <c r="AE1340" s="9">
        <v>60316.0</v>
      </c>
      <c r="AF1340" s="9">
        <v>638.0</v>
      </c>
      <c r="AG1340" s="9">
        <v>50476.0</v>
      </c>
      <c r="AH1340" s="9">
        <v>1254.0</v>
      </c>
      <c r="AI1340" s="10">
        <v>0.054000000000000006</v>
      </c>
      <c r="AJ1340" s="2">
        <v>1067.564841</v>
      </c>
      <c r="AK1340" s="2">
        <v>1.420990970983092</v>
      </c>
      <c r="AL1340" s="2" t="s">
        <v>77</v>
      </c>
      <c r="AM1340" s="2" t="s">
        <v>541</v>
      </c>
    </row>
    <row r="1341" ht="15.75" hidden="1" customHeight="1">
      <c r="A1341" s="2" t="s">
        <v>1437</v>
      </c>
      <c r="B1341" s="2">
        <v>49.1</v>
      </c>
      <c r="C1341" s="2">
        <v>48.8</v>
      </c>
      <c r="D1341" s="2">
        <v>50.4</v>
      </c>
      <c r="E1341" s="2">
        <v>2243.0</v>
      </c>
      <c r="F1341" s="2">
        <v>1040.0</v>
      </c>
      <c r="G1341" s="2">
        <v>1203.0</v>
      </c>
      <c r="H1341" s="10">
        <f t="shared" si="2"/>
        <v>0.4636647347</v>
      </c>
      <c r="I1341" s="10">
        <f t="shared" si="3"/>
        <v>0.5363352653</v>
      </c>
      <c r="J1341" s="9">
        <v>715.0</v>
      </c>
      <c r="K1341" s="10">
        <f t="shared" si="4"/>
        <v>0.3187695051</v>
      </c>
      <c r="L1341" s="9">
        <v>593.0</v>
      </c>
      <c r="M1341" s="9">
        <v>40.0</v>
      </c>
      <c r="N1341" s="9">
        <v>15.0</v>
      </c>
      <c r="O1341" s="10">
        <f t="shared" ref="O1341:Q1341" si="1346">L1341/$J1341</f>
        <v>0.8293706294</v>
      </c>
      <c r="P1341" s="10">
        <f t="shared" si="1346"/>
        <v>0.05594405594</v>
      </c>
      <c r="Q1341" s="10">
        <f t="shared" si="1346"/>
        <v>0.02097902098</v>
      </c>
      <c r="R1341" s="10">
        <v>0.377</v>
      </c>
      <c r="S1341" s="10">
        <v>0.418</v>
      </c>
      <c r="T1341" s="10">
        <v>0.342</v>
      </c>
      <c r="U1341" s="9">
        <v>2243.0</v>
      </c>
      <c r="V1341" s="10">
        <f t="shared" si="6"/>
        <v>1</v>
      </c>
      <c r="W1341" s="10">
        <v>0.076</v>
      </c>
      <c r="X1341" s="9">
        <v>561.0</v>
      </c>
      <c r="Y1341" s="10">
        <f t="shared" si="7"/>
        <v>0.2501114579</v>
      </c>
      <c r="Z1341" s="10">
        <v>0.066</v>
      </c>
      <c r="AA1341" s="9">
        <v>1017.0</v>
      </c>
      <c r="AB1341" s="10">
        <f t="shared" si="8"/>
        <v>0.4534106108</v>
      </c>
      <c r="AC1341" s="10">
        <f t="shared" si="9"/>
        <v>0.2964779313</v>
      </c>
      <c r="AD1341" s="10">
        <v>0.08900000000000001</v>
      </c>
      <c r="AE1341" s="9">
        <v>106378.0</v>
      </c>
      <c r="AF1341" s="9">
        <v>980.0</v>
      </c>
      <c r="AG1341" s="9">
        <v>48176.0</v>
      </c>
      <c r="AH1341" s="9">
        <v>1719.0</v>
      </c>
      <c r="AI1341" s="10">
        <v>0.122</v>
      </c>
      <c r="AJ1341" s="2">
        <v>9.030198344</v>
      </c>
      <c r="AK1341" s="2">
        <v>248.38878555644712</v>
      </c>
      <c r="AL1341" s="2" t="s">
        <v>77</v>
      </c>
      <c r="AM1341" s="2" t="s">
        <v>78</v>
      </c>
    </row>
    <row r="1342" ht="15.75" hidden="1" customHeight="1">
      <c r="A1342" s="2" t="s">
        <v>1438</v>
      </c>
      <c r="B1342" s="2">
        <v>49.6</v>
      </c>
      <c r="C1342" s="2">
        <v>48.8</v>
      </c>
      <c r="D1342" s="2">
        <v>50.2</v>
      </c>
      <c r="E1342" s="2">
        <v>3985.0</v>
      </c>
      <c r="F1342" s="2">
        <v>2028.0</v>
      </c>
      <c r="G1342" s="2">
        <v>1957.0</v>
      </c>
      <c r="H1342" s="10">
        <f t="shared" si="2"/>
        <v>0.5089084065</v>
      </c>
      <c r="I1342" s="10">
        <f t="shared" si="3"/>
        <v>0.4910915935</v>
      </c>
      <c r="J1342" s="9">
        <v>1750.0</v>
      </c>
      <c r="K1342" s="10">
        <f t="shared" si="4"/>
        <v>0.4391468005</v>
      </c>
      <c r="L1342" s="9">
        <v>805.0</v>
      </c>
      <c r="M1342" s="9">
        <v>80.0</v>
      </c>
      <c r="N1342" s="9">
        <v>496.0</v>
      </c>
      <c r="O1342" s="10">
        <f t="shared" ref="O1342:Q1342" si="1347">L1342/$J1342</f>
        <v>0.46</v>
      </c>
      <c r="P1342" s="10">
        <f t="shared" si="1347"/>
        <v>0.04571428571</v>
      </c>
      <c r="Q1342" s="10">
        <f t="shared" si="1347"/>
        <v>0.2834285714</v>
      </c>
      <c r="R1342" s="10">
        <v>0.711</v>
      </c>
      <c r="S1342" s="10">
        <v>0.745</v>
      </c>
      <c r="T1342" s="10">
        <v>0.677</v>
      </c>
      <c r="U1342" s="9">
        <v>3951.0</v>
      </c>
      <c r="V1342" s="10">
        <f t="shared" si="6"/>
        <v>0.991468005</v>
      </c>
      <c r="W1342" s="10">
        <v>0.032</v>
      </c>
      <c r="X1342" s="9">
        <v>898.0</v>
      </c>
      <c r="Y1342" s="10">
        <f t="shared" si="7"/>
        <v>0.2253450439</v>
      </c>
      <c r="Z1342" s="10">
        <v>0.04</v>
      </c>
      <c r="AA1342" s="9">
        <v>2449.0</v>
      </c>
      <c r="AB1342" s="10">
        <f t="shared" si="8"/>
        <v>0.6145545797</v>
      </c>
      <c r="AC1342" s="10">
        <f t="shared" si="9"/>
        <v>0.1601003764</v>
      </c>
      <c r="AD1342" s="10">
        <v>0.037000000000000005</v>
      </c>
      <c r="AE1342" s="9">
        <v>130601.0</v>
      </c>
      <c r="AF1342" s="9">
        <v>1556.0</v>
      </c>
      <c r="AG1342" s="9">
        <v>101250.0</v>
      </c>
      <c r="AH1342" s="9">
        <v>3234.0</v>
      </c>
      <c r="AI1342" s="10">
        <v>0.081</v>
      </c>
      <c r="AJ1342" s="2">
        <v>27.6549425</v>
      </c>
      <c r="AK1342" s="2">
        <v>144.09720794031662</v>
      </c>
      <c r="AL1342" s="2" t="s">
        <v>77</v>
      </c>
      <c r="AM1342" s="2" t="s">
        <v>85</v>
      </c>
    </row>
    <row r="1343" ht="15.75" hidden="1" customHeight="1">
      <c r="A1343" s="2" t="s">
        <v>1439</v>
      </c>
      <c r="B1343" s="2">
        <v>50.1</v>
      </c>
      <c r="C1343" s="2">
        <v>48.8</v>
      </c>
      <c r="D1343" s="2">
        <v>52.0</v>
      </c>
      <c r="E1343" s="2">
        <v>5445.0</v>
      </c>
      <c r="F1343" s="2">
        <v>2603.0</v>
      </c>
      <c r="G1343" s="2">
        <v>2842.0</v>
      </c>
      <c r="H1343" s="10">
        <f t="shared" si="2"/>
        <v>0.4780532599</v>
      </c>
      <c r="I1343" s="10">
        <f t="shared" si="3"/>
        <v>0.5219467401</v>
      </c>
      <c r="J1343" s="9">
        <v>2638.0</v>
      </c>
      <c r="K1343" s="10">
        <f t="shared" si="4"/>
        <v>0.4844811754</v>
      </c>
      <c r="L1343" s="9">
        <v>2075.0</v>
      </c>
      <c r="M1343" s="9">
        <v>171.0</v>
      </c>
      <c r="N1343" s="9">
        <v>136.0</v>
      </c>
      <c r="O1343" s="10">
        <f t="shared" ref="O1343:Q1343" si="1348">L1343/$J1343</f>
        <v>0.786580743</v>
      </c>
      <c r="P1343" s="10">
        <f t="shared" si="1348"/>
        <v>0.06482183472</v>
      </c>
      <c r="Q1343" s="10">
        <f t="shared" si="1348"/>
        <v>0.05155420773</v>
      </c>
      <c r="R1343" s="10">
        <v>0.47700000000000004</v>
      </c>
      <c r="S1343" s="10">
        <v>0.45799999999999996</v>
      </c>
      <c r="T1343" s="10">
        <v>0.49200000000000005</v>
      </c>
      <c r="U1343" s="9">
        <v>5381.0</v>
      </c>
      <c r="V1343" s="10">
        <f t="shared" si="6"/>
        <v>0.9882460973</v>
      </c>
      <c r="W1343" s="10">
        <v>0.086</v>
      </c>
      <c r="X1343" s="9">
        <v>969.0</v>
      </c>
      <c r="Y1343" s="10">
        <f t="shared" si="7"/>
        <v>0.1779614325</v>
      </c>
      <c r="Z1343" s="10">
        <v>0.106</v>
      </c>
      <c r="AA1343" s="9">
        <v>3226.0</v>
      </c>
      <c r="AB1343" s="10">
        <f t="shared" si="8"/>
        <v>0.5924701561</v>
      </c>
      <c r="AC1343" s="10">
        <f t="shared" si="9"/>
        <v>0.2295684114</v>
      </c>
      <c r="AD1343" s="10">
        <v>0.096</v>
      </c>
      <c r="AE1343" s="9">
        <v>108168.0</v>
      </c>
      <c r="AF1343" s="9">
        <v>2037.0</v>
      </c>
      <c r="AG1343" s="9">
        <v>96976.0</v>
      </c>
      <c r="AH1343" s="9">
        <v>4637.0</v>
      </c>
      <c r="AI1343" s="10">
        <v>0.054000000000000006</v>
      </c>
      <c r="AJ1343" s="2">
        <v>4.608443045</v>
      </c>
      <c r="AK1343" s="2">
        <v>1181.5270248175543</v>
      </c>
      <c r="AL1343" s="2" t="s">
        <v>66</v>
      </c>
      <c r="AM1343" s="2" t="s">
        <v>144</v>
      </c>
    </row>
    <row r="1344" ht="15.75" hidden="1" customHeight="1">
      <c r="A1344" s="2" t="s">
        <v>1440</v>
      </c>
      <c r="B1344" s="2">
        <v>46.0</v>
      </c>
      <c r="C1344" s="2">
        <v>48.9</v>
      </c>
      <c r="D1344" s="2">
        <v>40.5</v>
      </c>
      <c r="E1344" s="2">
        <v>3581.0</v>
      </c>
      <c r="F1344" s="2">
        <v>1578.0</v>
      </c>
      <c r="G1344" s="2">
        <v>2003.0</v>
      </c>
      <c r="H1344" s="10">
        <f t="shared" si="2"/>
        <v>0.4406590338</v>
      </c>
      <c r="I1344" s="10">
        <f t="shared" si="3"/>
        <v>0.5593409662</v>
      </c>
      <c r="J1344" s="9">
        <v>1507.0</v>
      </c>
      <c r="K1344" s="10">
        <f t="shared" si="4"/>
        <v>0.4208321698</v>
      </c>
      <c r="L1344" s="9">
        <v>1219.0</v>
      </c>
      <c r="M1344" s="9">
        <v>105.0</v>
      </c>
      <c r="N1344" s="9">
        <v>31.0</v>
      </c>
      <c r="O1344" s="10">
        <f t="shared" ref="O1344:Q1344" si="1349">L1344/$J1344</f>
        <v>0.8088918381</v>
      </c>
      <c r="P1344" s="10">
        <f t="shared" si="1349"/>
        <v>0.0696748507</v>
      </c>
      <c r="Q1344" s="10">
        <f t="shared" si="1349"/>
        <v>0.02057067021</v>
      </c>
      <c r="R1344" s="10">
        <v>0.26899999999999996</v>
      </c>
      <c r="S1344" s="10">
        <v>0.267</v>
      </c>
      <c r="T1344" s="10">
        <v>0.271</v>
      </c>
      <c r="U1344" s="9">
        <v>3571.0</v>
      </c>
      <c r="V1344" s="10">
        <f t="shared" si="6"/>
        <v>0.9972074839</v>
      </c>
      <c r="W1344" s="10">
        <v>0.134</v>
      </c>
      <c r="X1344" s="9">
        <v>830.0</v>
      </c>
      <c r="Y1344" s="10">
        <f t="shared" si="7"/>
        <v>0.2317788327</v>
      </c>
      <c r="Z1344" s="10">
        <v>0.22</v>
      </c>
      <c r="AA1344" s="9">
        <v>1992.0</v>
      </c>
      <c r="AB1344" s="10">
        <f t="shared" si="8"/>
        <v>0.5562691985</v>
      </c>
      <c r="AC1344" s="10">
        <f t="shared" si="9"/>
        <v>0.2119519687</v>
      </c>
      <c r="AD1344" s="10">
        <v>0.134</v>
      </c>
      <c r="AE1344" s="9">
        <v>64183.0</v>
      </c>
      <c r="AF1344" s="9">
        <v>1362.0</v>
      </c>
      <c r="AG1344" s="9">
        <v>57076.0</v>
      </c>
      <c r="AH1344" s="9">
        <v>2813.0</v>
      </c>
      <c r="AI1344" s="10">
        <v>0.042</v>
      </c>
      <c r="AJ1344" s="2">
        <v>88.35221785</v>
      </c>
      <c r="AK1344" s="2">
        <v>40.530957650430956</v>
      </c>
      <c r="AL1344" s="2" t="s">
        <v>77</v>
      </c>
      <c r="AM1344" s="2" t="s">
        <v>115</v>
      </c>
    </row>
    <row r="1345" ht="15.75" hidden="1" customHeight="1">
      <c r="A1345" s="2" t="s">
        <v>1441</v>
      </c>
      <c r="B1345" s="2">
        <v>50.1</v>
      </c>
      <c r="C1345" s="2">
        <v>48.9</v>
      </c>
      <c r="D1345" s="2">
        <v>51.3</v>
      </c>
      <c r="E1345" s="2">
        <v>1477.0</v>
      </c>
      <c r="F1345" s="2">
        <v>764.0</v>
      </c>
      <c r="G1345" s="2">
        <v>713.0</v>
      </c>
      <c r="H1345" s="10">
        <f t="shared" si="2"/>
        <v>0.5172647258</v>
      </c>
      <c r="I1345" s="10">
        <f t="shared" si="3"/>
        <v>0.4827352742</v>
      </c>
      <c r="J1345" s="9">
        <v>710.0</v>
      </c>
      <c r="K1345" s="10">
        <f t="shared" si="4"/>
        <v>0.48070413</v>
      </c>
      <c r="L1345" s="9">
        <v>543.0</v>
      </c>
      <c r="M1345" s="9">
        <v>39.0</v>
      </c>
      <c r="N1345" s="9">
        <v>10.0</v>
      </c>
      <c r="O1345" s="10">
        <f t="shared" ref="O1345:Q1345" si="1350">L1345/$J1345</f>
        <v>0.7647887324</v>
      </c>
      <c r="P1345" s="10">
        <f t="shared" si="1350"/>
        <v>0.05492957746</v>
      </c>
      <c r="Q1345" s="10">
        <f t="shared" si="1350"/>
        <v>0.01408450704</v>
      </c>
      <c r="R1345" s="10">
        <v>0.395</v>
      </c>
      <c r="S1345" s="10">
        <v>0.419</v>
      </c>
      <c r="T1345" s="10">
        <v>0.369</v>
      </c>
      <c r="U1345" s="9">
        <v>1477.0</v>
      </c>
      <c r="V1345" s="10">
        <f t="shared" si="6"/>
        <v>1</v>
      </c>
      <c r="W1345" s="10">
        <v>0.11900000000000001</v>
      </c>
      <c r="X1345" s="9">
        <v>222.0</v>
      </c>
      <c r="Y1345" s="10">
        <f t="shared" si="7"/>
        <v>0.1503046716</v>
      </c>
      <c r="Z1345" s="10">
        <v>0.19399999999999998</v>
      </c>
      <c r="AA1345" s="9">
        <v>861.0</v>
      </c>
      <c r="AB1345" s="10">
        <f t="shared" si="8"/>
        <v>0.5829383886</v>
      </c>
      <c r="AC1345" s="10">
        <f t="shared" si="9"/>
        <v>0.2667569397</v>
      </c>
      <c r="AD1345" s="10">
        <v>0.105</v>
      </c>
      <c r="AE1345" s="9">
        <v>66782.0</v>
      </c>
      <c r="AF1345" s="9">
        <v>697.0</v>
      </c>
      <c r="AG1345" s="9">
        <v>49183.0</v>
      </c>
      <c r="AH1345" s="9">
        <v>1290.0</v>
      </c>
      <c r="AI1345" s="10">
        <v>0.08199999999999999</v>
      </c>
      <c r="AJ1345" s="2">
        <v>1.759352899</v>
      </c>
      <c r="AK1345" s="2">
        <v>839.5132101351089</v>
      </c>
      <c r="AL1345" s="2" t="s">
        <v>66</v>
      </c>
      <c r="AM1345" s="2" t="s">
        <v>115</v>
      </c>
    </row>
    <row r="1346" ht="15.75" hidden="1" customHeight="1">
      <c r="A1346" s="2" t="s">
        <v>1442</v>
      </c>
      <c r="B1346" s="2">
        <v>48.8</v>
      </c>
      <c r="C1346" s="2">
        <v>49.0</v>
      </c>
      <c r="D1346" s="2">
        <v>48.6</v>
      </c>
      <c r="E1346" s="2">
        <v>3634.0</v>
      </c>
      <c r="F1346" s="2">
        <v>1821.0</v>
      </c>
      <c r="G1346" s="2">
        <v>1813.0</v>
      </c>
      <c r="H1346" s="10">
        <f t="shared" si="2"/>
        <v>0.5011007155</v>
      </c>
      <c r="I1346" s="10">
        <f t="shared" si="3"/>
        <v>0.4988992845</v>
      </c>
      <c r="J1346" s="9">
        <v>1459.0</v>
      </c>
      <c r="K1346" s="10">
        <f t="shared" si="4"/>
        <v>0.4014859659</v>
      </c>
      <c r="L1346" s="9">
        <v>1063.0</v>
      </c>
      <c r="M1346" s="9">
        <v>205.0</v>
      </c>
      <c r="N1346" s="9">
        <v>2.0</v>
      </c>
      <c r="O1346" s="10">
        <f t="shared" ref="O1346:Q1346" si="1351">L1346/$J1346</f>
        <v>0.72858122</v>
      </c>
      <c r="P1346" s="10">
        <f t="shared" si="1351"/>
        <v>0.1405071967</v>
      </c>
      <c r="Q1346" s="10">
        <f t="shared" si="1351"/>
        <v>0.001370801919</v>
      </c>
      <c r="R1346" s="10">
        <v>0.16699999999999998</v>
      </c>
      <c r="S1346" s="10">
        <v>0.22399999999999998</v>
      </c>
      <c r="T1346" s="10">
        <v>0.113</v>
      </c>
      <c r="U1346" s="9">
        <v>3541.0</v>
      </c>
      <c r="V1346" s="10">
        <f t="shared" si="6"/>
        <v>0.9744083654</v>
      </c>
      <c r="W1346" s="10">
        <v>0.20800000000000002</v>
      </c>
      <c r="X1346" s="9">
        <v>708.0</v>
      </c>
      <c r="Y1346" s="10">
        <f t="shared" si="7"/>
        <v>0.1948266373</v>
      </c>
      <c r="Z1346" s="10">
        <v>0.371</v>
      </c>
      <c r="AA1346" s="9">
        <v>2211.0</v>
      </c>
      <c r="AB1346" s="10">
        <f t="shared" si="8"/>
        <v>0.6084204733</v>
      </c>
      <c r="AC1346" s="10">
        <f t="shared" si="9"/>
        <v>0.1967528894</v>
      </c>
      <c r="AD1346" s="10">
        <v>0.184</v>
      </c>
      <c r="AE1346" s="9">
        <v>60646.0</v>
      </c>
      <c r="AF1346" s="9">
        <v>1430.0</v>
      </c>
      <c r="AG1346" s="9">
        <v>53079.0</v>
      </c>
      <c r="AH1346" s="9">
        <v>2902.0</v>
      </c>
      <c r="AI1346" s="10">
        <v>0.08199999999999999</v>
      </c>
      <c r="AJ1346" s="2">
        <v>533.8993267</v>
      </c>
      <c r="AK1346" s="2">
        <v>6.806526658240118</v>
      </c>
      <c r="AL1346" s="2" t="s">
        <v>77</v>
      </c>
      <c r="AM1346" s="2" t="s">
        <v>509</v>
      </c>
    </row>
    <row r="1347" ht="15.75" hidden="1" customHeight="1">
      <c r="A1347" s="2" t="s">
        <v>1443</v>
      </c>
      <c r="B1347" s="2">
        <v>50.3</v>
      </c>
      <c r="C1347" s="2">
        <v>49.0</v>
      </c>
      <c r="D1347" s="2">
        <v>51.2</v>
      </c>
      <c r="E1347" s="2">
        <v>5688.0</v>
      </c>
      <c r="F1347" s="2">
        <v>2675.0</v>
      </c>
      <c r="G1347" s="2">
        <v>3013.0</v>
      </c>
      <c r="H1347" s="10">
        <f t="shared" si="2"/>
        <v>0.4702883263</v>
      </c>
      <c r="I1347" s="10">
        <f t="shared" si="3"/>
        <v>0.5297116737</v>
      </c>
      <c r="J1347" s="9">
        <v>3026.0</v>
      </c>
      <c r="K1347" s="10">
        <f t="shared" si="4"/>
        <v>0.5319971871</v>
      </c>
      <c r="L1347" s="9">
        <v>1815.0</v>
      </c>
      <c r="M1347" s="9">
        <v>244.0</v>
      </c>
      <c r="N1347" s="9">
        <v>479.0</v>
      </c>
      <c r="O1347" s="10">
        <f t="shared" ref="O1347:Q1347" si="1352">L1347/$J1347</f>
        <v>0.5998017184</v>
      </c>
      <c r="P1347" s="10">
        <f t="shared" si="1352"/>
        <v>0.08063450099</v>
      </c>
      <c r="Q1347" s="10">
        <f t="shared" si="1352"/>
        <v>0.1582947786</v>
      </c>
      <c r="R1347" s="10">
        <v>0.5720000000000001</v>
      </c>
      <c r="S1347" s="10">
        <v>0.5529999999999999</v>
      </c>
      <c r="T1347" s="10">
        <v>0.586</v>
      </c>
      <c r="U1347" s="9">
        <v>5605.0</v>
      </c>
      <c r="V1347" s="10">
        <f t="shared" si="6"/>
        <v>0.9854078762</v>
      </c>
      <c r="W1347" s="10">
        <v>0.085</v>
      </c>
      <c r="X1347" s="9">
        <v>1112.0</v>
      </c>
      <c r="Y1347" s="10">
        <f t="shared" si="7"/>
        <v>0.1954992968</v>
      </c>
      <c r="Z1347" s="10">
        <v>0.136</v>
      </c>
      <c r="AA1347" s="9">
        <v>3628.0</v>
      </c>
      <c r="AB1347" s="10">
        <f t="shared" si="8"/>
        <v>0.6378340366</v>
      </c>
      <c r="AC1347" s="10">
        <f t="shared" si="9"/>
        <v>0.1666666667</v>
      </c>
      <c r="AD1347" s="10">
        <v>0.079</v>
      </c>
      <c r="AE1347" s="9">
        <v>84527.0</v>
      </c>
      <c r="AF1347" s="9">
        <v>2597.0</v>
      </c>
      <c r="AG1347" s="9">
        <v>66401.0</v>
      </c>
      <c r="AH1347" s="9">
        <v>4819.0</v>
      </c>
      <c r="AI1347" s="10">
        <v>0.064</v>
      </c>
      <c r="AJ1347" s="2">
        <v>53.93334233</v>
      </c>
      <c r="AK1347" s="2">
        <v>105.46351763621544</v>
      </c>
      <c r="AL1347" s="2" t="s">
        <v>77</v>
      </c>
      <c r="AM1347" s="2" t="s">
        <v>64</v>
      </c>
    </row>
    <row r="1348" ht="15.75" hidden="1" customHeight="1">
      <c r="A1348" s="2" t="s">
        <v>1444</v>
      </c>
      <c r="B1348" s="2">
        <v>47.8</v>
      </c>
      <c r="C1348" s="2">
        <v>49.0</v>
      </c>
      <c r="D1348" s="2">
        <v>46.8</v>
      </c>
      <c r="E1348" s="2">
        <v>7416.0</v>
      </c>
      <c r="F1348" s="2">
        <v>3430.0</v>
      </c>
      <c r="G1348" s="2">
        <v>3986.0</v>
      </c>
      <c r="H1348" s="10">
        <f t="shared" si="2"/>
        <v>0.4625134844</v>
      </c>
      <c r="I1348" s="10">
        <f t="shared" si="3"/>
        <v>0.5374865156</v>
      </c>
      <c r="J1348" s="9">
        <v>3444.0</v>
      </c>
      <c r="K1348" s="10">
        <f t="shared" si="4"/>
        <v>0.4644012945</v>
      </c>
      <c r="L1348" s="9">
        <v>2915.0</v>
      </c>
      <c r="M1348" s="9">
        <v>218.0</v>
      </c>
      <c r="N1348" s="9">
        <v>33.0</v>
      </c>
      <c r="O1348" s="10">
        <f t="shared" ref="O1348:Q1348" si="1353">L1348/$J1348</f>
        <v>0.8463995354</v>
      </c>
      <c r="P1348" s="10">
        <f t="shared" si="1353"/>
        <v>0.06329849013</v>
      </c>
      <c r="Q1348" s="10">
        <f t="shared" si="1353"/>
        <v>0.009581881533</v>
      </c>
      <c r="R1348" s="10">
        <v>0.358</v>
      </c>
      <c r="S1348" s="10">
        <v>0.38299999999999995</v>
      </c>
      <c r="T1348" s="10">
        <v>0.335</v>
      </c>
      <c r="U1348" s="9">
        <v>7388.0</v>
      </c>
      <c r="V1348" s="10">
        <f t="shared" si="6"/>
        <v>0.9962243797</v>
      </c>
      <c r="W1348" s="10">
        <v>0.06</v>
      </c>
      <c r="X1348" s="9">
        <v>1579.0</v>
      </c>
      <c r="Y1348" s="10">
        <f t="shared" si="7"/>
        <v>0.2129180151</v>
      </c>
      <c r="Z1348" s="10">
        <v>0.084</v>
      </c>
      <c r="AA1348" s="9">
        <v>3971.0</v>
      </c>
      <c r="AB1348" s="10">
        <f t="shared" si="8"/>
        <v>0.5354638619</v>
      </c>
      <c r="AC1348" s="10">
        <f t="shared" si="9"/>
        <v>0.251618123</v>
      </c>
      <c r="AD1348" s="10">
        <v>0.059000000000000004</v>
      </c>
      <c r="AE1348" s="9">
        <v>97718.0</v>
      </c>
      <c r="AF1348" s="9">
        <v>3117.0</v>
      </c>
      <c r="AG1348" s="9">
        <v>67243.0</v>
      </c>
      <c r="AH1348" s="9">
        <v>5981.0</v>
      </c>
      <c r="AI1348" s="10">
        <v>0.034</v>
      </c>
      <c r="AJ1348" s="2">
        <v>10.61923476</v>
      </c>
      <c r="AK1348" s="2">
        <v>698.3554057900873</v>
      </c>
      <c r="AL1348" s="2" t="s">
        <v>66</v>
      </c>
      <c r="AM1348" s="2" t="s">
        <v>67</v>
      </c>
    </row>
    <row r="1349" ht="15.75" hidden="1" customHeight="1">
      <c r="A1349" s="2" t="s">
        <v>1445</v>
      </c>
      <c r="B1349" s="2">
        <v>48.2</v>
      </c>
      <c r="C1349" s="2">
        <v>49.2</v>
      </c>
      <c r="D1349" s="2">
        <v>47.2</v>
      </c>
      <c r="E1349" s="2">
        <v>4272.0</v>
      </c>
      <c r="F1349" s="2">
        <v>2248.0</v>
      </c>
      <c r="G1349" s="2">
        <v>2024.0</v>
      </c>
      <c r="H1349" s="10">
        <f t="shared" si="2"/>
        <v>0.5262172285</v>
      </c>
      <c r="I1349" s="10">
        <f t="shared" si="3"/>
        <v>0.4737827715</v>
      </c>
      <c r="J1349" s="9">
        <v>2232.0</v>
      </c>
      <c r="K1349" s="10">
        <f t="shared" si="4"/>
        <v>0.5224719101</v>
      </c>
      <c r="L1349" s="9">
        <v>1829.0</v>
      </c>
      <c r="M1349" s="9">
        <v>196.0</v>
      </c>
      <c r="N1349" s="9">
        <v>0.0</v>
      </c>
      <c r="O1349" s="10">
        <f t="shared" ref="O1349:Q1349" si="1354">L1349/$J1349</f>
        <v>0.8194444444</v>
      </c>
      <c r="P1349" s="10">
        <f t="shared" si="1354"/>
        <v>0.08781362007</v>
      </c>
      <c r="Q1349" s="10">
        <f t="shared" si="1354"/>
        <v>0</v>
      </c>
      <c r="R1349" s="10">
        <v>0.256</v>
      </c>
      <c r="S1349" s="10">
        <v>0.244</v>
      </c>
      <c r="T1349" s="10">
        <v>0.268</v>
      </c>
      <c r="U1349" s="9">
        <v>4263.0</v>
      </c>
      <c r="V1349" s="10">
        <f t="shared" si="6"/>
        <v>0.9978932584</v>
      </c>
      <c r="W1349" s="10">
        <v>0.071</v>
      </c>
      <c r="X1349" s="9">
        <v>727.0</v>
      </c>
      <c r="Y1349" s="10">
        <f t="shared" si="7"/>
        <v>0.1701779026</v>
      </c>
      <c r="Z1349" s="10">
        <v>0.133</v>
      </c>
      <c r="AA1349" s="9">
        <v>2941.0</v>
      </c>
      <c r="AB1349" s="10">
        <f t="shared" si="8"/>
        <v>0.6884363296</v>
      </c>
      <c r="AC1349" s="10">
        <f t="shared" si="9"/>
        <v>0.1413857678</v>
      </c>
      <c r="AD1349" s="10">
        <v>0.064</v>
      </c>
      <c r="AE1349" s="9">
        <v>99535.0</v>
      </c>
      <c r="AF1349" s="9">
        <v>1610.0</v>
      </c>
      <c r="AG1349" s="9">
        <v>89000.0</v>
      </c>
      <c r="AH1349" s="9">
        <v>3709.0</v>
      </c>
      <c r="AI1349" s="10">
        <v>0.114</v>
      </c>
      <c r="AJ1349" s="2">
        <v>40.00100994</v>
      </c>
      <c r="AK1349" s="2">
        <v>106.79730352828186</v>
      </c>
      <c r="AL1349" s="2" t="s">
        <v>77</v>
      </c>
      <c r="AM1349" s="2" t="s">
        <v>144</v>
      </c>
    </row>
    <row r="1350" ht="15.75" hidden="1" customHeight="1">
      <c r="A1350" s="2" t="s">
        <v>1446</v>
      </c>
      <c r="B1350" s="2">
        <v>45.4</v>
      </c>
      <c r="C1350" s="2">
        <v>49.3</v>
      </c>
      <c r="D1350" s="2">
        <v>44.7</v>
      </c>
      <c r="E1350" s="2">
        <v>1746.0</v>
      </c>
      <c r="F1350" s="2">
        <v>845.0</v>
      </c>
      <c r="G1350" s="2">
        <v>901.0</v>
      </c>
      <c r="H1350" s="10">
        <f t="shared" si="2"/>
        <v>0.4839633448</v>
      </c>
      <c r="I1350" s="10">
        <f t="shared" si="3"/>
        <v>0.5160366552</v>
      </c>
      <c r="J1350" s="9">
        <v>695.0</v>
      </c>
      <c r="K1350" s="10">
        <f t="shared" si="4"/>
        <v>0.3980526919</v>
      </c>
      <c r="L1350" s="9">
        <v>513.0</v>
      </c>
      <c r="M1350" s="9">
        <v>30.0</v>
      </c>
      <c r="N1350" s="9">
        <v>0.0</v>
      </c>
      <c r="O1350" s="10">
        <f t="shared" ref="O1350:Q1350" si="1355">L1350/$J1350</f>
        <v>0.7381294964</v>
      </c>
      <c r="P1350" s="10">
        <f t="shared" si="1355"/>
        <v>0.04316546763</v>
      </c>
      <c r="Q1350" s="10">
        <f t="shared" si="1355"/>
        <v>0</v>
      </c>
      <c r="R1350" s="10">
        <v>0.29100000000000004</v>
      </c>
      <c r="S1350" s="10">
        <v>0.24</v>
      </c>
      <c r="T1350" s="10">
        <v>0.341</v>
      </c>
      <c r="U1350" s="9">
        <v>1705.0</v>
      </c>
      <c r="V1350" s="10">
        <f t="shared" si="6"/>
        <v>0.9765177549</v>
      </c>
      <c r="W1350" s="10">
        <v>0.223</v>
      </c>
      <c r="X1350" s="9">
        <v>362.0</v>
      </c>
      <c r="Y1350" s="10">
        <f t="shared" si="7"/>
        <v>0.2073310424</v>
      </c>
      <c r="Z1350" s="10">
        <v>0.354</v>
      </c>
      <c r="AA1350" s="9">
        <v>1051.0</v>
      </c>
      <c r="AB1350" s="10">
        <f t="shared" si="8"/>
        <v>0.6019473081</v>
      </c>
      <c r="AC1350" s="10">
        <f t="shared" si="9"/>
        <v>0.1907216495</v>
      </c>
      <c r="AD1350" s="10">
        <v>0.217</v>
      </c>
      <c r="AE1350" s="9">
        <v>57244.0</v>
      </c>
      <c r="AF1350" s="9">
        <v>798.0</v>
      </c>
      <c r="AG1350" s="9">
        <v>47262.0</v>
      </c>
      <c r="AH1350" s="9">
        <v>1406.0</v>
      </c>
      <c r="AI1350" s="10">
        <v>0.095</v>
      </c>
      <c r="AJ1350" s="2">
        <v>82.12654317</v>
      </c>
      <c r="AK1350" s="2">
        <v>21.259874488882616</v>
      </c>
      <c r="AL1350" s="2" t="s">
        <v>77</v>
      </c>
      <c r="AM1350" s="2" t="s">
        <v>1001</v>
      </c>
    </row>
    <row r="1351" ht="15.75" hidden="1" customHeight="1">
      <c r="A1351" s="2" t="s">
        <v>1447</v>
      </c>
      <c r="B1351" s="2">
        <v>48.6</v>
      </c>
      <c r="C1351" s="2">
        <v>49.3</v>
      </c>
      <c r="D1351" s="2">
        <v>47.3</v>
      </c>
      <c r="E1351" s="2">
        <v>4510.0</v>
      </c>
      <c r="F1351" s="2">
        <v>2088.0</v>
      </c>
      <c r="G1351" s="2">
        <v>2422.0</v>
      </c>
      <c r="H1351" s="10">
        <f t="shared" si="2"/>
        <v>0.4629711752</v>
      </c>
      <c r="I1351" s="10">
        <f t="shared" si="3"/>
        <v>0.5370288248</v>
      </c>
      <c r="J1351" s="9">
        <v>2056.0</v>
      </c>
      <c r="K1351" s="10">
        <f t="shared" si="4"/>
        <v>0.4558758315</v>
      </c>
      <c r="L1351" s="9">
        <v>1819.0</v>
      </c>
      <c r="M1351" s="9">
        <v>120.0</v>
      </c>
      <c r="N1351" s="9">
        <v>10.0</v>
      </c>
      <c r="O1351" s="10">
        <f t="shared" ref="O1351:Q1351" si="1356">L1351/$J1351</f>
        <v>0.8847276265</v>
      </c>
      <c r="P1351" s="10">
        <f t="shared" si="1356"/>
        <v>0.05836575875</v>
      </c>
      <c r="Q1351" s="10">
        <f t="shared" si="1356"/>
        <v>0.00486381323</v>
      </c>
      <c r="R1351" s="10">
        <v>0.223</v>
      </c>
      <c r="S1351" s="10">
        <v>0.263</v>
      </c>
      <c r="T1351" s="10">
        <v>0.18899999999999997</v>
      </c>
      <c r="U1351" s="9">
        <v>4510.0</v>
      </c>
      <c r="V1351" s="10">
        <f t="shared" si="6"/>
        <v>1</v>
      </c>
      <c r="W1351" s="10">
        <v>0.063</v>
      </c>
      <c r="X1351" s="9">
        <v>862.0</v>
      </c>
      <c r="Y1351" s="10">
        <f t="shared" si="7"/>
        <v>0.1911308204</v>
      </c>
      <c r="Z1351" s="10">
        <v>0.037000000000000005</v>
      </c>
      <c r="AA1351" s="9">
        <v>2961.0</v>
      </c>
      <c r="AB1351" s="10">
        <f t="shared" si="8"/>
        <v>0.65654102</v>
      </c>
      <c r="AC1351" s="10">
        <f t="shared" si="9"/>
        <v>0.1523281596</v>
      </c>
      <c r="AD1351" s="10">
        <v>0.084</v>
      </c>
      <c r="AE1351" s="9">
        <v>79931.0</v>
      </c>
      <c r="AF1351" s="9">
        <v>1735.0</v>
      </c>
      <c r="AG1351" s="9">
        <v>74132.0</v>
      </c>
      <c r="AH1351" s="9">
        <v>3776.0</v>
      </c>
      <c r="AI1351" s="10">
        <v>0.122</v>
      </c>
      <c r="AJ1351" s="2">
        <v>25.21111729</v>
      </c>
      <c r="AK1351" s="2">
        <v>178.8893347376117</v>
      </c>
      <c r="AL1351" s="2" t="s">
        <v>77</v>
      </c>
      <c r="AM1351" s="2" t="s">
        <v>144</v>
      </c>
    </row>
    <row r="1352" ht="15.75" hidden="1" customHeight="1">
      <c r="A1352" s="2" t="s">
        <v>1448</v>
      </c>
      <c r="B1352" s="2">
        <v>53.7</v>
      </c>
      <c r="C1352" s="2">
        <v>49.3</v>
      </c>
      <c r="D1352" s="2">
        <v>55.1</v>
      </c>
      <c r="E1352" s="2">
        <v>3198.0</v>
      </c>
      <c r="F1352" s="2">
        <v>1430.0</v>
      </c>
      <c r="G1352" s="2">
        <v>1768.0</v>
      </c>
      <c r="H1352" s="10">
        <f t="shared" si="2"/>
        <v>0.4471544715</v>
      </c>
      <c r="I1352" s="10">
        <f t="shared" si="3"/>
        <v>0.5528455285</v>
      </c>
      <c r="J1352" s="9">
        <v>1269.0</v>
      </c>
      <c r="K1352" s="10">
        <f t="shared" si="4"/>
        <v>0.3968105066</v>
      </c>
      <c r="L1352" s="9">
        <v>911.0</v>
      </c>
      <c r="M1352" s="9">
        <v>121.0</v>
      </c>
      <c r="N1352" s="9">
        <v>1.0</v>
      </c>
      <c r="O1352" s="10">
        <f t="shared" ref="O1352:Q1352" si="1357">L1352/$J1352</f>
        <v>0.7178881009</v>
      </c>
      <c r="P1352" s="10">
        <f t="shared" si="1357"/>
        <v>0.09535066982</v>
      </c>
      <c r="Q1352" s="10">
        <f t="shared" si="1357"/>
        <v>0.0007880220646</v>
      </c>
      <c r="R1352" s="10">
        <v>0.447</v>
      </c>
      <c r="S1352" s="10">
        <v>0.508</v>
      </c>
      <c r="T1352" s="10">
        <v>0.40299999999999997</v>
      </c>
      <c r="U1352" s="9">
        <v>3191.0</v>
      </c>
      <c r="V1352" s="10">
        <f t="shared" si="6"/>
        <v>0.997811132</v>
      </c>
      <c r="W1352" s="10">
        <v>0.14300000000000002</v>
      </c>
      <c r="X1352" s="9">
        <v>530.0</v>
      </c>
      <c r="Y1352" s="10">
        <f t="shared" si="7"/>
        <v>0.1657285804</v>
      </c>
      <c r="Z1352" s="10">
        <v>0.177</v>
      </c>
      <c r="AA1352" s="9">
        <v>1898.0</v>
      </c>
      <c r="AB1352" s="10">
        <f t="shared" si="8"/>
        <v>0.593495935</v>
      </c>
      <c r="AC1352" s="10">
        <f t="shared" si="9"/>
        <v>0.2407754847</v>
      </c>
      <c r="AD1352" s="10">
        <v>0.16699999999999998</v>
      </c>
      <c r="AE1352" s="9">
        <v>59985.0</v>
      </c>
      <c r="AF1352" s="9">
        <v>1393.0</v>
      </c>
      <c r="AG1352" s="9">
        <v>43640.0</v>
      </c>
      <c r="AH1352" s="9">
        <v>2749.0</v>
      </c>
      <c r="AI1352" s="10">
        <v>0.019</v>
      </c>
      <c r="AJ1352" s="2">
        <v>24.48873856</v>
      </c>
      <c r="AK1352" s="2">
        <v>130.5906383117514</v>
      </c>
      <c r="AL1352" s="2" t="s">
        <v>77</v>
      </c>
      <c r="AM1352" s="2" t="s">
        <v>1079</v>
      </c>
    </row>
    <row r="1353" ht="15.75" hidden="1" customHeight="1">
      <c r="A1353" s="2" t="s">
        <v>1449</v>
      </c>
      <c r="B1353" s="2">
        <v>49.9</v>
      </c>
      <c r="C1353" s="2">
        <v>49.3</v>
      </c>
      <c r="D1353" s="2">
        <v>50.3</v>
      </c>
      <c r="E1353" s="2">
        <v>4339.0</v>
      </c>
      <c r="F1353" s="2">
        <v>2155.0</v>
      </c>
      <c r="G1353" s="2">
        <v>2184.0</v>
      </c>
      <c r="H1353" s="10">
        <f t="shared" si="2"/>
        <v>0.4966582162</v>
      </c>
      <c r="I1353" s="10">
        <f t="shared" si="3"/>
        <v>0.5033417838</v>
      </c>
      <c r="J1353" s="9">
        <v>2015.0</v>
      </c>
      <c r="K1353" s="10">
        <f t="shared" si="4"/>
        <v>0.4643927172</v>
      </c>
      <c r="L1353" s="9">
        <v>1650.0</v>
      </c>
      <c r="M1353" s="9">
        <v>167.0</v>
      </c>
      <c r="N1353" s="9">
        <v>17.0</v>
      </c>
      <c r="O1353" s="10">
        <f t="shared" ref="O1353:Q1353" si="1358">L1353/$J1353</f>
        <v>0.8188585608</v>
      </c>
      <c r="P1353" s="10">
        <f t="shared" si="1358"/>
        <v>0.08287841191</v>
      </c>
      <c r="Q1353" s="10">
        <f t="shared" si="1358"/>
        <v>0.008436724566</v>
      </c>
      <c r="R1353" s="10">
        <v>0.6579999999999999</v>
      </c>
      <c r="S1353" s="10">
        <v>0.6970000000000001</v>
      </c>
      <c r="T1353" s="10">
        <v>0.62</v>
      </c>
      <c r="U1353" s="9">
        <v>4284.0</v>
      </c>
      <c r="V1353" s="10">
        <f t="shared" si="6"/>
        <v>0.9873242683</v>
      </c>
      <c r="W1353" s="10">
        <v>0.071</v>
      </c>
      <c r="X1353" s="9">
        <v>787.0</v>
      </c>
      <c r="Y1353" s="10">
        <f t="shared" si="7"/>
        <v>0.1813781977</v>
      </c>
      <c r="Z1353" s="10">
        <v>0.239</v>
      </c>
      <c r="AA1353" s="9">
        <v>2558.0</v>
      </c>
      <c r="AB1353" s="10">
        <f t="shared" si="8"/>
        <v>0.5895367596</v>
      </c>
      <c r="AC1353" s="10">
        <f t="shared" si="9"/>
        <v>0.2290850426</v>
      </c>
      <c r="AD1353" s="10">
        <v>0.040999999999999995</v>
      </c>
      <c r="AE1353" s="9">
        <v>110657.0</v>
      </c>
      <c r="AF1353" s="9">
        <v>1802.0</v>
      </c>
      <c r="AG1353" s="9">
        <v>90714.0</v>
      </c>
      <c r="AH1353" s="9">
        <v>3591.0</v>
      </c>
      <c r="AI1353" s="10">
        <v>0.069</v>
      </c>
      <c r="AJ1353" s="2">
        <v>10.47238853</v>
      </c>
      <c r="AK1353" s="2">
        <v>414.3276376320618</v>
      </c>
      <c r="AL1353" s="2" t="s">
        <v>66</v>
      </c>
      <c r="AM1353" s="2" t="s">
        <v>111</v>
      </c>
    </row>
    <row r="1354" ht="15.75" hidden="1" customHeight="1">
      <c r="A1354" s="2" t="s">
        <v>1450</v>
      </c>
      <c r="B1354" s="2">
        <v>46.8</v>
      </c>
      <c r="C1354" s="2">
        <v>49.4</v>
      </c>
      <c r="D1354" s="2">
        <v>45.2</v>
      </c>
      <c r="E1354" s="2">
        <v>3961.0</v>
      </c>
      <c r="F1354" s="2">
        <v>1906.0</v>
      </c>
      <c r="G1354" s="2">
        <v>2055.0</v>
      </c>
      <c r="H1354" s="10">
        <f t="shared" si="2"/>
        <v>0.4811916183</v>
      </c>
      <c r="I1354" s="10">
        <f t="shared" si="3"/>
        <v>0.5188083817</v>
      </c>
      <c r="J1354" s="9">
        <v>1749.0</v>
      </c>
      <c r="K1354" s="10">
        <f t="shared" si="4"/>
        <v>0.4415551628</v>
      </c>
      <c r="L1354" s="9">
        <v>1431.0</v>
      </c>
      <c r="M1354" s="9">
        <v>158.0</v>
      </c>
      <c r="N1354" s="9">
        <v>10.0</v>
      </c>
      <c r="O1354" s="10">
        <f t="shared" ref="O1354:Q1354" si="1359">L1354/$J1354</f>
        <v>0.8181818182</v>
      </c>
      <c r="P1354" s="10">
        <f t="shared" si="1359"/>
        <v>0.09033733562</v>
      </c>
      <c r="Q1354" s="10">
        <f t="shared" si="1359"/>
        <v>0.005717552887</v>
      </c>
      <c r="R1354" s="10">
        <v>0.318</v>
      </c>
      <c r="S1354" s="10">
        <v>0.325</v>
      </c>
      <c r="T1354" s="10">
        <v>0.311</v>
      </c>
      <c r="U1354" s="9">
        <v>3891.0</v>
      </c>
      <c r="V1354" s="10">
        <f t="shared" si="6"/>
        <v>0.982327695</v>
      </c>
      <c r="W1354" s="10">
        <v>0.106</v>
      </c>
      <c r="X1354" s="9">
        <v>842.0</v>
      </c>
      <c r="Y1354" s="10">
        <f t="shared" si="7"/>
        <v>0.2125725827</v>
      </c>
      <c r="Z1354" s="10">
        <v>0.203</v>
      </c>
      <c r="AA1354" s="9">
        <v>2276.0</v>
      </c>
      <c r="AB1354" s="10">
        <f t="shared" si="8"/>
        <v>0.5746023731</v>
      </c>
      <c r="AC1354" s="10">
        <f t="shared" si="9"/>
        <v>0.2128250442</v>
      </c>
      <c r="AD1354" s="10">
        <v>0.10099999999999999</v>
      </c>
      <c r="AE1354" s="9">
        <v>93005.0</v>
      </c>
      <c r="AF1354" s="9">
        <v>1485.0</v>
      </c>
      <c r="AG1354" s="9">
        <v>76815.0</v>
      </c>
      <c r="AH1354" s="9">
        <v>3297.0</v>
      </c>
      <c r="AI1354" s="10">
        <v>0.06</v>
      </c>
      <c r="AJ1354" s="2">
        <v>53.02109619</v>
      </c>
      <c r="AK1354" s="2">
        <v>74.70611293674197</v>
      </c>
      <c r="AL1354" s="2" t="s">
        <v>77</v>
      </c>
      <c r="AM1354" s="2" t="s">
        <v>144</v>
      </c>
    </row>
    <row r="1355" ht="15.75" hidden="1" customHeight="1">
      <c r="A1355" s="2" t="s">
        <v>1451</v>
      </c>
      <c r="B1355" s="2">
        <v>48.3</v>
      </c>
      <c r="C1355" s="2">
        <v>49.4</v>
      </c>
      <c r="D1355" s="2">
        <v>47.4</v>
      </c>
      <c r="E1355" s="2">
        <v>4016.0</v>
      </c>
      <c r="F1355" s="2">
        <v>1960.0</v>
      </c>
      <c r="G1355" s="2">
        <v>2056.0</v>
      </c>
      <c r="H1355" s="10">
        <f t="shared" si="2"/>
        <v>0.4880478088</v>
      </c>
      <c r="I1355" s="10">
        <f t="shared" si="3"/>
        <v>0.5119521912</v>
      </c>
      <c r="J1355" s="9">
        <v>1516.0</v>
      </c>
      <c r="K1355" s="10">
        <f t="shared" si="4"/>
        <v>0.3774900398</v>
      </c>
      <c r="L1355" s="9">
        <v>1127.0</v>
      </c>
      <c r="M1355" s="9">
        <v>238.0</v>
      </c>
      <c r="N1355" s="9">
        <v>1.0</v>
      </c>
      <c r="O1355" s="10">
        <f t="shared" ref="O1355:Q1355" si="1360">L1355/$J1355</f>
        <v>0.7434036939</v>
      </c>
      <c r="P1355" s="10">
        <f t="shared" si="1360"/>
        <v>0.1569920844</v>
      </c>
      <c r="Q1355" s="10">
        <f t="shared" si="1360"/>
        <v>0.0006596306069</v>
      </c>
      <c r="R1355" s="10">
        <v>0.16399999999999998</v>
      </c>
      <c r="S1355" s="10">
        <v>0.179</v>
      </c>
      <c r="T1355" s="10">
        <v>0.149</v>
      </c>
      <c r="U1355" s="9">
        <v>3965.0</v>
      </c>
      <c r="V1355" s="10">
        <f t="shared" si="6"/>
        <v>0.9873007968</v>
      </c>
      <c r="W1355" s="10">
        <v>0.15</v>
      </c>
      <c r="X1355" s="9">
        <v>825.0</v>
      </c>
      <c r="Y1355" s="10">
        <f t="shared" si="7"/>
        <v>0.2054282869</v>
      </c>
      <c r="Z1355" s="10">
        <v>0.185</v>
      </c>
      <c r="AA1355" s="9">
        <v>2247.0</v>
      </c>
      <c r="AB1355" s="10">
        <f t="shared" si="8"/>
        <v>0.5595119522</v>
      </c>
      <c r="AC1355" s="10">
        <f t="shared" si="9"/>
        <v>0.235059761</v>
      </c>
      <c r="AD1355" s="10">
        <v>0.18</v>
      </c>
      <c r="AE1355" s="9">
        <v>61412.0</v>
      </c>
      <c r="AF1355" s="9">
        <v>1663.0</v>
      </c>
      <c r="AG1355" s="9">
        <v>47358.0</v>
      </c>
      <c r="AH1355" s="9">
        <v>3224.0</v>
      </c>
      <c r="AI1355" s="10">
        <v>0.131</v>
      </c>
      <c r="AJ1355" s="2">
        <v>1488.798619</v>
      </c>
      <c r="AK1355" s="2">
        <v>2.6974769782480568</v>
      </c>
      <c r="AL1355" s="2" t="s">
        <v>77</v>
      </c>
      <c r="AM1355" s="2" t="s">
        <v>109</v>
      </c>
    </row>
    <row r="1356" ht="15.75" hidden="1" customHeight="1">
      <c r="A1356" s="2" t="s">
        <v>1452</v>
      </c>
      <c r="B1356" s="2">
        <v>49.9</v>
      </c>
      <c r="C1356" s="2">
        <v>49.4</v>
      </c>
      <c r="D1356" s="2">
        <v>51.4</v>
      </c>
      <c r="E1356" s="2">
        <v>1681.0</v>
      </c>
      <c r="F1356" s="2">
        <v>817.0</v>
      </c>
      <c r="G1356" s="2">
        <v>864.0</v>
      </c>
      <c r="H1356" s="10">
        <f t="shared" si="2"/>
        <v>0.4860202261</v>
      </c>
      <c r="I1356" s="10">
        <f t="shared" si="3"/>
        <v>0.5139797739</v>
      </c>
      <c r="J1356" s="9">
        <v>591.0</v>
      </c>
      <c r="K1356" s="10">
        <f t="shared" si="4"/>
        <v>0.3515764426</v>
      </c>
      <c r="L1356" s="9">
        <v>346.0</v>
      </c>
      <c r="M1356" s="9">
        <v>96.0</v>
      </c>
      <c r="N1356" s="9">
        <v>82.0</v>
      </c>
      <c r="O1356" s="10">
        <f t="shared" ref="O1356:Q1356" si="1361">L1356/$J1356</f>
        <v>0.5854483926</v>
      </c>
      <c r="P1356" s="10">
        <f t="shared" si="1361"/>
        <v>0.1624365482</v>
      </c>
      <c r="Q1356" s="10">
        <f t="shared" si="1361"/>
        <v>0.1387478849</v>
      </c>
      <c r="R1356" s="10">
        <v>0.14800000000000002</v>
      </c>
      <c r="S1356" s="10">
        <v>0.121</v>
      </c>
      <c r="T1356" s="10">
        <v>0.17300000000000001</v>
      </c>
      <c r="U1356" s="9">
        <v>1607.0</v>
      </c>
      <c r="V1356" s="10">
        <f t="shared" si="6"/>
        <v>0.9559785842</v>
      </c>
      <c r="W1356" s="10">
        <v>0.38299999999999995</v>
      </c>
      <c r="X1356" s="9">
        <v>209.0</v>
      </c>
      <c r="Y1356" s="10">
        <f t="shared" si="7"/>
        <v>0.1243307555</v>
      </c>
      <c r="Z1356" s="10">
        <v>0.6940000000000001</v>
      </c>
      <c r="AA1356" s="9">
        <v>1003.0</v>
      </c>
      <c r="AB1356" s="10">
        <f t="shared" si="8"/>
        <v>0.5966686496</v>
      </c>
      <c r="AC1356" s="10">
        <f t="shared" si="9"/>
        <v>0.2790005949</v>
      </c>
      <c r="AD1356" s="10">
        <v>0.389</v>
      </c>
      <c r="AE1356" s="9">
        <v>33153.0</v>
      </c>
      <c r="AF1356" s="9">
        <v>923.0</v>
      </c>
      <c r="AG1356" s="9">
        <v>19063.0</v>
      </c>
      <c r="AH1356" s="9">
        <v>1490.0</v>
      </c>
      <c r="AI1356" s="10">
        <v>0.136</v>
      </c>
      <c r="AJ1356" s="2">
        <v>11.39099194</v>
      </c>
      <c r="AK1356" s="2">
        <v>147.57274948962873</v>
      </c>
      <c r="AL1356" s="2" t="s">
        <v>77</v>
      </c>
      <c r="AM1356" s="2" t="s">
        <v>64</v>
      </c>
    </row>
    <row r="1357" ht="15.75" hidden="1" customHeight="1">
      <c r="A1357" s="2" t="s">
        <v>1453</v>
      </c>
      <c r="B1357" s="2">
        <v>45.6</v>
      </c>
      <c r="C1357" s="2">
        <v>49.5</v>
      </c>
      <c r="D1357" s="2">
        <v>41.7</v>
      </c>
      <c r="E1357" s="2">
        <v>3451.0</v>
      </c>
      <c r="F1357" s="2">
        <v>1665.0</v>
      </c>
      <c r="G1357" s="2">
        <v>1786.0</v>
      </c>
      <c r="H1357" s="10">
        <f t="shared" si="2"/>
        <v>0.4824688496</v>
      </c>
      <c r="I1357" s="10">
        <f t="shared" si="3"/>
        <v>0.5175311504</v>
      </c>
      <c r="J1357" s="9">
        <v>1542.0</v>
      </c>
      <c r="K1357" s="10">
        <f t="shared" si="4"/>
        <v>0.4468270067</v>
      </c>
      <c r="L1357" s="9">
        <v>1256.0</v>
      </c>
      <c r="M1357" s="9">
        <v>167.0</v>
      </c>
      <c r="N1357" s="9">
        <v>20.0</v>
      </c>
      <c r="O1357" s="10">
        <f t="shared" ref="O1357:Q1357" si="1362">L1357/$J1357</f>
        <v>0.8145265888</v>
      </c>
      <c r="P1357" s="10">
        <f t="shared" si="1362"/>
        <v>0.1083009079</v>
      </c>
      <c r="Q1357" s="10">
        <f t="shared" si="1362"/>
        <v>0.01297016861</v>
      </c>
      <c r="R1357" s="10">
        <v>0.262</v>
      </c>
      <c r="S1357" s="10">
        <v>0.265</v>
      </c>
      <c r="T1357" s="10">
        <v>0.259</v>
      </c>
      <c r="U1357" s="9">
        <v>3432.0</v>
      </c>
      <c r="V1357" s="10">
        <f t="shared" si="6"/>
        <v>0.9944943495</v>
      </c>
      <c r="W1357" s="10">
        <v>0.149</v>
      </c>
      <c r="X1357" s="9">
        <v>641.0</v>
      </c>
      <c r="Y1357" s="10">
        <f t="shared" si="7"/>
        <v>0.1857432628</v>
      </c>
      <c r="Z1357" s="10">
        <v>0.17300000000000001</v>
      </c>
      <c r="AA1357" s="9">
        <v>2348.0</v>
      </c>
      <c r="AB1357" s="10">
        <f t="shared" si="8"/>
        <v>0.6803824978</v>
      </c>
      <c r="AC1357" s="10">
        <f t="shared" si="9"/>
        <v>0.1338742394</v>
      </c>
      <c r="AD1357" s="10">
        <v>0.126</v>
      </c>
      <c r="AE1357" s="9">
        <v>73264.0</v>
      </c>
      <c r="AF1357" s="9">
        <v>1408.0</v>
      </c>
      <c r="AG1357" s="9">
        <v>57250.0</v>
      </c>
      <c r="AH1357" s="9">
        <v>2928.0</v>
      </c>
      <c r="AI1357" s="10">
        <v>0.114</v>
      </c>
      <c r="AJ1357" s="2">
        <v>1142.628397</v>
      </c>
      <c r="AK1357" s="2">
        <v>3.0202295068639016</v>
      </c>
      <c r="AL1357" s="2" t="s">
        <v>77</v>
      </c>
      <c r="AM1357" s="2" t="s">
        <v>144</v>
      </c>
    </row>
    <row r="1358" ht="15.75" hidden="1" customHeight="1">
      <c r="A1358" s="2" t="s">
        <v>1454</v>
      </c>
      <c r="B1358" s="2">
        <v>48.1</v>
      </c>
      <c r="C1358" s="2">
        <v>49.7</v>
      </c>
      <c r="D1358" s="2">
        <v>45.0</v>
      </c>
      <c r="E1358" s="2">
        <v>2559.0</v>
      </c>
      <c r="F1358" s="2">
        <v>1496.0</v>
      </c>
      <c r="G1358" s="2">
        <v>1063.0</v>
      </c>
      <c r="H1358" s="10">
        <f t="shared" si="2"/>
        <v>0.5846033607</v>
      </c>
      <c r="I1358" s="10">
        <f t="shared" si="3"/>
        <v>0.4153966393</v>
      </c>
      <c r="J1358" s="9">
        <v>1268.0</v>
      </c>
      <c r="K1358" s="10">
        <f t="shared" si="4"/>
        <v>0.4955060571</v>
      </c>
      <c r="L1358" s="9">
        <v>319.0</v>
      </c>
      <c r="M1358" s="9">
        <v>23.0</v>
      </c>
      <c r="N1358" s="9">
        <v>435.0</v>
      </c>
      <c r="O1358" s="10">
        <f t="shared" ref="O1358:Q1358" si="1363">L1358/$J1358</f>
        <v>0.2515772871</v>
      </c>
      <c r="P1358" s="10">
        <f t="shared" si="1363"/>
        <v>0.01813880126</v>
      </c>
      <c r="Q1358" s="10">
        <f t="shared" si="1363"/>
        <v>0.3430599369</v>
      </c>
      <c r="R1358" s="10">
        <v>0.373</v>
      </c>
      <c r="S1358" s="10">
        <v>0.348</v>
      </c>
      <c r="T1358" s="10">
        <v>0.41600000000000004</v>
      </c>
      <c r="U1358" s="9">
        <v>2555.0</v>
      </c>
      <c r="V1358" s="10">
        <f t="shared" si="6"/>
        <v>0.9984368894</v>
      </c>
      <c r="W1358" s="10">
        <v>0.40399999999999997</v>
      </c>
      <c r="X1358" s="9">
        <v>145.0</v>
      </c>
      <c r="Y1358" s="10">
        <f t="shared" si="7"/>
        <v>0.05666275889</v>
      </c>
      <c r="Z1358" s="10">
        <v>0.752</v>
      </c>
      <c r="AA1358" s="9">
        <v>1904.0</v>
      </c>
      <c r="AB1358" s="10">
        <f t="shared" si="8"/>
        <v>0.7440406409</v>
      </c>
      <c r="AC1358" s="10">
        <f t="shared" si="9"/>
        <v>0.1992966002</v>
      </c>
      <c r="AD1358" s="10">
        <v>0.363</v>
      </c>
      <c r="AE1358" s="9">
        <v>39848.0</v>
      </c>
      <c r="AF1358" s="9">
        <v>1735.0</v>
      </c>
      <c r="AG1358" s="9">
        <v>23208.0</v>
      </c>
      <c r="AH1358" s="9">
        <v>2420.0</v>
      </c>
      <c r="AI1358" s="10">
        <v>0.102</v>
      </c>
      <c r="AJ1358" s="2">
        <v>0.485036232</v>
      </c>
      <c r="AK1358" s="2">
        <v>5275.894523277593</v>
      </c>
      <c r="AL1358" s="2" t="s">
        <v>59</v>
      </c>
      <c r="AM1358" s="2" t="s">
        <v>64</v>
      </c>
    </row>
    <row r="1359" ht="15.75" hidden="1" customHeight="1">
      <c r="A1359" s="2" t="s">
        <v>1455</v>
      </c>
      <c r="B1359" s="2">
        <v>48.7</v>
      </c>
      <c r="C1359" s="2">
        <v>49.7</v>
      </c>
      <c r="D1359" s="2">
        <v>46.1</v>
      </c>
      <c r="E1359" s="2">
        <v>6252.0</v>
      </c>
      <c r="F1359" s="2">
        <v>2697.0</v>
      </c>
      <c r="G1359" s="2">
        <v>3555.0</v>
      </c>
      <c r="H1359" s="10">
        <f t="shared" si="2"/>
        <v>0.4313819578</v>
      </c>
      <c r="I1359" s="10">
        <f t="shared" si="3"/>
        <v>0.5686180422</v>
      </c>
      <c r="J1359" s="9">
        <v>2939.0</v>
      </c>
      <c r="K1359" s="10">
        <f t="shared" si="4"/>
        <v>0.4700895713</v>
      </c>
      <c r="L1359" s="9">
        <v>2041.0</v>
      </c>
      <c r="M1359" s="9">
        <v>221.0</v>
      </c>
      <c r="N1359" s="9">
        <v>308.0</v>
      </c>
      <c r="O1359" s="10">
        <f t="shared" ref="O1359:Q1359" si="1364">L1359/$J1359</f>
        <v>0.6944538959</v>
      </c>
      <c r="P1359" s="10">
        <f t="shared" si="1364"/>
        <v>0.07519564478</v>
      </c>
      <c r="Q1359" s="10">
        <f t="shared" si="1364"/>
        <v>0.1047975502</v>
      </c>
      <c r="R1359" s="10">
        <v>0.365</v>
      </c>
      <c r="S1359" s="10">
        <v>0.39</v>
      </c>
      <c r="T1359" s="10">
        <v>0.34299999999999997</v>
      </c>
      <c r="U1359" s="9">
        <v>6222.0</v>
      </c>
      <c r="V1359" s="10">
        <f t="shared" si="6"/>
        <v>0.9952015355</v>
      </c>
      <c r="W1359" s="10">
        <v>0.032</v>
      </c>
      <c r="X1359" s="9">
        <v>1288.0</v>
      </c>
      <c r="Y1359" s="10">
        <f t="shared" si="7"/>
        <v>0.2060140755</v>
      </c>
      <c r="Z1359" s="10">
        <v>0.012</v>
      </c>
      <c r="AA1359" s="9">
        <v>3730.0</v>
      </c>
      <c r="AB1359" s="10">
        <f t="shared" si="8"/>
        <v>0.5966090851</v>
      </c>
      <c r="AC1359" s="10">
        <f t="shared" si="9"/>
        <v>0.1973768394</v>
      </c>
      <c r="AD1359" s="10">
        <v>0.045</v>
      </c>
      <c r="AE1359" s="9">
        <v>78308.0</v>
      </c>
      <c r="AF1359" s="9">
        <v>2534.0</v>
      </c>
      <c r="AG1359" s="9">
        <v>72966.0</v>
      </c>
      <c r="AH1359" s="9">
        <v>5107.0</v>
      </c>
      <c r="AI1359" s="10">
        <v>0.077</v>
      </c>
      <c r="AJ1359" s="2">
        <v>58.04396156</v>
      </c>
      <c r="AK1359" s="2">
        <v>107.711462690866</v>
      </c>
      <c r="AL1359" s="2" t="s">
        <v>77</v>
      </c>
      <c r="AM1359" s="2" t="s">
        <v>85</v>
      </c>
    </row>
    <row r="1360" ht="15.75" hidden="1" customHeight="1">
      <c r="A1360" s="2" t="s">
        <v>1456</v>
      </c>
      <c r="B1360" s="2">
        <v>50.0</v>
      </c>
      <c r="C1360" s="2">
        <v>49.7</v>
      </c>
      <c r="D1360" s="2">
        <v>50.2</v>
      </c>
      <c r="E1360" s="2">
        <v>3718.0</v>
      </c>
      <c r="F1360" s="2">
        <v>1845.0</v>
      </c>
      <c r="G1360" s="2">
        <v>1873.0</v>
      </c>
      <c r="H1360" s="10">
        <f t="shared" si="2"/>
        <v>0.4962345347</v>
      </c>
      <c r="I1360" s="10">
        <f t="shared" si="3"/>
        <v>0.5037654653</v>
      </c>
      <c r="J1360" s="9">
        <v>1363.0</v>
      </c>
      <c r="K1360" s="10">
        <f t="shared" si="4"/>
        <v>0.3665949435</v>
      </c>
      <c r="L1360" s="9">
        <v>1021.0</v>
      </c>
      <c r="M1360" s="9">
        <v>80.0</v>
      </c>
      <c r="N1360" s="9">
        <v>18.0</v>
      </c>
      <c r="O1360" s="10">
        <f t="shared" ref="O1360:Q1360" si="1365">L1360/$J1360</f>
        <v>0.7490829054</v>
      </c>
      <c r="P1360" s="10">
        <f t="shared" si="1365"/>
        <v>0.05869405723</v>
      </c>
      <c r="Q1360" s="10">
        <f t="shared" si="1365"/>
        <v>0.01320616288</v>
      </c>
      <c r="R1360" s="10">
        <v>0.25</v>
      </c>
      <c r="S1360" s="10">
        <v>0.27699999999999997</v>
      </c>
      <c r="T1360" s="10">
        <v>0.22399999999999998</v>
      </c>
      <c r="U1360" s="9">
        <v>3718.0</v>
      </c>
      <c r="V1360" s="10">
        <f t="shared" si="6"/>
        <v>1</v>
      </c>
      <c r="W1360" s="10">
        <v>0.19699999999999998</v>
      </c>
      <c r="X1360" s="9">
        <v>754.0</v>
      </c>
      <c r="Y1360" s="10">
        <f t="shared" si="7"/>
        <v>0.2027972028</v>
      </c>
      <c r="Z1360" s="10">
        <v>0.298</v>
      </c>
      <c r="AA1360" s="9">
        <v>2196.0</v>
      </c>
      <c r="AB1360" s="10">
        <f t="shared" si="8"/>
        <v>0.5906401291</v>
      </c>
      <c r="AC1360" s="10">
        <f t="shared" si="9"/>
        <v>0.2065626681</v>
      </c>
      <c r="AD1360" s="10">
        <v>0.22699999999999998</v>
      </c>
      <c r="AE1360" s="9">
        <v>46194.0</v>
      </c>
      <c r="AF1360" s="9">
        <v>1707.0</v>
      </c>
      <c r="AG1360" s="9">
        <v>34319.0</v>
      </c>
      <c r="AH1360" s="9">
        <v>3068.0</v>
      </c>
      <c r="AI1360" s="10">
        <v>0.114</v>
      </c>
      <c r="AJ1360" s="2">
        <v>1579.382296</v>
      </c>
      <c r="AK1360" s="2">
        <v>2.354084890919912</v>
      </c>
      <c r="AL1360" s="2" t="s">
        <v>77</v>
      </c>
      <c r="AM1360" s="2" t="s">
        <v>323</v>
      </c>
    </row>
    <row r="1361" ht="15.75" hidden="1" customHeight="1">
      <c r="A1361" s="2" t="s">
        <v>1457</v>
      </c>
      <c r="B1361" s="2">
        <v>49.3</v>
      </c>
      <c r="C1361" s="2">
        <v>49.8</v>
      </c>
      <c r="D1361" s="2">
        <v>47.1</v>
      </c>
      <c r="E1361" s="2">
        <v>2182.0</v>
      </c>
      <c r="F1361" s="2">
        <v>1010.0</v>
      </c>
      <c r="G1361" s="2">
        <v>1172.0</v>
      </c>
      <c r="H1361" s="10">
        <f t="shared" si="2"/>
        <v>0.4628780935</v>
      </c>
      <c r="I1361" s="10">
        <f t="shared" si="3"/>
        <v>0.5371219065</v>
      </c>
      <c r="J1361" s="9">
        <v>957.0</v>
      </c>
      <c r="K1361" s="10">
        <f t="shared" si="4"/>
        <v>0.438588451</v>
      </c>
      <c r="L1361" s="9">
        <v>790.0</v>
      </c>
      <c r="M1361" s="9">
        <v>56.0</v>
      </c>
      <c r="N1361" s="9">
        <v>24.0</v>
      </c>
      <c r="O1361" s="10">
        <f t="shared" ref="O1361:Q1361" si="1366">L1361/$J1361</f>
        <v>0.8254963427</v>
      </c>
      <c r="P1361" s="10">
        <f t="shared" si="1366"/>
        <v>0.05851619645</v>
      </c>
      <c r="Q1361" s="10">
        <f t="shared" si="1366"/>
        <v>0.02507836991</v>
      </c>
      <c r="R1361" s="10">
        <v>0.168</v>
      </c>
      <c r="S1361" s="10">
        <v>0.163</v>
      </c>
      <c r="T1361" s="10">
        <v>0.17300000000000001</v>
      </c>
      <c r="U1361" s="9">
        <v>2182.0</v>
      </c>
      <c r="V1361" s="10">
        <f t="shared" si="6"/>
        <v>1</v>
      </c>
      <c r="W1361" s="10">
        <v>0.142</v>
      </c>
      <c r="X1361" s="9">
        <v>375.0</v>
      </c>
      <c r="Y1361" s="10">
        <f t="shared" si="7"/>
        <v>0.1718606783</v>
      </c>
      <c r="Z1361" s="10">
        <v>0.21899999999999997</v>
      </c>
      <c r="AA1361" s="9">
        <v>1366.0</v>
      </c>
      <c r="AB1361" s="10">
        <f t="shared" si="8"/>
        <v>0.6260311641</v>
      </c>
      <c r="AC1361" s="10">
        <f t="shared" si="9"/>
        <v>0.2021081577</v>
      </c>
      <c r="AD1361" s="10">
        <v>0.147</v>
      </c>
      <c r="AE1361" s="9">
        <v>51591.0</v>
      </c>
      <c r="AF1361" s="9">
        <v>943.0</v>
      </c>
      <c r="AG1361" s="9">
        <v>43007.0</v>
      </c>
      <c r="AH1361" s="9">
        <v>1884.0</v>
      </c>
      <c r="AI1361" s="10">
        <v>0.155</v>
      </c>
      <c r="AJ1361" s="2">
        <v>2.658662913</v>
      </c>
      <c r="AK1361" s="2">
        <v>820.7132951419779</v>
      </c>
      <c r="AL1361" s="2" t="s">
        <v>66</v>
      </c>
      <c r="AM1361" s="2" t="s">
        <v>78</v>
      </c>
    </row>
    <row r="1362" ht="15.75" hidden="1" customHeight="1">
      <c r="A1362" s="2" t="s">
        <v>1458</v>
      </c>
      <c r="B1362" s="2">
        <v>49.1</v>
      </c>
      <c r="C1362" s="2">
        <v>49.9</v>
      </c>
      <c r="D1362" s="2">
        <v>48.0</v>
      </c>
      <c r="E1362" s="2">
        <v>2581.0</v>
      </c>
      <c r="F1362" s="2">
        <v>1293.0</v>
      </c>
      <c r="G1362" s="2">
        <v>1288.0</v>
      </c>
      <c r="H1362" s="10">
        <f t="shared" si="2"/>
        <v>0.5009686168</v>
      </c>
      <c r="I1362" s="10">
        <f t="shared" si="3"/>
        <v>0.4990313832</v>
      </c>
      <c r="J1362" s="9">
        <v>1357.0</v>
      </c>
      <c r="K1362" s="10">
        <f t="shared" si="4"/>
        <v>0.5257652073</v>
      </c>
      <c r="L1362" s="9">
        <v>988.0</v>
      </c>
      <c r="M1362" s="9">
        <v>101.0</v>
      </c>
      <c r="N1362" s="9">
        <v>79.0</v>
      </c>
      <c r="O1362" s="10">
        <f t="shared" ref="O1362:Q1362" si="1367">L1362/$J1362</f>
        <v>0.7280766396</v>
      </c>
      <c r="P1362" s="10">
        <f t="shared" si="1367"/>
        <v>0.07442888725</v>
      </c>
      <c r="Q1362" s="10">
        <f t="shared" si="1367"/>
        <v>0.05821665438</v>
      </c>
      <c r="R1362" s="10">
        <v>0.7070000000000001</v>
      </c>
      <c r="S1362" s="10">
        <v>0.727</v>
      </c>
      <c r="T1362" s="10">
        <v>0.6859999999999999</v>
      </c>
      <c r="U1362" s="9">
        <v>2550.0</v>
      </c>
      <c r="V1362" s="10">
        <f t="shared" si="6"/>
        <v>0.9879891515</v>
      </c>
      <c r="W1362" s="10">
        <v>0.028999999999999998</v>
      </c>
      <c r="X1362" s="9">
        <v>415.0</v>
      </c>
      <c r="Y1362" s="10">
        <f t="shared" si="7"/>
        <v>0.1607903913</v>
      </c>
      <c r="Z1362" s="10">
        <v>0.0</v>
      </c>
      <c r="AA1362" s="9">
        <v>1711.0</v>
      </c>
      <c r="AB1362" s="10">
        <f t="shared" si="8"/>
        <v>0.6629213483</v>
      </c>
      <c r="AC1362" s="10">
        <f t="shared" si="9"/>
        <v>0.1762882604</v>
      </c>
      <c r="AD1362" s="10">
        <v>0.03</v>
      </c>
      <c r="AE1362" s="9">
        <v>158760.0</v>
      </c>
      <c r="AF1362" s="9">
        <v>1005.0</v>
      </c>
      <c r="AG1362" s="9">
        <v>111198.0</v>
      </c>
      <c r="AH1362" s="9">
        <v>2191.0</v>
      </c>
      <c r="AI1362" s="10">
        <v>0.026000000000000002</v>
      </c>
      <c r="AJ1362" s="2">
        <v>8.927820461</v>
      </c>
      <c r="AK1362" s="2">
        <v>289.09631541928474</v>
      </c>
      <c r="AL1362" s="2" t="s">
        <v>77</v>
      </c>
      <c r="AM1362" s="2" t="s">
        <v>64</v>
      </c>
    </row>
    <row r="1363" ht="15.75" hidden="1" customHeight="1">
      <c r="A1363" s="2" t="s">
        <v>1459</v>
      </c>
      <c r="B1363" s="2">
        <v>48.3</v>
      </c>
      <c r="C1363" s="2">
        <v>50.1</v>
      </c>
      <c r="D1363" s="2">
        <v>47.4</v>
      </c>
      <c r="E1363" s="2">
        <v>5107.0</v>
      </c>
      <c r="F1363" s="2">
        <v>2530.0</v>
      </c>
      <c r="G1363" s="2">
        <v>2577.0</v>
      </c>
      <c r="H1363" s="10">
        <f t="shared" si="2"/>
        <v>0.4953984727</v>
      </c>
      <c r="I1363" s="10">
        <f t="shared" si="3"/>
        <v>0.5046015273</v>
      </c>
      <c r="J1363" s="9">
        <v>1886.0</v>
      </c>
      <c r="K1363" s="10">
        <f t="shared" si="4"/>
        <v>0.3692970433</v>
      </c>
      <c r="L1363" s="9">
        <v>1460.0</v>
      </c>
      <c r="M1363" s="9">
        <v>162.0</v>
      </c>
      <c r="N1363" s="9">
        <v>0.0</v>
      </c>
      <c r="O1363" s="10">
        <f t="shared" ref="O1363:Q1363" si="1368">L1363/$J1363</f>
        <v>0.7741251326</v>
      </c>
      <c r="P1363" s="10">
        <f t="shared" si="1368"/>
        <v>0.08589607635</v>
      </c>
      <c r="Q1363" s="10">
        <f t="shared" si="1368"/>
        <v>0</v>
      </c>
      <c r="R1363" s="10">
        <v>0.166</v>
      </c>
      <c r="S1363" s="10">
        <v>0.161</v>
      </c>
      <c r="T1363" s="10">
        <v>0.171</v>
      </c>
      <c r="U1363" s="9">
        <v>5107.0</v>
      </c>
      <c r="V1363" s="10">
        <f t="shared" si="6"/>
        <v>1</v>
      </c>
      <c r="W1363" s="10">
        <v>0.135</v>
      </c>
      <c r="X1363" s="9">
        <v>1097.0</v>
      </c>
      <c r="Y1363" s="10">
        <f t="shared" si="7"/>
        <v>0.2148032113</v>
      </c>
      <c r="Z1363" s="10">
        <v>0.255</v>
      </c>
      <c r="AA1363" s="9">
        <v>3111.0</v>
      </c>
      <c r="AB1363" s="10">
        <f t="shared" si="8"/>
        <v>0.6091638927</v>
      </c>
      <c r="AC1363" s="10">
        <f t="shared" si="9"/>
        <v>0.176032896</v>
      </c>
      <c r="AD1363" s="10">
        <v>0.11900000000000001</v>
      </c>
      <c r="AE1363" s="9">
        <v>68441.0</v>
      </c>
      <c r="AF1363" s="9">
        <v>2003.0</v>
      </c>
      <c r="AG1363" s="9">
        <v>57083.0</v>
      </c>
      <c r="AH1363" s="9">
        <v>4180.0</v>
      </c>
      <c r="AI1363" s="10">
        <v>0.12300000000000001</v>
      </c>
      <c r="AJ1363" s="2">
        <v>188.752391</v>
      </c>
      <c r="AK1363" s="2">
        <v>27.056610901421642</v>
      </c>
      <c r="AL1363" s="2" t="s">
        <v>77</v>
      </c>
      <c r="AM1363" s="2" t="s">
        <v>78</v>
      </c>
    </row>
    <row r="1364" ht="15.75" hidden="1" customHeight="1">
      <c r="A1364" s="2" t="s">
        <v>1460</v>
      </c>
      <c r="B1364" s="2">
        <v>50.4</v>
      </c>
      <c r="C1364" s="2">
        <v>50.1</v>
      </c>
      <c r="D1364" s="2">
        <v>50.7</v>
      </c>
      <c r="E1364" s="2">
        <v>2240.0</v>
      </c>
      <c r="F1364" s="2">
        <v>1106.0</v>
      </c>
      <c r="G1364" s="2">
        <v>1134.0</v>
      </c>
      <c r="H1364" s="10">
        <f t="shared" si="2"/>
        <v>0.49375</v>
      </c>
      <c r="I1364" s="10">
        <f t="shared" si="3"/>
        <v>0.50625</v>
      </c>
      <c r="J1364" s="9">
        <v>926.0</v>
      </c>
      <c r="K1364" s="10">
        <f t="shared" si="4"/>
        <v>0.4133928571</v>
      </c>
      <c r="L1364" s="9">
        <v>683.0</v>
      </c>
      <c r="M1364" s="9">
        <v>76.0</v>
      </c>
      <c r="N1364" s="9">
        <v>2.0</v>
      </c>
      <c r="O1364" s="10">
        <f t="shared" ref="O1364:Q1364" si="1369">L1364/$J1364</f>
        <v>0.7375809935</v>
      </c>
      <c r="P1364" s="10">
        <f t="shared" si="1369"/>
        <v>0.08207343413</v>
      </c>
      <c r="Q1364" s="10">
        <f t="shared" si="1369"/>
        <v>0.002159827214</v>
      </c>
      <c r="R1364" s="10">
        <v>0.21899999999999997</v>
      </c>
      <c r="S1364" s="10">
        <v>0.192</v>
      </c>
      <c r="T1364" s="10">
        <v>0.24600000000000002</v>
      </c>
      <c r="U1364" s="9">
        <v>2201.0</v>
      </c>
      <c r="V1364" s="10">
        <f t="shared" si="6"/>
        <v>0.9825892857</v>
      </c>
      <c r="W1364" s="10">
        <v>0.124</v>
      </c>
      <c r="X1364" s="9">
        <v>455.0</v>
      </c>
      <c r="Y1364" s="10">
        <f t="shared" si="7"/>
        <v>0.203125</v>
      </c>
      <c r="Z1364" s="10">
        <v>0.18899999999999997</v>
      </c>
      <c r="AA1364" s="9">
        <v>1264.0</v>
      </c>
      <c r="AB1364" s="10">
        <f t="shared" si="8"/>
        <v>0.5642857143</v>
      </c>
      <c r="AC1364" s="10">
        <f t="shared" si="9"/>
        <v>0.2325892857</v>
      </c>
      <c r="AD1364" s="10">
        <v>0.138</v>
      </c>
      <c r="AE1364" s="9">
        <v>58696.0</v>
      </c>
      <c r="AF1364" s="9">
        <v>906.0</v>
      </c>
      <c r="AG1364" s="9">
        <v>50915.0</v>
      </c>
      <c r="AH1364" s="9">
        <v>1827.0</v>
      </c>
      <c r="AI1364" s="10">
        <v>0.09699999999999999</v>
      </c>
      <c r="AJ1364" s="2">
        <v>1860.159968</v>
      </c>
      <c r="AK1364" s="2">
        <v>1.2041975091036903</v>
      </c>
      <c r="AL1364" s="2" t="s">
        <v>77</v>
      </c>
      <c r="AM1364" s="2" t="s">
        <v>1461</v>
      </c>
    </row>
    <row r="1365" ht="15.75" hidden="1" customHeight="1">
      <c r="A1365" s="2" t="s">
        <v>1462</v>
      </c>
      <c r="B1365" s="2">
        <v>51.4</v>
      </c>
      <c r="C1365" s="2">
        <v>50.2</v>
      </c>
      <c r="D1365" s="2">
        <v>52.6</v>
      </c>
      <c r="E1365" s="2">
        <v>2620.0</v>
      </c>
      <c r="F1365" s="2">
        <v>1288.0</v>
      </c>
      <c r="G1365" s="2">
        <v>1332.0</v>
      </c>
      <c r="H1365" s="10">
        <f t="shared" si="2"/>
        <v>0.4916030534</v>
      </c>
      <c r="I1365" s="10">
        <f t="shared" si="3"/>
        <v>0.5083969466</v>
      </c>
      <c r="J1365" s="9">
        <v>797.0</v>
      </c>
      <c r="K1365" s="10">
        <f t="shared" si="4"/>
        <v>0.3041984733</v>
      </c>
      <c r="L1365" s="9">
        <v>591.0</v>
      </c>
      <c r="M1365" s="9">
        <v>76.0</v>
      </c>
      <c r="N1365" s="9">
        <v>11.0</v>
      </c>
      <c r="O1365" s="10">
        <f t="shared" ref="O1365:Q1365" si="1370">L1365/$J1365</f>
        <v>0.7415307403</v>
      </c>
      <c r="P1365" s="10">
        <f t="shared" si="1370"/>
        <v>0.09535759097</v>
      </c>
      <c r="Q1365" s="10">
        <f t="shared" si="1370"/>
        <v>0.01380175659</v>
      </c>
      <c r="R1365" s="10">
        <v>0.111</v>
      </c>
      <c r="S1365" s="10">
        <v>0.115</v>
      </c>
      <c r="T1365" s="10">
        <v>0.107</v>
      </c>
      <c r="U1365" s="9">
        <v>2556.0</v>
      </c>
      <c r="V1365" s="10">
        <f t="shared" si="6"/>
        <v>0.9755725191</v>
      </c>
      <c r="W1365" s="10">
        <v>0.221</v>
      </c>
      <c r="X1365" s="9">
        <v>448.0</v>
      </c>
      <c r="Y1365" s="10">
        <f t="shared" si="7"/>
        <v>0.1709923664</v>
      </c>
      <c r="Z1365" s="10">
        <v>0.319</v>
      </c>
      <c r="AA1365" s="9">
        <v>1564.0</v>
      </c>
      <c r="AB1365" s="10">
        <f t="shared" si="8"/>
        <v>0.5969465649</v>
      </c>
      <c r="AC1365" s="10">
        <f t="shared" si="9"/>
        <v>0.2320610687</v>
      </c>
      <c r="AD1365" s="10">
        <v>0.254</v>
      </c>
      <c r="AE1365" s="9">
        <v>42005.0</v>
      </c>
      <c r="AF1365" s="9">
        <v>1176.0</v>
      </c>
      <c r="AG1365" s="9">
        <v>35000.0</v>
      </c>
      <c r="AH1365" s="9">
        <v>2199.0</v>
      </c>
      <c r="AI1365" s="10">
        <v>0.122</v>
      </c>
      <c r="AJ1365" s="2">
        <v>567.7074301</v>
      </c>
      <c r="AK1365" s="2">
        <v>4.615053214185509</v>
      </c>
      <c r="AL1365" s="2" t="s">
        <v>77</v>
      </c>
      <c r="AM1365" s="2" t="s">
        <v>136</v>
      </c>
    </row>
    <row r="1366" ht="15.75" hidden="1" customHeight="1">
      <c r="A1366" s="2" t="s">
        <v>1463</v>
      </c>
      <c r="B1366" s="2">
        <v>49.8</v>
      </c>
      <c r="C1366" s="2">
        <v>50.3</v>
      </c>
      <c r="D1366" s="2">
        <v>49.6</v>
      </c>
      <c r="E1366" s="2">
        <v>7055.0</v>
      </c>
      <c r="F1366" s="2">
        <v>3311.0</v>
      </c>
      <c r="G1366" s="2">
        <v>3744.0</v>
      </c>
      <c r="H1366" s="10">
        <f t="shared" si="2"/>
        <v>0.4693125443</v>
      </c>
      <c r="I1366" s="10">
        <f t="shared" si="3"/>
        <v>0.5306874557</v>
      </c>
      <c r="J1366" s="9">
        <v>3263.0</v>
      </c>
      <c r="K1366" s="10">
        <f t="shared" si="4"/>
        <v>0.462508859</v>
      </c>
      <c r="L1366" s="9">
        <v>2369.0</v>
      </c>
      <c r="M1366" s="9">
        <v>410.0</v>
      </c>
      <c r="N1366" s="9">
        <v>0.0</v>
      </c>
      <c r="O1366" s="10">
        <f t="shared" ref="O1366:Q1366" si="1371">L1366/$J1366</f>
        <v>0.7260190009</v>
      </c>
      <c r="P1366" s="10">
        <f t="shared" si="1371"/>
        <v>0.1256512412</v>
      </c>
      <c r="Q1366" s="10">
        <f t="shared" si="1371"/>
        <v>0</v>
      </c>
      <c r="R1366" s="10">
        <v>0.46399999999999997</v>
      </c>
      <c r="S1366" s="10">
        <v>0.489</v>
      </c>
      <c r="T1366" s="10">
        <v>0.44299999999999995</v>
      </c>
      <c r="U1366" s="9">
        <v>7055.0</v>
      </c>
      <c r="V1366" s="10">
        <f t="shared" si="6"/>
        <v>1</v>
      </c>
      <c r="W1366" s="10">
        <v>0.07200000000000001</v>
      </c>
      <c r="X1366" s="9">
        <v>1279.0</v>
      </c>
      <c r="Y1366" s="10">
        <f t="shared" si="7"/>
        <v>0.1812898653</v>
      </c>
      <c r="Z1366" s="10">
        <v>0.122</v>
      </c>
      <c r="AA1366" s="9">
        <v>4636.0</v>
      </c>
      <c r="AB1366" s="10">
        <f t="shared" si="8"/>
        <v>0.6571226081</v>
      </c>
      <c r="AC1366" s="10">
        <f t="shared" si="9"/>
        <v>0.1615875266</v>
      </c>
      <c r="AD1366" s="10">
        <v>0.052000000000000005</v>
      </c>
      <c r="AE1366" s="9">
        <v>94132.0</v>
      </c>
      <c r="AF1366" s="9">
        <v>2947.0</v>
      </c>
      <c r="AG1366" s="9">
        <v>79271.0</v>
      </c>
      <c r="AH1366" s="9">
        <v>5920.0</v>
      </c>
      <c r="AI1366" s="10">
        <v>0.075</v>
      </c>
      <c r="AJ1366" s="2">
        <v>160.4225266</v>
      </c>
      <c r="AK1366" s="2">
        <v>43.97761430095816</v>
      </c>
      <c r="AL1366" s="2" t="s">
        <v>77</v>
      </c>
      <c r="AM1366" s="2" t="s">
        <v>151</v>
      </c>
    </row>
    <row r="1367" ht="15.75" hidden="1" customHeight="1">
      <c r="A1367" s="2" t="s">
        <v>1464</v>
      </c>
      <c r="B1367" s="2">
        <v>49.5</v>
      </c>
      <c r="C1367" s="2">
        <v>50.3</v>
      </c>
      <c r="D1367" s="2">
        <v>47.3</v>
      </c>
      <c r="E1367" s="2">
        <v>2281.0</v>
      </c>
      <c r="F1367" s="2">
        <v>1245.0</v>
      </c>
      <c r="G1367" s="2">
        <v>1036.0</v>
      </c>
      <c r="H1367" s="10">
        <f t="shared" si="2"/>
        <v>0.5458132398</v>
      </c>
      <c r="I1367" s="10">
        <f t="shared" si="3"/>
        <v>0.4541867602</v>
      </c>
      <c r="J1367" s="9">
        <v>851.0</v>
      </c>
      <c r="K1367" s="10">
        <f t="shared" si="4"/>
        <v>0.3730819816</v>
      </c>
      <c r="L1367" s="9">
        <v>347.0</v>
      </c>
      <c r="M1367" s="9">
        <v>22.0</v>
      </c>
      <c r="N1367" s="9">
        <v>110.0</v>
      </c>
      <c r="O1367" s="10">
        <f t="shared" ref="O1367:Q1367" si="1372">L1367/$J1367</f>
        <v>0.4077555817</v>
      </c>
      <c r="P1367" s="10">
        <f t="shared" si="1372"/>
        <v>0.0258519389</v>
      </c>
      <c r="Q1367" s="10">
        <f t="shared" si="1372"/>
        <v>0.1292596945</v>
      </c>
      <c r="R1367" s="10">
        <v>0.209</v>
      </c>
      <c r="S1367" s="10">
        <v>0.188</v>
      </c>
      <c r="T1367" s="10">
        <v>0.233</v>
      </c>
      <c r="U1367" s="9">
        <v>2195.0</v>
      </c>
      <c r="V1367" s="10">
        <f t="shared" si="6"/>
        <v>0.9622972381</v>
      </c>
      <c r="W1367" s="10">
        <v>0.49200000000000005</v>
      </c>
      <c r="X1367" s="9">
        <v>44.0</v>
      </c>
      <c r="Y1367" s="10">
        <f t="shared" si="7"/>
        <v>0.01928978518</v>
      </c>
      <c r="Z1367" s="10">
        <v>0.636</v>
      </c>
      <c r="AA1367" s="9">
        <v>1732.0</v>
      </c>
      <c r="AB1367" s="10">
        <f t="shared" si="8"/>
        <v>0.7593160894</v>
      </c>
      <c r="AC1367" s="10">
        <f t="shared" si="9"/>
        <v>0.2213941254</v>
      </c>
      <c r="AD1367" s="10">
        <v>0.501</v>
      </c>
      <c r="AE1367" s="9">
        <v>26844.0</v>
      </c>
      <c r="AF1367" s="9">
        <v>1650.0</v>
      </c>
      <c r="AG1367" s="9">
        <v>14375.0</v>
      </c>
      <c r="AH1367" s="9">
        <v>2235.0</v>
      </c>
      <c r="AI1367" s="10">
        <v>0.068</v>
      </c>
      <c r="AJ1367" s="2">
        <v>1.735822531</v>
      </c>
      <c r="AK1367" s="2">
        <v>1314.0744282688424</v>
      </c>
      <c r="AL1367" s="2" t="s">
        <v>66</v>
      </c>
      <c r="AM1367" s="2" t="s">
        <v>78</v>
      </c>
    </row>
    <row r="1368" ht="15.75" hidden="1" customHeight="1">
      <c r="A1368" s="2" t="s">
        <v>1465</v>
      </c>
      <c r="B1368" s="2">
        <v>49.7</v>
      </c>
      <c r="C1368" s="2">
        <v>50.3</v>
      </c>
      <c r="D1368" s="2">
        <v>48.0</v>
      </c>
      <c r="E1368" s="2">
        <v>4219.0</v>
      </c>
      <c r="F1368" s="2">
        <v>2031.0</v>
      </c>
      <c r="G1368" s="2">
        <v>2188.0</v>
      </c>
      <c r="H1368" s="10">
        <f t="shared" si="2"/>
        <v>0.4813936952</v>
      </c>
      <c r="I1368" s="10">
        <f t="shared" si="3"/>
        <v>0.5186063048</v>
      </c>
      <c r="J1368" s="9">
        <v>2208.0</v>
      </c>
      <c r="K1368" s="10">
        <f t="shared" si="4"/>
        <v>0.5233467646</v>
      </c>
      <c r="L1368" s="9">
        <v>1512.0</v>
      </c>
      <c r="M1368" s="9">
        <v>257.0</v>
      </c>
      <c r="N1368" s="9">
        <v>109.0</v>
      </c>
      <c r="O1368" s="10">
        <f t="shared" ref="O1368:Q1368" si="1373">L1368/$J1368</f>
        <v>0.6847826087</v>
      </c>
      <c r="P1368" s="10">
        <f t="shared" si="1373"/>
        <v>0.1163949275</v>
      </c>
      <c r="Q1368" s="10">
        <f t="shared" si="1373"/>
        <v>0.04936594203</v>
      </c>
      <c r="R1368" s="10">
        <v>0.49200000000000005</v>
      </c>
      <c r="S1368" s="10">
        <v>0.52</v>
      </c>
      <c r="T1368" s="10">
        <v>0.46399999999999997</v>
      </c>
      <c r="U1368" s="9">
        <v>4219.0</v>
      </c>
      <c r="V1368" s="10">
        <f t="shared" si="6"/>
        <v>1</v>
      </c>
      <c r="W1368" s="10">
        <v>0.078</v>
      </c>
      <c r="X1368" s="9">
        <v>712.0</v>
      </c>
      <c r="Y1368" s="10">
        <f t="shared" si="7"/>
        <v>0.1687603698</v>
      </c>
      <c r="Z1368" s="10">
        <v>0.23</v>
      </c>
      <c r="AA1368" s="9">
        <v>2779.0</v>
      </c>
      <c r="AB1368" s="10">
        <f t="shared" si="8"/>
        <v>0.6586868926</v>
      </c>
      <c r="AC1368" s="10">
        <f t="shared" si="9"/>
        <v>0.1725527376</v>
      </c>
      <c r="AD1368" s="10">
        <v>0.051</v>
      </c>
      <c r="AE1368" s="9">
        <v>127905.0</v>
      </c>
      <c r="AF1368" s="9">
        <v>1551.0</v>
      </c>
      <c r="AG1368" s="9">
        <v>102917.0</v>
      </c>
      <c r="AH1368" s="9">
        <v>3584.0</v>
      </c>
      <c r="AI1368" s="10">
        <v>0.069</v>
      </c>
      <c r="AJ1368" s="2">
        <v>5.804448004</v>
      </c>
      <c r="AK1368" s="2">
        <v>726.8563689592145</v>
      </c>
      <c r="AL1368" s="2" t="s">
        <v>66</v>
      </c>
      <c r="AM1368" s="2" t="s">
        <v>144</v>
      </c>
    </row>
    <row r="1369" ht="15.75" hidden="1" customHeight="1">
      <c r="A1369" s="2" t="s">
        <v>1466</v>
      </c>
      <c r="B1369" s="2">
        <v>49.9</v>
      </c>
      <c r="C1369" s="2">
        <v>50.5</v>
      </c>
      <c r="D1369" s="2">
        <v>49.6</v>
      </c>
      <c r="E1369" s="2">
        <v>3473.0</v>
      </c>
      <c r="F1369" s="2">
        <v>1671.0</v>
      </c>
      <c r="G1369" s="2">
        <v>1802.0</v>
      </c>
      <c r="H1369" s="10">
        <f t="shared" si="2"/>
        <v>0.4811402246</v>
      </c>
      <c r="I1369" s="10">
        <f t="shared" si="3"/>
        <v>0.5188597754</v>
      </c>
      <c r="J1369" s="9">
        <v>1586.0</v>
      </c>
      <c r="K1369" s="10">
        <f t="shared" si="4"/>
        <v>0.4566657069</v>
      </c>
      <c r="L1369" s="9">
        <v>1383.0</v>
      </c>
      <c r="M1369" s="9">
        <v>50.0</v>
      </c>
      <c r="N1369" s="9">
        <v>0.0</v>
      </c>
      <c r="O1369" s="10">
        <f t="shared" ref="O1369:Q1369" si="1374">L1369/$J1369</f>
        <v>0.8720050441</v>
      </c>
      <c r="P1369" s="10">
        <f t="shared" si="1374"/>
        <v>0.0315258512</v>
      </c>
      <c r="Q1369" s="10">
        <f t="shared" si="1374"/>
        <v>0</v>
      </c>
      <c r="R1369" s="10">
        <v>0.363</v>
      </c>
      <c r="S1369" s="10">
        <v>0.39799999999999996</v>
      </c>
      <c r="T1369" s="10">
        <v>0.331</v>
      </c>
      <c r="U1369" s="9">
        <v>3473.0</v>
      </c>
      <c r="V1369" s="10">
        <f t="shared" si="6"/>
        <v>1</v>
      </c>
      <c r="W1369" s="10">
        <v>0.019</v>
      </c>
      <c r="X1369" s="9">
        <v>702.0</v>
      </c>
      <c r="Y1369" s="10">
        <f t="shared" si="7"/>
        <v>0.2021307227</v>
      </c>
      <c r="Z1369" s="10">
        <v>0.0</v>
      </c>
      <c r="AA1369" s="9">
        <v>2059.0</v>
      </c>
      <c r="AB1369" s="10">
        <f t="shared" si="8"/>
        <v>0.5928591995</v>
      </c>
      <c r="AC1369" s="10">
        <f t="shared" si="9"/>
        <v>0.2050100777</v>
      </c>
      <c r="AD1369" s="10">
        <v>0.032</v>
      </c>
      <c r="AE1369" s="9">
        <v>99700.0</v>
      </c>
      <c r="AF1369" s="9">
        <v>1401.0</v>
      </c>
      <c r="AG1369" s="9">
        <v>81563.0</v>
      </c>
      <c r="AH1369" s="9">
        <v>2889.0</v>
      </c>
      <c r="AI1369" s="10">
        <v>0.037000000000000005</v>
      </c>
      <c r="AJ1369" s="2">
        <v>61.82427232</v>
      </c>
      <c r="AK1369" s="2">
        <v>56.17534779906327</v>
      </c>
      <c r="AL1369" s="2" t="s">
        <v>77</v>
      </c>
      <c r="AM1369" s="2" t="s">
        <v>115</v>
      </c>
    </row>
    <row r="1370" ht="15.75" hidden="1" customHeight="1">
      <c r="A1370" s="2" t="s">
        <v>1467</v>
      </c>
      <c r="B1370" s="2">
        <v>52.5</v>
      </c>
      <c r="C1370" s="2">
        <v>50.5</v>
      </c>
      <c r="D1370" s="2">
        <v>53.7</v>
      </c>
      <c r="E1370" s="2">
        <v>2558.0</v>
      </c>
      <c r="F1370" s="2">
        <v>1387.0</v>
      </c>
      <c r="G1370" s="2">
        <v>1171.0</v>
      </c>
      <c r="H1370" s="10">
        <f t="shared" si="2"/>
        <v>0.5422204848</v>
      </c>
      <c r="I1370" s="10">
        <f t="shared" si="3"/>
        <v>0.4577795152</v>
      </c>
      <c r="J1370" s="9">
        <v>969.0</v>
      </c>
      <c r="K1370" s="10">
        <f t="shared" si="4"/>
        <v>0.3788115715</v>
      </c>
      <c r="L1370" s="9">
        <v>794.0</v>
      </c>
      <c r="M1370" s="9">
        <v>90.0</v>
      </c>
      <c r="N1370" s="9">
        <v>0.0</v>
      </c>
      <c r="O1370" s="10">
        <f t="shared" ref="O1370:Q1370" si="1375">L1370/$J1370</f>
        <v>0.8194014448</v>
      </c>
      <c r="P1370" s="10">
        <f t="shared" si="1375"/>
        <v>0.09287925697</v>
      </c>
      <c r="Q1370" s="10">
        <f t="shared" si="1375"/>
        <v>0</v>
      </c>
      <c r="R1370" s="10">
        <v>0.22699999999999998</v>
      </c>
      <c r="S1370" s="10">
        <v>0.23</v>
      </c>
      <c r="T1370" s="10">
        <v>0.223</v>
      </c>
      <c r="U1370" s="9">
        <v>2486.0</v>
      </c>
      <c r="V1370" s="10">
        <f t="shared" si="6"/>
        <v>0.9718530102</v>
      </c>
      <c r="W1370" s="10">
        <v>0.163</v>
      </c>
      <c r="X1370" s="9">
        <v>418.0</v>
      </c>
      <c r="Y1370" s="10">
        <f t="shared" si="7"/>
        <v>0.1634089132</v>
      </c>
      <c r="Z1370" s="10">
        <v>0.316</v>
      </c>
      <c r="AA1370" s="9">
        <v>1425.0</v>
      </c>
      <c r="AB1370" s="10">
        <f t="shared" si="8"/>
        <v>0.5570758405</v>
      </c>
      <c r="AC1370" s="10">
        <f t="shared" si="9"/>
        <v>0.2795152463</v>
      </c>
      <c r="AD1370" s="10">
        <v>0.162</v>
      </c>
      <c r="AE1370" s="9">
        <v>65294.0</v>
      </c>
      <c r="AF1370" s="9">
        <v>1043.0</v>
      </c>
      <c r="AG1370" s="9">
        <v>52133.0</v>
      </c>
      <c r="AH1370" s="9">
        <v>2154.0</v>
      </c>
      <c r="AI1370" s="10">
        <v>0.113</v>
      </c>
      <c r="AJ1370" s="2">
        <v>741.0932401</v>
      </c>
      <c r="AK1370" s="2">
        <v>3.451657445498807</v>
      </c>
      <c r="AL1370" s="2" t="s">
        <v>77</v>
      </c>
      <c r="AM1370" s="2" t="s">
        <v>509</v>
      </c>
    </row>
    <row r="1371" ht="15.75" hidden="1" customHeight="1">
      <c r="A1371" s="2" t="s">
        <v>1468</v>
      </c>
      <c r="B1371" s="2">
        <v>48.5</v>
      </c>
      <c r="C1371" s="2">
        <v>50.5</v>
      </c>
      <c r="D1371" s="2">
        <v>47.4</v>
      </c>
      <c r="E1371" s="2">
        <v>7620.0</v>
      </c>
      <c r="F1371" s="2">
        <v>3649.0</v>
      </c>
      <c r="G1371" s="2">
        <v>3971.0</v>
      </c>
      <c r="H1371" s="10">
        <f t="shared" si="2"/>
        <v>0.4788713911</v>
      </c>
      <c r="I1371" s="10">
        <f t="shared" si="3"/>
        <v>0.5211286089</v>
      </c>
      <c r="J1371" s="9">
        <v>3222.0</v>
      </c>
      <c r="K1371" s="10">
        <f t="shared" si="4"/>
        <v>0.4228346457</v>
      </c>
      <c r="L1371" s="9">
        <v>2383.0</v>
      </c>
      <c r="M1371" s="9">
        <v>332.0</v>
      </c>
      <c r="N1371" s="9">
        <v>182.0</v>
      </c>
      <c r="O1371" s="10">
        <f t="shared" ref="O1371:Q1371" si="1376">L1371/$J1371</f>
        <v>0.7396027312</v>
      </c>
      <c r="P1371" s="10">
        <f t="shared" si="1376"/>
        <v>0.1030415891</v>
      </c>
      <c r="Q1371" s="10">
        <f t="shared" si="1376"/>
        <v>0.05648665425</v>
      </c>
      <c r="R1371" s="10">
        <v>0.446</v>
      </c>
      <c r="S1371" s="10">
        <v>0.46299999999999997</v>
      </c>
      <c r="T1371" s="10">
        <v>0.43</v>
      </c>
      <c r="U1371" s="9">
        <v>7594.0</v>
      </c>
      <c r="V1371" s="10">
        <f t="shared" si="6"/>
        <v>0.9965879265</v>
      </c>
      <c r="W1371" s="10">
        <v>0.105</v>
      </c>
      <c r="X1371" s="9">
        <v>1432.0</v>
      </c>
      <c r="Y1371" s="10">
        <f t="shared" si="7"/>
        <v>0.1879265092</v>
      </c>
      <c r="Z1371" s="10">
        <v>0.182</v>
      </c>
      <c r="AA1371" s="9">
        <v>4563.0</v>
      </c>
      <c r="AB1371" s="10">
        <f t="shared" si="8"/>
        <v>0.5988188976</v>
      </c>
      <c r="AC1371" s="10">
        <f t="shared" si="9"/>
        <v>0.2132545932</v>
      </c>
      <c r="AD1371" s="10">
        <v>0.10300000000000001</v>
      </c>
      <c r="AE1371" s="9">
        <v>111740.0</v>
      </c>
      <c r="AF1371" s="9">
        <v>2807.0</v>
      </c>
      <c r="AG1371" s="9">
        <v>86296.0</v>
      </c>
      <c r="AH1371" s="9">
        <v>6572.0</v>
      </c>
      <c r="AI1371" s="10">
        <v>0.113</v>
      </c>
      <c r="AJ1371" s="2">
        <v>7.824040553</v>
      </c>
      <c r="AK1371" s="2">
        <v>973.9213323834622</v>
      </c>
      <c r="AL1371" s="2" t="s">
        <v>66</v>
      </c>
      <c r="AM1371" s="2" t="s">
        <v>64</v>
      </c>
    </row>
    <row r="1372" ht="15.75" hidden="1" customHeight="1">
      <c r="A1372" s="2" t="s">
        <v>1469</v>
      </c>
      <c r="B1372" s="2">
        <v>50.5</v>
      </c>
      <c r="C1372" s="2">
        <v>50.7</v>
      </c>
      <c r="D1372" s="2">
        <v>50.3</v>
      </c>
      <c r="E1372" s="2">
        <v>3384.0</v>
      </c>
      <c r="F1372" s="2">
        <v>1527.0</v>
      </c>
      <c r="G1372" s="2">
        <v>1857.0</v>
      </c>
      <c r="H1372" s="10">
        <f t="shared" si="2"/>
        <v>0.4512411348</v>
      </c>
      <c r="I1372" s="10">
        <f t="shared" si="3"/>
        <v>0.5487588652</v>
      </c>
      <c r="J1372" s="9">
        <v>1536.0</v>
      </c>
      <c r="K1372" s="10">
        <f t="shared" si="4"/>
        <v>0.4539007092</v>
      </c>
      <c r="L1372" s="9">
        <v>1205.0</v>
      </c>
      <c r="M1372" s="9">
        <v>127.0</v>
      </c>
      <c r="N1372" s="9">
        <v>0.0</v>
      </c>
      <c r="O1372" s="10">
        <f t="shared" ref="O1372:Q1372" si="1377">L1372/$J1372</f>
        <v>0.7845052083</v>
      </c>
      <c r="P1372" s="10">
        <f t="shared" si="1377"/>
        <v>0.08268229167</v>
      </c>
      <c r="Q1372" s="10">
        <f t="shared" si="1377"/>
        <v>0</v>
      </c>
      <c r="R1372" s="10">
        <v>0.295</v>
      </c>
      <c r="S1372" s="10">
        <v>0.312</v>
      </c>
      <c r="T1372" s="10">
        <v>0.281</v>
      </c>
      <c r="U1372" s="9">
        <v>3343.0</v>
      </c>
      <c r="V1372" s="10">
        <f t="shared" si="6"/>
        <v>0.9878841608</v>
      </c>
      <c r="W1372" s="10">
        <v>0.091</v>
      </c>
      <c r="X1372" s="9">
        <v>468.0</v>
      </c>
      <c r="Y1372" s="10">
        <f t="shared" si="7"/>
        <v>0.1382978723</v>
      </c>
      <c r="Z1372" s="10">
        <v>0.113</v>
      </c>
      <c r="AA1372" s="9">
        <v>2047.0</v>
      </c>
      <c r="AB1372" s="10">
        <f t="shared" si="8"/>
        <v>0.6049054374</v>
      </c>
      <c r="AC1372" s="10">
        <f t="shared" si="9"/>
        <v>0.2567966903</v>
      </c>
      <c r="AD1372" s="10">
        <v>0.09300000000000001</v>
      </c>
      <c r="AE1372" s="9">
        <v>49679.0</v>
      </c>
      <c r="AF1372" s="9">
        <v>1941.0</v>
      </c>
      <c r="AG1372" s="9">
        <v>31722.0</v>
      </c>
      <c r="AH1372" s="9">
        <v>2987.0</v>
      </c>
      <c r="AI1372" s="10">
        <v>0.124</v>
      </c>
      <c r="AJ1372" s="2">
        <v>2.318301138</v>
      </c>
      <c r="AK1372" s="2">
        <v>1459.689573770981</v>
      </c>
      <c r="AL1372" s="2" t="s">
        <v>59</v>
      </c>
      <c r="AM1372" s="2" t="s">
        <v>180</v>
      </c>
    </row>
    <row r="1373" ht="15.75" hidden="1" customHeight="1">
      <c r="A1373" s="2" t="s">
        <v>1470</v>
      </c>
      <c r="B1373" s="2">
        <v>50.3</v>
      </c>
      <c r="C1373" s="2">
        <v>50.7</v>
      </c>
      <c r="D1373" s="2">
        <v>48.8</v>
      </c>
      <c r="E1373" s="2">
        <v>3401.0</v>
      </c>
      <c r="F1373" s="2">
        <v>1678.0</v>
      </c>
      <c r="G1373" s="2">
        <v>1723.0</v>
      </c>
      <c r="H1373" s="10">
        <f t="shared" si="2"/>
        <v>0.4933842987</v>
      </c>
      <c r="I1373" s="10">
        <f t="shared" si="3"/>
        <v>0.5066157013</v>
      </c>
      <c r="J1373" s="9">
        <v>1418.0</v>
      </c>
      <c r="K1373" s="10">
        <f t="shared" si="4"/>
        <v>0.4169361952</v>
      </c>
      <c r="L1373" s="9">
        <v>1067.0</v>
      </c>
      <c r="M1373" s="9">
        <v>184.0</v>
      </c>
      <c r="N1373" s="9">
        <v>11.0</v>
      </c>
      <c r="O1373" s="10">
        <f t="shared" ref="O1373:Q1373" si="1378">L1373/$J1373</f>
        <v>0.7524682652</v>
      </c>
      <c r="P1373" s="10">
        <f t="shared" si="1378"/>
        <v>0.1297602257</v>
      </c>
      <c r="Q1373" s="10">
        <f t="shared" si="1378"/>
        <v>0.007757404795</v>
      </c>
      <c r="R1373" s="10">
        <v>0.142</v>
      </c>
      <c r="S1373" s="10">
        <v>0.114</v>
      </c>
      <c r="T1373" s="10">
        <v>0.172</v>
      </c>
      <c r="U1373" s="9">
        <v>3377.0</v>
      </c>
      <c r="V1373" s="10">
        <f t="shared" si="6"/>
        <v>0.992943252</v>
      </c>
      <c r="W1373" s="10">
        <v>0.133</v>
      </c>
      <c r="X1373" s="9">
        <v>694.0</v>
      </c>
      <c r="Y1373" s="10">
        <f t="shared" si="7"/>
        <v>0.2040576301</v>
      </c>
      <c r="Z1373" s="10">
        <v>0.207</v>
      </c>
      <c r="AA1373" s="9">
        <v>2050.0</v>
      </c>
      <c r="AB1373" s="10">
        <f t="shared" si="8"/>
        <v>0.602763893</v>
      </c>
      <c r="AC1373" s="10">
        <f t="shared" si="9"/>
        <v>0.1931784769</v>
      </c>
      <c r="AD1373" s="10">
        <v>0.135</v>
      </c>
      <c r="AE1373" s="9">
        <v>57556.0</v>
      </c>
      <c r="AF1373" s="9">
        <v>1357.0</v>
      </c>
      <c r="AG1373" s="9">
        <v>54375.0</v>
      </c>
      <c r="AH1373" s="9">
        <v>2851.0</v>
      </c>
      <c r="AI1373" s="10">
        <v>0.135</v>
      </c>
      <c r="AJ1373" s="2">
        <v>1471.875264</v>
      </c>
      <c r="AK1373" s="2">
        <v>2.3106577596510243</v>
      </c>
      <c r="AL1373" s="2" t="s">
        <v>77</v>
      </c>
      <c r="AM1373" s="2" t="s">
        <v>267</v>
      </c>
    </row>
    <row r="1374" ht="15.75" hidden="1" customHeight="1">
      <c r="A1374" s="2" t="s">
        <v>1471</v>
      </c>
      <c r="B1374" s="2">
        <v>51.5</v>
      </c>
      <c r="C1374" s="2">
        <v>50.7</v>
      </c>
      <c r="D1374" s="2">
        <v>51.9</v>
      </c>
      <c r="E1374" s="2">
        <v>5776.0</v>
      </c>
      <c r="F1374" s="2">
        <v>2936.0</v>
      </c>
      <c r="G1374" s="2">
        <v>2840.0</v>
      </c>
      <c r="H1374" s="10">
        <f t="shared" si="2"/>
        <v>0.5083102493</v>
      </c>
      <c r="I1374" s="10">
        <f t="shared" si="3"/>
        <v>0.4916897507</v>
      </c>
      <c r="J1374" s="9">
        <v>1777.0</v>
      </c>
      <c r="K1374" s="10">
        <f t="shared" si="4"/>
        <v>0.3076523546</v>
      </c>
      <c r="L1374" s="9">
        <v>1353.0</v>
      </c>
      <c r="M1374" s="9">
        <v>262.0</v>
      </c>
      <c r="N1374" s="9">
        <v>3.0</v>
      </c>
      <c r="O1374" s="10">
        <f t="shared" ref="O1374:Q1374" si="1379">L1374/$J1374</f>
        <v>0.7613956106</v>
      </c>
      <c r="P1374" s="10">
        <f t="shared" si="1379"/>
        <v>0.1474395048</v>
      </c>
      <c r="Q1374" s="10">
        <f t="shared" si="1379"/>
        <v>0.001688238604</v>
      </c>
      <c r="R1374" s="10">
        <v>0.195</v>
      </c>
      <c r="S1374" s="10">
        <v>0.209</v>
      </c>
      <c r="T1374" s="10">
        <v>0.18100000000000002</v>
      </c>
      <c r="U1374" s="9">
        <v>5767.0</v>
      </c>
      <c r="V1374" s="10">
        <f t="shared" si="6"/>
        <v>0.9984418283</v>
      </c>
      <c r="W1374" s="10">
        <v>0.256</v>
      </c>
      <c r="X1374" s="9">
        <v>1020.0</v>
      </c>
      <c r="Y1374" s="10">
        <f t="shared" si="7"/>
        <v>0.1765927978</v>
      </c>
      <c r="Z1374" s="10">
        <v>0.36</v>
      </c>
      <c r="AA1374" s="9">
        <v>3698.0</v>
      </c>
      <c r="AB1374" s="10">
        <f t="shared" si="8"/>
        <v>0.6402354571</v>
      </c>
      <c r="AC1374" s="10">
        <f t="shared" si="9"/>
        <v>0.1831717452</v>
      </c>
      <c r="AD1374" s="10">
        <v>0.28800000000000003</v>
      </c>
      <c r="AE1374" s="9">
        <v>47500.0</v>
      </c>
      <c r="AF1374" s="9">
        <v>2547.0</v>
      </c>
      <c r="AG1374" s="9">
        <v>37518.0</v>
      </c>
      <c r="AH1374" s="9">
        <v>4905.0</v>
      </c>
      <c r="AI1374" s="10">
        <v>0.21600000000000003</v>
      </c>
      <c r="AJ1374" s="2">
        <v>635.5481098</v>
      </c>
      <c r="AK1374" s="2">
        <v>9.088218359767671</v>
      </c>
      <c r="AL1374" s="2" t="s">
        <v>77</v>
      </c>
      <c r="AM1374" s="2" t="s">
        <v>389</v>
      </c>
    </row>
    <row r="1375" ht="15.75" hidden="1" customHeight="1">
      <c r="A1375" s="2" t="s">
        <v>1472</v>
      </c>
      <c r="B1375" s="2">
        <v>49.7</v>
      </c>
      <c r="C1375" s="2">
        <v>50.7</v>
      </c>
      <c r="D1375" s="2">
        <v>48.9</v>
      </c>
      <c r="E1375" s="2">
        <v>3009.0</v>
      </c>
      <c r="F1375" s="2">
        <v>1446.0</v>
      </c>
      <c r="G1375" s="2">
        <v>1563.0</v>
      </c>
      <c r="H1375" s="10">
        <f t="shared" si="2"/>
        <v>0.480558325</v>
      </c>
      <c r="I1375" s="10">
        <f t="shared" si="3"/>
        <v>0.519441675</v>
      </c>
      <c r="J1375" s="9">
        <v>1529.0</v>
      </c>
      <c r="K1375" s="10">
        <f t="shared" si="4"/>
        <v>0.5081422399</v>
      </c>
      <c r="L1375" s="9">
        <v>1105.0</v>
      </c>
      <c r="M1375" s="9">
        <v>177.0</v>
      </c>
      <c r="N1375" s="9">
        <v>150.0</v>
      </c>
      <c r="O1375" s="10">
        <f t="shared" ref="O1375:Q1375" si="1380">L1375/$J1375</f>
        <v>0.7226945716</v>
      </c>
      <c r="P1375" s="10">
        <f t="shared" si="1380"/>
        <v>0.1157619359</v>
      </c>
      <c r="Q1375" s="10">
        <f t="shared" si="1380"/>
        <v>0.09810333551</v>
      </c>
      <c r="R1375" s="10">
        <v>0.706</v>
      </c>
      <c r="S1375" s="10">
        <v>0.7659999999999999</v>
      </c>
      <c r="T1375" s="10">
        <v>0.653</v>
      </c>
      <c r="U1375" s="9">
        <v>3003.0</v>
      </c>
      <c r="V1375" s="10">
        <f t="shared" si="6"/>
        <v>0.9980059821</v>
      </c>
      <c r="W1375" s="10">
        <v>0.064</v>
      </c>
      <c r="X1375" s="9">
        <v>545.0</v>
      </c>
      <c r="Y1375" s="10">
        <f t="shared" si="7"/>
        <v>0.1811232968</v>
      </c>
      <c r="Z1375" s="10">
        <v>0.011000000000000001</v>
      </c>
      <c r="AA1375" s="9">
        <v>1873.0</v>
      </c>
      <c r="AB1375" s="10">
        <f t="shared" si="8"/>
        <v>0.6224659355</v>
      </c>
      <c r="AC1375" s="10">
        <f t="shared" si="9"/>
        <v>0.1964107677</v>
      </c>
      <c r="AD1375" s="10">
        <v>0.055999999999999994</v>
      </c>
      <c r="AE1375" s="9">
        <v>155937.0</v>
      </c>
      <c r="AF1375" s="9">
        <v>1230.0</v>
      </c>
      <c r="AG1375" s="9">
        <v>123587.0</v>
      </c>
      <c r="AH1375" s="9">
        <v>2525.0</v>
      </c>
      <c r="AI1375" s="10">
        <v>0.055</v>
      </c>
      <c r="AJ1375" s="2">
        <v>3.815369356</v>
      </c>
      <c r="AK1375" s="2">
        <v>788.652347712571</v>
      </c>
      <c r="AL1375" s="2" t="s">
        <v>66</v>
      </c>
      <c r="AM1375" s="2" t="s">
        <v>64</v>
      </c>
    </row>
    <row r="1376" ht="15.75" hidden="1" customHeight="1">
      <c r="A1376" s="2" t="s">
        <v>1473</v>
      </c>
      <c r="B1376" s="2">
        <v>52.6</v>
      </c>
      <c r="C1376" s="2">
        <v>50.8</v>
      </c>
      <c r="D1376" s="2">
        <v>54.9</v>
      </c>
      <c r="E1376" s="2">
        <v>4634.0</v>
      </c>
      <c r="F1376" s="2">
        <v>2155.0</v>
      </c>
      <c r="G1376" s="2">
        <v>2479.0</v>
      </c>
      <c r="H1376" s="10">
        <f t="shared" si="2"/>
        <v>0.4650410013</v>
      </c>
      <c r="I1376" s="10">
        <f t="shared" si="3"/>
        <v>0.5349589987</v>
      </c>
      <c r="J1376" s="9">
        <v>1934.0</v>
      </c>
      <c r="K1376" s="10">
        <f t="shared" si="4"/>
        <v>0.4173500216</v>
      </c>
      <c r="L1376" s="9">
        <v>1527.0</v>
      </c>
      <c r="M1376" s="9">
        <v>206.0</v>
      </c>
      <c r="N1376" s="9">
        <v>0.0</v>
      </c>
      <c r="O1376" s="10">
        <f t="shared" ref="O1376:Q1376" si="1381">L1376/$J1376</f>
        <v>0.7895553257</v>
      </c>
      <c r="P1376" s="10">
        <f t="shared" si="1381"/>
        <v>0.1065149948</v>
      </c>
      <c r="Q1376" s="10">
        <f t="shared" si="1381"/>
        <v>0</v>
      </c>
      <c r="R1376" s="10">
        <v>0.212</v>
      </c>
      <c r="S1376" s="10">
        <v>0.24600000000000002</v>
      </c>
      <c r="T1376" s="10">
        <v>0.18</v>
      </c>
      <c r="U1376" s="9">
        <v>4616.0</v>
      </c>
      <c r="V1376" s="10">
        <f t="shared" si="6"/>
        <v>0.9961156668</v>
      </c>
      <c r="W1376" s="10">
        <v>0.065</v>
      </c>
      <c r="X1376" s="9">
        <v>834.0</v>
      </c>
      <c r="Y1376" s="10">
        <f t="shared" si="7"/>
        <v>0.1799741044</v>
      </c>
      <c r="Z1376" s="10">
        <v>0.038</v>
      </c>
      <c r="AA1376" s="9">
        <v>2473.0</v>
      </c>
      <c r="AB1376" s="10">
        <f t="shared" si="8"/>
        <v>0.533664221</v>
      </c>
      <c r="AC1376" s="10">
        <f t="shared" si="9"/>
        <v>0.2863616746</v>
      </c>
      <c r="AD1376" s="10">
        <v>0.043</v>
      </c>
      <c r="AE1376" s="9">
        <v>70494.0</v>
      </c>
      <c r="AF1376" s="9">
        <v>2091.0</v>
      </c>
      <c r="AG1376" s="9">
        <v>51695.0</v>
      </c>
      <c r="AH1376" s="9">
        <v>3910.0</v>
      </c>
      <c r="AI1376" s="10">
        <v>0.045</v>
      </c>
      <c r="AJ1376" s="2">
        <v>297.5813775</v>
      </c>
      <c r="AK1376" s="2">
        <v>15.572210999661767</v>
      </c>
      <c r="AL1376" s="2" t="s">
        <v>77</v>
      </c>
      <c r="AM1376" s="2" t="s">
        <v>396</v>
      </c>
    </row>
    <row r="1377" ht="15.75" hidden="1" customHeight="1">
      <c r="A1377" s="2" t="s">
        <v>1474</v>
      </c>
      <c r="B1377" s="2">
        <v>50.5</v>
      </c>
      <c r="C1377" s="2">
        <v>50.9</v>
      </c>
      <c r="D1377" s="2">
        <v>50.3</v>
      </c>
      <c r="E1377" s="2">
        <v>7636.0</v>
      </c>
      <c r="F1377" s="2">
        <v>3827.0</v>
      </c>
      <c r="G1377" s="2">
        <v>3809.0</v>
      </c>
      <c r="H1377" s="10">
        <f t="shared" si="2"/>
        <v>0.5011786276</v>
      </c>
      <c r="I1377" s="10">
        <f t="shared" si="3"/>
        <v>0.4988213724</v>
      </c>
      <c r="J1377" s="9">
        <v>2652.0</v>
      </c>
      <c r="K1377" s="10">
        <f t="shared" si="4"/>
        <v>0.3473022525</v>
      </c>
      <c r="L1377" s="9">
        <v>1959.0</v>
      </c>
      <c r="M1377" s="9">
        <v>178.0</v>
      </c>
      <c r="N1377" s="9">
        <v>0.0</v>
      </c>
      <c r="O1377" s="10">
        <f t="shared" ref="O1377:Q1377" si="1382">L1377/$J1377</f>
        <v>0.7386877828</v>
      </c>
      <c r="P1377" s="10">
        <f t="shared" si="1382"/>
        <v>0.06711915535</v>
      </c>
      <c r="Q1377" s="10">
        <f t="shared" si="1382"/>
        <v>0</v>
      </c>
      <c r="R1377" s="10">
        <v>0.11699999999999999</v>
      </c>
      <c r="S1377" s="10">
        <v>0.125</v>
      </c>
      <c r="T1377" s="10">
        <v>0.10800000000000001</v>
      </c>
      <c r="U1377" s="9">
        <v>7626.0</v>
      </c>
      <c r="V1377" s="10">
        <f t="shared" si="6"/>
        <v>0.9986904138</v>
      </c>
      <c r="W1377" s="10">
        <v>0.179</v>
      </c>
      <c r="X1377" s="9">
        <v>1692.0</v>
      </c>
      <c r="Y1377" s="10">
        <f t="shared" si="7"/>
        <v>0.2215819801</v>
      </c>
      <c r="Z1377" s="10">
        <v>0.261</v>
      </c>
      <c r="AA1377" s="9">
        <v>4181.0</v>
      </c>
      <c r="AB1377" s="10">
        <f t="shared" si="8"/>
        <v>0.547537978</v>
      </c>
      <c r="AC1377" s="10">
        <f t="shared" si="9"/>
        <v>0.2308800419</v>
      </c>
      <c r="AD1377" s="10">
        <v>0.175</v>
      </c>
      <c r="AE1377" s="9">
        <v>44806.0</v>
      </c>
      <c r="AF1377" s="9">
        <v>3386.0</v>
      </c>
      <c r="AG1377" s="9">
        <v>34552.0</v>
      </c>
      <c r="AH1377" s="9">
        <v>6155.0</v>
      </c>
      <c r="AI1377" s="10">
        <v>0.11</v>
      </c>
      <c r="AJ1377" s="2">
        <v>3320.18274</v>
      </c>
      <c r="AK1377" s="2">
        <v>2.2998734099798375</v>
      </c>
      <c r="AL1377" s="2" t="s">
        <v>77</v>
      </c>
      <c r="AM1377" s="2" t="s">
        <v>323</v>
      </c>
    </row>
    <row r="1378" ht="15.75" hidden="1" customHeight="1">
      <c r="A1378" s="2" t="s">
        <v>1475</v>
      </c>
      <c r="B1378" s="2">
        <v>51.7</v>
      </c>
      <c r="C1378" s="2">
        <v>50.9</v>
      </c>
      <c r="D1378" s="2">
        <v>53.3</v>
      </c>
      <c r="E1378" s="2">
        <v>3473.0</v>
      </c>
      <c r="F1378" s="2">
        <v>1787.0</v>
      </c>
      <c r="G1378" s="2">
        <v>1686.0</v>
      </c>
      <c r="H1378" s="10">
        <f t="shared" si="2"/>
        <v>0.5145407429</v>
      </c>
      <c r="I1378" s="10">
        <f t="shared" si="3"/>
        <v>0.4854592571</v>
      </c>
      <c r="J1378" s="9">
        <v>1199.0</v>
      </c>
      <c r="K1378" s="10">
        <f t="shared" si="4"/>
        <v>0.3452346674</v>
      </c>
      <c r="L1378" s="9">
        <v>853.0</v>
      </c>
      <c r="M1378" s="9">
        <v>179.0</v>
      </c>
      <c r="N1378" s="9">
        <v>20.0</v>
      </c>
      <c r="O1378" s="10">
        <f t="shared" ref="O1378:Q1378" si="1383">L1378/$J1378</f>
        <v>0.7114261885</v>
      </c>
      <c r="P1378" s="10">
        <f t="shared" si="1383"/>
        <v>0.1492910759</v>
      </c>
      <c r="Q1378" s="10">
        <f t="shared" si="1383"/>
        <v>0.01668056714</v>
      </c>
      <c r="R1378" s="10">
        <v>0.139</v>
      </c>
      <c r="S1378" s="10">
        <v>0.147</v>
      </c>
      <c r="T1378" s="10">
        <v>0.129</v>
      </c>
      <c r="U1378" s="9">
        <v>3438.0</v>
      </c>
      <c r="V1378" s="10">
        <f t="shared" si="6"/>
        <v>0.9899222574</v>
      </c>
      <c r="W1378" s="10">
        <v>0.254</v>
      </c>
      <c r="X1378" s="9">
        <v>617.0</v>
      </c>
      <c r="Y1378" s="10">
        <f t="shared" si="7"/>
        <v>0.177656205</v>
      </c>
      <c r="Z1378" s="10">
        <v>0.522</v>
      </c>
      <c r="AA1378" s="9">
        <v>2099.0</v>
      </c>
      <c r="AB1378" s="10">
        <f t="shared" si="8"/>
        <v>0.6043766196</v>
      </c>
      <c r="AC1378" s="10">
        <f t="shared" si="9"/>
        <v>0.2179671754</v>
      </c>
      <c r="AD1378" s="10">
        <v>0.225</v>
      </c>
      <c r="AE1378" s="9">
        <v>51718.0</v>
      </c>
      <c r="AF1378" s="9">
        <v>1590.0</v>
      </c>
      <c r="AG1378" s="9">
        <v>36707.0</v>
      </c>
      <c r="AH1378" s="9">
        <v>2950.0</v>
      </c>
      <c r="AI1378" s="10">
        <v>0.135</v>
      </c>
      <c r="AJ1378" s="2">
        <v>524.2518719</v>
      </c>
      <c r="AK1378" s="2">
        <v>6.624678300934074</v>
      </c>
      <c r="AL1378" s="2" t="s">
        <v>77</v>
      </c>
      <c r="AM1378" s="2" t="s">
        <v>863</v>
      </c>
    </row>
    <row r="1379" ht="15.75" hidden="1" customHeight="1">
      <c r="A1379" s="2" t="s">
        <v>1476</v>
      </c>
      <c r="B1379" s="2">
        <v>52.2</v>
      </c>
      <c r="C1379" s="2">
        <v>50.9</v>
      </c>
      <c r="D1379" s="2">
        <v>52.8</v>
      </c>
      <c r="E1379" s="2">
        <v>4261.0</v>
      </c>
      <c r="F1379" s="2">
        <v>2219.0</v>
      </c>
      <c r="G1379" s="2">
        <v>2042.0</v>
      </c>
      <c r="H1379" s="10">
        <f t="shared" si="2"/>
        <v>0.5207697724</v>
      </c>
      <c r="I1379" s="10">
        <f t="shared" si="3"/>
        <v>0.4792302276</v>
      </c>
      <c r="J1379" s="9">
        <v>1573.0</v>
      </c>
      <c r="K1379" s="10">
        <f t="shared" si="4"/>
        <v>0.3691621685</v>
      </c>
      <c r="L1379" s="9">
        <v>1171.0</v>
      </c>
      <c r="M1379" s="9">
        <v>204.0</v>
      </c>
      <c r="N1379" s="9">
        <v>0.0</v>
      </c>
      <c r="O1379" s="10">
        <f t="shared" ref="O1379:Q1379" si="1384">L1379/$J1379</f>
        <v>0.7444373808</v>
      </c>
      <c r="P1379" s="10">
        <f t="shared" si="1384"/>
        <v>0.1296884933</v>
      </c>
      <c r="Q1379" s="10">
        <f t="shared" si="1384"/>
        <v>0</v>
      </c>
      <c r="R1379" s="10">
        <v>0.145</v>
      </c>
      <c r="S1379" s="10">
        <v>0.122</v>
      </c>
      <c r="T1379" s="10">
        <v>0.17</v>
      </c>
      <c r="U1379" s="9">
        <v>4258.0</v>
      </c>
      <c r="V1379" s="10">
        <f t="shared" si="6"/>
        <v>0.9992959399</v>
      </c>
      <c r="W1379" s="10">
        <v>0.14300000000000002</v>
      </c>
      <c r="X1379" s="9">
        <v>638.0</v>
      </c>
      <c r="Y1379" s="10">
        <f t="shared" si="7"/>
        <v>0.1497301103</v>
      </c>
      <c r="Z1379" s="10">
        <v>0.252</v>
      </c>
      <c r="AA1379" s="9">
        <v>2487.0</v>
      </c>
      <c r="AB1379" s="10">
        <f t="shared" si="8"/>
        <v>0.5836658061</v>
      </c>
      <c r="AC1379" s="10">
        <f t="shared" si="9"/>
        <v>0.2666040835</v>
      </c>
      <c r="AD1379" s="10">
        <v>0.16</v>
      </c>
      <c r="AE1379" s="9">
        <v>53333.0</v>
      </c>
      <c r="AF1379" s="9">
        <v>1761.0</v>
      </c>
      <c r="AG1379" s="9">
        <v>39492.0</v>
      </c>
      <c r="AH1379" s="9">
        <v>3714.0</v>
      </c>
      <c r="AI1379" s="10">
        <v>0.05</v>
      </c>
      <c r="AJ1379" s="2">
        <v>929.6429091</v>
      </c>
      <c r="AK1379" s="2">
        <v>4.583480343140715</v>
      </c>
      <c r="AL1379" s="2" t="s">
        <v>77</v>
      </c>
      <c r="AM1379" s="2" t="s">
        <v>873</v>
      </c>
    </row>
    <row r="1380" ht="15.75" hidden="1" customHeight="1">
      <c r="A1380" s="2" t="s">
        <v>1477</v>
      </c>
      <c r="B1380" s="2">
        <v>53.0</v>
      </c>
      <c r="C1380" s="2">
        <v>50.9</v>
      </c>
      <c r="D1380" s="2">
        <v>55.3</v>
      </c>
      <c r="E1380" s="2">
        <v>2521.0</v>
      </c>
      <c r="F1380" s="2">
        <v>1276.0</v>
      </c>
      <c r="G1380" s="2">
        <v>1245.0</v>
      </c>
      <c r="H1380" s="10">
        <f t="shared" si="2"/>
        <v>0.5061483538</v>
      </c>
      <c r="I1380" s="10">
        <f t="shared" si="3"/>
        <v>0.4938516462</v>
      </c>
      <c r="J1380" s="9">
        <v>959.0</v>
      </c>
      <c r="K1380" s="10">
        <f t="shared" si="4"/>
        <v>0.3804046013</v>
      </c>
      <c r="L1380" s="9">
        <v>679.0</v>
      </c>
      <c r="M1380" s="9">
        <v>74.0</v>
      </c>
      <c r="N1380" s="9">
        <v>0.0</v>
      </c>
      <c r="O1380" s="10">
        <f t="shared" ref="O1380:Q1380" si="1385">L1380/$J1380</f>
        <v>0.7080291971</v>
      </c>
      <c r="P1380" s="10">
        <f t="shared" si="1385"/>
        <v>0.0771637122</v>
      </c>
      <c r="Q1380" s="10">
        <f t="shared" si="1385"/>
        <v>0</v>
      </c>
      <c r="R1380" s="10">
        <v>0.133</v>
      </c>
      <c r="S1380" s="10">
        <v>0.128</v>
      </c>
      <c r="T1380" s="10">
        <v>0.138</v>
      </c>
      <c r="U1380" s="9">
        <v>2504.0</v>
      </c>
      <c r="V1380" s="10">
        <f t="shared" si="6"/>
        <v>0.9932566442</v>
      </c>
      <c r="W1380" s="10">
        <v>0.10400000000000001</v>
      </c>
      <c r="X1380" s="9">
        <v>472.0</v>
      </c>
      <c r="Y1380" s="10">
        <f t="shared" si="7"/>
        <v>0.1872272908</v>
      </c>
      <c r="Z1380" s="10">
        <v>0.07200000000000001</v>
      </c>
      <c r="AA1380" s="9">
        <v>1345.0</v>
      </c>
      <c r="AB1380" s="10">
        <f t="shared" si="8"/>
        <v>0.5335184451</v>
      </c>
      <c r="AC1380" s="10">
        <f t="shared" si="9"/>
        <v>0.2792542642</v>
      </c>
      <c r="AD1380" s="10">
        <v>0.11900000000000001</v>
      </c>
      <c r="AE1380" s="9">
        <v>54585.0</v>
      </c>
      <c r="AF1380" s="9">
        <v>1159.0</v>
      </c>
      <c r="AG1380" s="9">
        <v>42476.0</v>
      </c>
      <c r="AH1380" s="9">
        <v>2096.0</v>
      </c>
      <c r="AI1380" s="10">
        <v>0.049</v>
      </c>
      <c r="AJ1380" s="2">
        <v>1951.061742</v>
      </c>
      <c r="AK1380" s="2">
        <v>1.2921169769931349</v>
      </c>
      <c r="AL1380" s="2" t="s">
        <v>77</v>
      </c>
      <c r="AM1380" s="2" t="s">
        <v>931</v>
      </c>
    </row>
    <row r="1381" ht="15.75" hidden="1" customHeight="1">
      <c r="A1381" s="2" t="s">
        <v>1478</v>
      </c>
      <c r="B1381" s="2">
        <v>48.3</v>
      </c>
      <c r="C1381" s="2">
        <v>51.0</v>
      </c>
      <c r="D1381" s="2">
        <v>45.5</v>
      </c>
      <c r="E1381" s="2">
        <v>4163.0</v>
      </c>
      <c r="F1381" s="2">
        <v>1942.0</v>
      </c>
      <c r="G1381" s="2">
        <v>2221.0</v>
      </c>
      <c r="H1381" s="10">
        <f t="shared" si="2"/>
        <v>0.4664905117</v>
      </c>
      <c r="I1381" s="10">
        <f t="shared" si="3"/>
        <v>0.5335094883</v>
      </c>
      <c r="J1381" s="9">
        <v>1728.0</v>
      </c>
      <c r="K1381" s="10">
        <f t="shared" si="4"/>
        <v>0.415085275</v>
      </c>
      <c r="L1381" s="9">
        <v>1397.0</v>
      </c>
      <c r="M1381" s="9">
        <v>122.0</v>
      </c>
      <c r="N1381" s="9">
        <v>38.0</v>
      </c>
      <c r="O1381" s="10">
        <f t="shared" ref="O1381:Q1381" si="1386">L1381/$J1381</f>
        <v>0.8084490741</v>
      </c>
      <c r="P1381" s="10">
        <f t="shared" si="1386"/>
        <v>0.07060185185</v>
      </c>
      <c r="Q1381" s="10">
        <f t="shared" si="1386"/>
        <v>0.02199074074</v>
      </c>
      <c r="R1381" s="10">
        <v>0.258</v>
      </c>
      <c r="S1381" s="10">
        <v>0.248</v>
      </c>
      <c r="T1381" s="10">
        <v>0.26899999999999996</v>
      </c>
      <c r="U1381" s="9">
        <v>4148.0</v>
      </c>
      <c r="V1381" s="10">
        <f t="shared" si="6"/>
        <v>0.9963968292</v>
      </c>
      <c r="W1381" s="10">
        <v>0.115</v>
      </c>
      <c r="X1381" s="9">
        <v>872.0</v>
      </c>
      <c r="Y1381" s="10">
        <f t="shared" si="7"/>
        <v>0.2094643286</v>
      </c>
      <c r="Z1381" s="10">
        <v>0.151</v>
      </c>
      <c r="AA1381" s="9">
        <v>2429.0</v>
      </c>
      <c r="AB1381" s="10">
        <f t="shared" si="8"/>
        <v>0.5834734566</v>
      </c>
      <c r="AC1381" s="10">
        <f t="shared" si="9"/>
        <v>0.2070622147</v>
      </c>
      <c r="AD1381" s="10">
        <v>0.114</v>
      </c>
      <c r="AE1381" s="9">
        <v>81872.0</v>
      </c>
      <c r="AF1381" s="9">
        <v>1672.0</v>
      </c>
      <c r="AG1381" s="9">
        <v>65278.0</v>
      </c>
      <c r="AH1381" s="9">
        <v>3371.0</v>
      </c>
      <c r="AI1381" s="10">
        <v>0.062</v>
      </c>
      <c r="AJ1381" s="2">
        <v>1348.555677</v>
      </c>
      <c r="AK1381" s="2">
        <v>3.087006395806378</v>
      </c>
      <c r="AL1381" s="2" t="s">
        <v>77</v>
      </c>
      <c r="AM1381" s="2" t="s">
        <v>396</v>
      </c>
    </row>
    <row r="1382" ht="15.75" hidden="1" customHeight="1">
      <c r="A1382" s="2" t="s">
        <v>1479</v>
      </c>
      <c r="B1382" s="2">
        <v>52.3</v>
      </c>
      <c r="C1382" s="2">
        <v>51.1</v>
      </c>
      <c r="D1382" s="2">
        <v>53.1</v>
      </c>
      <c r="E1382" s="2">
        <v>4016.0</v>
      </c>
      <c r="F1382" s="2">
        <v>1956.0</v>
      </c>
      <c r="G1382" s="2">
        <v>2060.0</v>
      </c>
      <c r="H1382" s="10">
        <f t="shared" si="2"/>
        <v>0.4870517928</v>
      </c>
      <c r="I1382" s="10">
        <f t="shared" si="3"/>
        <v>0.5129482072</v>
      </c>
      <c r="J1382" s="9">
        <v>1259.0</v>
      </c>
      <c r="K1382" s="10">
        <f t="shared" si="4"/>
        <v>0.3134960159</v>
      </c>
      <c r="L1382" s="9">
        <v>913.0</v>
      </c>
      <c r="M1382" s="9">
        <v>151.0</v>
      </c>
      <c r="N1382" s="9">
        <v>53.0</v>
      </c>
      <c r="O1382" s="10">
        <f t="shared" ref="O1382:Q1382" si="1387">L1382/$J1382</f>
        <v>0.7251787133</v>
      </c>
      <c r="P1382" s="10">
        <f t="shared" si="1387"/>
        <v>0.1199364575</v>
      </c>
      <c r="Q1382" s="10">
        <f t="shared" si="1387"/>
        <v>0.0420969023</v>
      </c>
      <c r="R1382" s="10">
        <v>0.139</v>
      </c>
      <c r="S1382" s="10">
        <v>0.135</v>
      </c>
      <c r="T1382" s="10">
        <v>0.14300000000000002</v>
      </c>
      <c r="U1382" s="9">
        <v>3901.0</v>
      </c>
      <c r="V1382" s="10">
        <f t="shared" si="6"/>
        <v>0.9713645418</v>
      </c>
      <c r="W1382" s="10">
        <v>0.21899999999999997</v>
      </c>
      <c r="X1382" s="9">
        <v>627.0</v>
      </c>
      <c r="Y1382" s="10">
        <f t="shared" si="7"/>
        <v>0.156125498</v>
      </c>
      <c r="Z1382" s="10">
        <v>0.322</v>
      </c>
      <c r="AA1382" s="9">
        <v>2172.0</v>
      </c>
      <c r="AB1382" s="10">
        <f t="shared" si="8"/>
        <v>0.5408366534</v>
      </c>
      <c r="AC1382" s="10">
        <f t="shared" si="9"/>
        <v>0.3030378486</v>
      </c>
      <c r="AD1382" s="10">
        <v>0.256</v>
      </c>
      <c r="AE1382" s="9">
        <v>51802.0</v>
      </c>
      <c r="AF1382" s="9">
        <v>1716.0</v>
      </c>
      <c r="AG1382" s="9">
        <v>44500.0</v>
      </c>
      <c r="AH1382" s="9">
        <v>3436.0</v>
      </c>
      <c r="AI1382" s="10">
        <v>0.12</v>
      </c>
      <c r="AJ1382" s="2">
        <v>743.7971364</v>
      </c>
      <c r="AK1382" s="2">
        <v>5.399321674505979</v>
      </c>
      <c r="AL1382" s="2" t="s">
        <v>77</v>
      </c>
      <c r="AM1382" s="2" t="s">
        <v>1480</v>
      </c>
    </row>
    <row r="1383" ht="15.75" hidden="1" customHeight="1">
      <c r="A1383" s="2" t="s">
        <v>1481</v>
      </c>
      <c r="B1383" s="2">
        <v>49.2</v>
      </c>
      <c r="C1383" s="2">
        <v>51.2</v>
      </c>
      <c r="D1383" s="2">
        <v>47.9</v>
      </c>
      <c r="E1383" s="2">
        <v>5074.0</v>
      </c>
      <c r="F1383" s="2">
        <v>2517.0</v>
      </c>
      <c r="G1383" s="2">
        <v>2557.0</v>
      </c>
      <c r="H1383" s="10">
        <f t="shared" si="2"/>
        <v>0.4960583366</v>
      </c>
      <c r="I1383" s="10">
        <f t="shared" si="3"/>
        <v>0.5039416634</v>
      </c>
      <c r="J1383" s="9">
        <v>2223.0</v>
      </c>
      <c r="K1383" s="10">
        <f t="shared" si="4"/>
        <v>0.4381158849</v>
      </c>
      <c r="L1383" s="9">
        <v>1911.0</v>
      </c>
      <c r="M1383" s="9">
        <v>240.0</v>
      </c>
      <c r="N1383" s="9">
        <v>0.0</v>
      </c>
      <c r="O1383" s="10">
        <f t="shared" ref="O1383:Q1383" si="1388">L1383/$J1383</f>
        <v>0.8596491228</v>
      </c>
      <c r="P1383" s="10">
        <f t="shared" si="1388"/>
        <v>0.1079622132</v>
      </c>
      <c r="Q1383" s="10">
        <f t="shared" si="1388"/>
        <v>0</v>
      </c>
      <c r="R1383" s="10">
        <v>0.19</v>
      </c>
      <c r="S1383" s="10">
        <v>0.20600000000000002</v>
      </c>
      <c r="T1383" s="10">
        <v>0.17300000000000001</v>
      </c>
      <c r="U1383" s="9">
        <v>5063.0</v>
      </c>
      <c r="V1383" s="10">
        <f t="shared" si="6"/>
        <v>0.9978320851</v>
      </c>
      <c r="W1383" s="10">
        <v>0.091</v>
      </c>
      <c r="X1383" s="9">
        <v>993.0</v>
      </c>
      <c r="Y1383" s="10">
        <f t="shared" si="7"/>
        <v>0.1957035869</v>
      </c>
      <c r="Z1383" s="10">
        <v>0.128</v>
      </c>
      <c r="AA1383" s="9">
        <v>3297.0</v>
      </c>
      <c r="AB1383" s="10">
        <f t="shared" si="8"/>
        <v>0.6497832085</v>
      </c>
      <c r="AC1383" s="10">
        <f t="shared" si="9"/>
        <v>0.1545132046</v>
      </c>
      <c r="AD1383" s="10">
        <v>0.08199999999999999</v>
      </c>
      <c r="AE1383" s="9">
        <v>78000.0</v>
      </c>
      <c r="AF1383" s="9">
        <v>1979.0</v>
      </c>
      <c r="AG1383" s="9">
        <v>63852.0</v>
      </c>
      <c r="AH1383" s="9">
        <v>4325.0</v>
      </c>
      <c r="AI1383" s="10">
        <v>0.076</v>
      </c>
      <c r="AJ1383" s="2">
        <v>394.0820705</v>
      </c>
      <c r="AK1383" s="2">
        <v>12.875490614333849</v>
      </c>
      <c r="AL1383" s="2" t="s">
        <v>77</v>
      </c>
      <c r="AM1383" s="2" t="s">
        <v>180</v>
      </c>
    </row>
    <row r="1384" ht="15.75" hidden="1" customHeight="1">
      <c r="A1384" s="2" t="s">
        <v>1482</v>
      </c>
      <c r="B1384" s="2">
        <v>50.0</v>
      </c>
      <c r="C1384" s="2">
        <v>51.2</v>
      </c>
      <c r="D1384" s="2">
        <v>49.3</v>
      </c>
      <c r="E1384" s="2">
        <v>7637.0</v>
      </c>
      <c r="F1384" s="2">
        <v>3704.0</v>
      </c>
      <c r="G1384" s="2">
        <v>3933.0</v>
      </c>
      <c r="H1384" s="10">
        <f t="shared" si="2"/>
        <v>0.4850072018</v>
      </c>
      <c r="I1384" s="10">
        <f t="shared" si="3"/>
        <v>0.5149927982</v>
      </c>
      <c r="J1384" s="9">
        <v>2379.0</v>
      </c>
      <c r="K1384" s="10">
        <f t="shared" si="4"/>
        <v>0.3115097551</v>
      </c>
      <c r="L1384" s="9">
        <v>1609.0</v>
      </c>
      <c r="M1384" s="9">
        <v>474.0</v>
      </c>
      <c r="N1384" s="9">
        <v>30.0</v>
      </c>
      <c r="O1384" s="10">
        <f t="shared" ref="O1384:Q1384" si="1389">L1384/$J1384</f>
        <v>0.6763345944</v>
      </c>
      <c r="P1384" s="10">
        <f t="shared" si="1389"/>
        <v>0.1992433796</v>
      </c>
      <c r="Q1384" s="10">
        <f t="shared" si="1389"/>
        <v>0.01261034048</v>
      </c>
      <c r="R1384" s="10">
        <v>0.177</v>
      </c>
      <c r="S1384" s="10">
        <v>0.183</v>
      </c>
      <c r="T1384" s="10">
        <v>0.171</v>
      </c>
      <c r="U1384" s="9">
        <v>7628.0</v>
      </c>
      <c r="V1384" s="10">
        <f t="shared" si="6"/>
        <v>0.9988215268</v>
      </c>
      <c r="W1384" s="10">
        <v>0.156</v>
      </c>
      <c r="X1384" s="9">
        <v>1564.0</v>
      </c>
      <c r="Y1384" s="10">
        <f t="shared" si="7"/>
        <v>0.2047924578</v>
      </c>
      <c r="Z1384" s="10">
        <v>0.244</v>
      </c>
      <c r="AA1384" s="9">
        <v>4570.0</v>
      </c>
      <c r="AB1384" s="10">
        <f t="shared" si="8"/>
        <v>0.5984025141</v>
      </c>
      <c r="AC1384" s="10">
        <f t="shared" si="9"/>
        <v>0.1968050282</v>
      </c>
      <c r="AD1384" s="10">
        <v>0.157</v>
      </c>
      <c r="AE1384" s="9">
        <v>51430.0</v>
      </c>
      <c r="AF1384" s="9">
        <v>3244.0</v>
      </c>
      <c r="AG1384" s="9">
        <v>41075.0</v>
      </c>
      <c r="AH1384" s="9">
        <v>6232.0</v>
      </c>
      <c r="AI1384" s="10">
        <v>0.14300000000000002</v>
      </c>
      <c r="AJ1384" s="2">
        <v>1810.394344</v>
      </c>
      <c r="AK1384" s="2">
        <v>4.218417951486927</v>
      </c>
      <c r="AL1384" s="2" t="s">
        <v>77</v>
      </c>
      <c r="AM1384" s="2" t="s">
        <v>509</v>
      </c>
    </row>
    <row r="1385" ht="15.75" hidden="1" customHeight="1">
      <c r="A1385" s="2" t="s">
        <v>1483</v>
      </c>
      <c r="B1385" s="2">
        <v>51.1</v>
      </c>
      <c r="C1385" s="2">
        <v>51.2</v>
      </c>
      <c r="D1385" s="2">
        <v>51.0</v>
      </c>
      <c r="E1385" s="2">
        <v>3264.0</v>
      </c>
      <c r="F1385" s="2">
        <v>1645.0</v>
      </c>
      <c r="G1385" s="2">
        <v>1619.0</v>
      </c>
      <c r="H1385" s="10">
        <f t="shared" si="2"/>
        <v>0.5039828431</v>
      </c>
      <c r="I1385" s="10">
        <f t="shared" si="3"/>
        <v>0.4960171569</v>
      </c>
      <c r="J1385" s="9">
        <v>1183.0</v>
      </c>
      <c r="K1385" s="10">
        <f t="shared" si="4"/>
        <v>0.3624387255</v>
      </c>
      <c r="L1385" s="9">
        <v>940.0</v>
      </c>
      <c r="M1385" s="9">
        <v>141.0</v>
      </c>
      <c r="N1385" s="9">
        <v>16.0</v>
      </c>
      <c r="O1385" s="10">
        <f t="shared" ref="O1385:Q1385" si="1390">L1385/$J1385</f>
        <v>0.7945900254</v>
      </c>
      <c r="P1385" s="10">
        <f t="shared" si="1390"/>
        <v>0.1191885038</v>
      </c>
      <c r="Q1385" s="10">
        <f t="shared" si="1390"/>
        <v>0.0135249366</v>
      </c>
      <c r="R1385" s="10">
        <v>0.261</v>
      </c>
      <c r="S1385" s="10">
        <v>0.255</v>
      </c>
      <c r="T1385" s="10">
        <v>0.268</v>
      </c>
      <c r="U1385" s="9">
        <v>3232.0</v>
      </c>
      <c r="V1385" s="10">
        <f t="shared" si="6"/>
        <v>0.9901960784</v>
      </c>
      <c r="W1385" s="10">
        <v>0.172</v>
      </c>
      <c r="X1385" s="9">
        <v>527.0</v>
      </c>
      <c r="Y1385" s="10">
        <f t="shared" si="7"/>
        <v>0.1614583333</v>
      </c>
      <c r="Z1385" s="10">
        <v>0.313</v>
      </c>
      <c r="AA1385" s="9">
        <v>1954.0</v>
      </c>
      <c r="AB1385" s="10">
        <f t="shared" si="8"/>
        <v>0.5986519608</v>
      </c>
      <c r="AC1385" s="10">
        <f t="shared" si="9"/>
        <v>0.2398897059</v>
      </c>
      <c r="AD1385" s="10">
        <v>0.18100000000000002</v>
      </c>
      <c r="AE1385" s="9">
        <v>57067.0</v>
      </c>
      <c r="AF1385" s="9">
        <v>1363.0</v>
      </c>
      <c r="AG1385" s="9">
        <v>46495.0</v>
      </c>
      <c r="AH1385" s="9">
        <v>2774.0</v>
      </c>
      <c r="AI1385" s="10">
        <v>0.11599999999999999</v>
      </c>
      <c r="AJ1385" s="2">
        <v>1090.348445</v>
      </c>
      <c r="AK1385" s="2">
        <v>2.993538455498049</v>
      </c>
      <c r="AL1385" s="2" t="s">
        <v>77</v>
      </c>
      <c r="AM1385" s="2" t="s">
        <v>541</v>
      </c>
    </row>
    <row r="1386" ht="15.75" hidden="1" customHeight="1">
      <c r="A1386" s="2" t="s">
        <v>1484</v>
      </c>
      <c r="B1386" s="2">
        <v>49.8</v>
      </c>
      <c r="C1386" s="2">
        <v>51.3</v>
      </c>
      <c r="D1386" s="2">
        <v>48.8</v>
      </c>
      <c r="E1386" s="2">
        <v>4041.0</v>
      </c>
      <c r="F1386" s="2">
        <v>1996.0</v>
      </c>
      <c r="G1386" s="2">
        <v>2045.0</v>
      </c>
      <c r="H1386" s="10">
        <f t="shared" si="2"/>
        <v>0.4939371443</v>
      </c>
      <c r="I1386" s="10">
        <f t="shared" si="3"/>
        <v>0.5060628557</v>
      </c>
      <c r="J1386" s="9">
        <v>1489.0</v>
      </c>
      <c r="K1386" s="10">
        <f t="shared" si="4"/>
        <v>0.3684731502</v>
      </c>
      <c r="L1386" s="9">
        <v>1083.0</v>
      </c>
      <c r="M1386" s="9">
        <v>298.0</v>
      </c>
      <c r="N1386" s="9">
        <v>0.0</v>
      </c>
      <c r="O1386" s="10">
        <f t="shared" ref="O1386:Q1386" si="1391">L1386/$J1386</f>
        <v>0.7273337811</v>
      </c>
      <c r="P1386" s="10">
        <f t="shared" si="1391"/>
        <v>0.2001343183</v>
      </c>
      <c r="Q1386" s="10">
        <f t="shared" si="1391"/>
        <v>0</v>
      </c>
      <c r="R1386" s="10">
        <v>0.081</v>
      </c>
      <c r="S1386" s="10">
        <v>0.053</v>
      </c>
      <c r="T1386" s="10">
        <v>0.109</v>
      </c>
      <c r="U1386" s="9">
        <v>4041.0</v>
      </c>
      <c r="V1386" s="10">
        <f t="shared" si="6"/>
        <v>1</v>
      </c>
      <c r="W1386" s="10">
        <v>0.135</v>
      </c>
      <c r="X1386" s="9">
        <v>682.0</v>
      </c>
      <c r="Y1386" s="10">
        <f t="shared" si="7"/>
        <v>0.1687701064</v>
      </c>
      <c r="Z1386" s="10">
        <v>0.196</v>
      </c>
      <c r="AA1386" s="9">
        <v>2534.0</v>
      </c>
      <c r="AB1386" s="10">
        <f t="shared" si="8"/>
        <v>0.6270725068</v>
      </c>
      <c r="AC1386" s="10">
        <f t="shared" si="9"/>
        <v>0.2041573868</v>
      </c>
      <c r="AD1386" s="10">
        <v>0.13</v>
      </c>
      <c r="AE1386" s="9">
        <v>57023.0</v>
      </c>
      <c r="AF1386" s="9">
        <v>1745.0</v>
      </c>
      <c r="AG1386" s="9">
        <v>40125.0</v>
      </c>
      <c r="AH1386" s="9">
        <v>3405.0</v>
      </c>
      <c r="AI1386" s="10">
        <v>0.171</v>
      </c>
      <c r="AJ1386" s="2">
        <v>1125.648567</v>
      </c>
      <c r="AK1386" s="2">
        <v>3.5899303907699998</v>
      </c>
      <c r="AL1386" s="2" t="s">
        <v>77</v>
      </c>
      <c r="AM1386" s="2" t="s">
        <v>136</v>
      </c>
    </row>
    <row r="1387" ht="15.75" hidden="1" customHeight="1">
      <c r="A1387" s="2" t="s">
        <v>1485</v>
      </c>
      <c r="B1387" s="2">
        <v>51.3</v>
      </c>
      <c r="C1387" s="2">
        <v>51.3</v>
      </c>
      <c r="D1387" s="2">
        <v>51.4</v>
      </c>
      <c r="E1387" s="2">
        <v>2938.0</v>
      </c>
      <c r="F1387" s="2">
        <v>1481.0</v>
      </c>
      <c r="G1387" s="2">
        <v>1457.0</v>
      </c>
      <c r="H1387" s="10">
        <f t="shared" si="2"/>
        <v>0.5040844112</v>
      </c>
      <c r="I1387" s="10">
        <f t="shared" si="3"/>
        <v>0.4959155888</v>
      </c>
      <c r="J1387" s="9">
        <v>1188.0</v>
      </c>
      <c r="K1387" s="10">
        <f t="shared" si="4"/>
        <v>0.4043567052</v>
      </c>
      <c r="L1387" s="9">
        <v>809.0</v>
      </c>
      <c r="M1387" s="9">
        <v>93.0</v>
      </c>
      <c r="N1387" s="9">
        <v>3.0</v>
      </c>
      <c r="O1387" s="10">
        <f t="shared" ref="O1387:Q1387" si="1392">L1387/$J1387</f>
        <v>0.680976431</v>
      </c>
      <c r="P1387" s="10">
        <f t="shared" si="1392"/>
        <v>0.07828282828</v>
      </c>
      <c r="Q1387" s="10">
        <f t="shared" si="1392"/>
        <v>0.002525252525</v>
      </c>
      <c r="R1387" s="10">
        <v>0.243</v>
      </c>
      <c r="S1387" s="10">
        <v>0.21899999999999997</v>
      </c>
      <c r="T1387" s="10">
        <v>0.268</v>
      </c>
      <c r="U1387" s="9">
        <v>2917.0</v>
      </c>
      <c r="V1387" s="10">
        <f t="shared" si="6"/>
        <v>0.9928522805</v>
      </c>
      <c r="W1387" s="10">
        <v>0.138</v>
      </c>
      <c r="X1387" s="9">
        <v>609.0</v>
      </c>
      <c r="Y1387" s="10">
        <f t="shared" si="7"/>
        <v>0.2072838666</v>
      </c>
      <c r="Z1387" s="10">
        <v>0.172</v>
      </c>
      <c r="AA1387" s="9">
        <v>1686.0</v>
      </c>
      <c r="AB1387" s="10">
        <f t="shared" si="8"/>
        <v>0.5738597686</v>
      </c>
      <c r="AC1387" s="10">
        <f t="shared" si="9"/>
        <v>0.2188563649</v>
      </c>
      <c r="AD1387" s="10">
        <v>0.157</v>
      </c>
      <c r="AE1387" s="9">
        <v>60152.0</v>
      </c>
      <c r="AF1387" s="9">
        <v>1319.0</v>
      </c>
      <c r="AG1387" s="9">
        <v>42813.0</v>
      </c>
      <c r="AH1387" s="9">
        <v>2402.0</v>
      </c>
      <c r="AI1387" s="10">
        <v>0.07</v>
      </c>
      <c r="AJ1387" s="2">
        <v>2671.692845</v>
      </c>
      <c r="AK1387" s="2">
        <v>1.0996773096497177</v>
      </c>
      <c r="AL1387" s="2" t="s">
        <v>77</v>
      </c>
      <c r="AM1387" s="2" t="s">
        <v>931</v>
      </c>
    </row>
    <row r="1388" ht="15.75" hidden="1" customHeight="1">
      <c r="A1388" s="2" t="s">
        <v>1486</v>
      </c>
      <c r="B1388" s="2">
        <v>52.4</v>
      </c>
      <c r="C1388" s="2">
        <v>51.3</v>
      </c>
      <c r="D1388" s="2">
        <v>53.0</v>
      </c>
      <c r="E1388" s="2">
        <v>2033.0</v>
      </c>
      <c r="F1388" s="2">
        <v>1071.0</v>
      </c>
      <c r="G1388" s="2">
        <v>962.0</v>
      </c>
      <c r="H1388" s="10">
        <f t="shared" si="2"/>
        <v>0.5268076734</v>
      </c>
      <c r="I1388" s="10">
        <f t="shared" si="3"/>
        <v>0.4731923266</v>
      </c>
      <c r="J1388" s="9">
        <v>1061.0</v>
      </c>
      <c r="K1388" s="10">
        <f t="shared" si="4"/>
        <v>0.5218888342</v>
      </c>
      <c r="L1388" s="9">
        <v>675.0</v>
      </c>
      <c r="M1388" s="9">
        <v>107.0</v>
      </c>
      <c r="N1388" s="9">
        <v>1.0</v>
      </c>
      <c r="O1388" s="10">
        <f t="shared" ref="O1388:Q1388" si="1393">L1388/$J1388</f>
        <v>0.6361922714</v>
      </c>
      <c r="P1388" s="10">
        <f t="shared" si="1393"/>
        <v>0.1008482564</v>
      </c>
      <c r="Q1388" s="10">
        <f t="shared" si="1393"/>
        <v>0.0009425070688</v>
      </c>
      <c r="R1388" s="10">
        <v>0.397</v>
      </c>
      <c r="S1388" s="10">
        <v>0.42100000000000004</v>
      </c>
      <c r="T1388" s="10">
        <v>0.371</v>
      </c>
      <c r="U1388" s="9">
        <v>2033.0</v>
      </c>
      <c r="V1388" s="10">
        <f t="shared" si="6"/>
        <v>1</v>
      </c>
      <c r="W1388" s="10">
        <v>0.114</v>
      </c>
      <c r="X1388" s="9">
        <v>324.0</v>
      </c>
      <c r="Y1388" s="10">
        <f t="shared" si="7"/>
        <v>0.1593703886</v>
      </c>
      <c r="Z1388" s="10">
        <v>0.24100000000000002</v>
      </c>
      <c r="AA1388" s="9">
        <v>1376.0</v>
      </c>
      <c r="AB1388" s="10">
        <f t="shared" si="8"/>
        <v>0.6768322676</v>
      </c>
      <c r="AC1388" s="10">
        <f t="shared" si="9"/>
        <v>0.1637973438</v>
      </c>
      <c r="AD1388" s="10">
        <v>0.099</v>
      </c>
      <c r="AE1388" s="9">
        <v>65927.0</v>
      </c>
      <c r="AF1388" s="9">
        <v>962.0</v>
      </c>
      <c r="AG1388" s="9">
        <v>60694.0</v>
      </c>
      <c r="AH1388" s="9">
        <v>1724.0</v>
      </c>
      <c r="AI1388" s="10">
        <v>0.011000000000000001</v>
      </c>
      <c r="AJ1388" s="2">
        <v>3826.398513</v>
      </c>
      <c r="AK1388" s="2">
        <v>0.5313090084822537</v>
      </c>
      <c r="AL1388" s="2" t="s">
        <v>77</v>
      </c>
      <c r="AM1388" s="2" t="s">
        <v>323</v>
      </c>
    </row>
    <row r="1389" ht="15.75" hidden="1" customHeight="1">
      <c r="A1389" s="2" t="s">
        <v>1487</v>
      </c>
      <c r="B1389" s="2">
        <v>53.3</v>
      </c>
      <c r="C1389" s="2">
        <v>51.7</v>
      </c>
      <c r="D1389" s="2">
        <v>54.8</v>
      </c>
      <c r="E1389" s="2">
        <v>2548.0</v>
      </c>
      <c r="F1389" s="2">
        <v>1382.0</v>
      </c>
      <c r="G1389" s="2">
        <v>1166.0</v>
      </c>
      <c r="H1389" s="10">
        <f t="shared" si="2"/>
        <v>0.5423861852</v>
      </c>
      <c r="I1389" s="10">
        <f t="shared" si="3"/>
        <v>0.4576138148</v>
      </c>
      <c r="J1389" s="9">
        <v>807.0</v>
      </c>
      <c r="K1389" s="10">
        <f t="shared" si="4"/>
        <v>0.3167189953</v>
      </c>
      <c r="L1389" s="9">
        <v>583.0</v>
      </c>
      <c r="M1389" s="9">
        <v>68.0</v>
      </c>
      <c r="N1389" s="9">
        <v>0.0</v>
      </c>
      <c r="O1389" s="10">
        <f t="shared" ref="O1389:Q1389" si="1394">L1389/$J1389</f>
        <v>0.7224287485</v>
      </c>
      <c r="P1389" s="10">
        <f t="shared" si="1394"/>
        <v>0.08426270136</v>
      </c>
      <c r="Q1389" s="10">
        <f t="shared" si="1394"/>
        <v>0</v>
      </c>
      <c r="R1389" s="10">
        <v>0.18100000000000002</v>
      </c>
      <c r="S1389" s="10">
        <v>0.19899999999999998</v>
      </c>
      <c r="T1389" s="10">
        <v>0.162</v>
      </c>
      <c r="U1389" s="9">
        <v>2526.0</v>
      </c>
      <c r="V1389" s="10">
        <f t="shared" si="6"/>
        <v>0.9913657771</v>
      </c>
      <c r="W1389" s="10">
        <v>0.263</v>
      </c>
      <c r="X1389" s="9">
        <v>309.0</v>
      </c>
      <c r="Y1389" s="10">
        <f t="shared" si="7"/>
        <v>0.1212715856</v>
      </c>
      <c r="Z1389" s="10">
        <v>0.249</v>
      </c>
      <c r="AA1389" s="9">
        <v>1762.0</v>
      </c>
      <c r="AB1389" s="10">
        <f t="shared" si="8"/>
        <v>0.691522763</v>
      </c>
      <c r="AC1389" s="10">
        <f t="shared" si="9"/>
        <v>0.1872056515</v>
      </c>
      <c r="AD1389" s="10">
        <v>0.32</v>
      </c>
      <c r="AE1389" s="9">
        <v>51128.0</v>
      </c>
      <c r="AF1389" s="9">
        <v>1033.0</v>
      </c>
      <c r="AG1389" s="9">
        <v>39147.0</v>
      </c>
      <c r="AH1389" s="9">
        <v>2297.0</v>
      </c>
      <c r="AI1389" s="10">
        <v>0.135</v>
      </c>
      <c r="AJ1389" s="2">
        <v>2020.616781</v>
      </c>
      <c r="AK1389" s="2">
        <v>1.2610011081561932</v>
      </c>
      <c r="AL1389" s="2" t="s">
        <v>77</v>
      </c>
      <c r="AM1389" s="2" t="s">
        <v>1062</v>
      </c>
    </row>
    <row r="1390" ht="15.75" hidden="1" customHeight="1">
      <c r="A1390" s="2" t="s">
        <v>1488</v>
      </c>
      <c r="B1390" s="2">
        <v>50.3</v>
      </c>
      <c r="C1390" s="2">
        <v>51.9</v>
      </c>
      <c r="D1390" s="2">
        <v>47.2</v>
      </c>
      <c r="E1390" s="2">
        <v>4045.0</v>
      </c>
      <c r="F1390" s="2">
        <v>2170.0</v>
      </c>
      <c r="G1390" s="2">
        <v>1875.0</v>
      </c>
      <c r="H1390" s="10">
        <f t="shared" si="2"/>
        <v>0.5364647713</v>
      </c>
      <c r="I1390" s="10">
        <f t="shared" si="3"/>
        <v>0.4635352287</v>
      </c>
      <c r="J1390" s="9">
        <v>1471.0</v>
      </c>
      <c r="K1390" s="10">
        <f t="shared" si="4"/>
        <v>0.3636588381</v>
      </c>
      <c r="L1390" s="9">
        <v>1151.0</v>
      </c>
      <c r="M1390" s="9">
        <v>47.0</v>
      </c>
      <c r="N1390" s="9">
        <v>48.0</v>
      </c>
      <c r="O1390" s="10">
        <f t="shared" ref="O1390:Q1390" si="1395">L1390/$J1390</f>
        <v>0.7824609109</v>
      </c>
      <c r="P1390" s="10">
        <f t="shared" si="1395"/>
        <v>0.0319510537</v>
      </c>
      <c r="Q1390" s="10">
        <f t="shared" si="1395"/>
        <v>0.03263086336</v>
      </c>
      <c r="R1390" s="10">
        <v>0.12</v>
      </c>
      <c r="S1390" s="10">
        <v>0.122</v>
      </c>
      <c r="T1390" s="10">
        <v>0.11800000000000001</v>
      </c>
      <c r="U1390" s="9">
        <v>3976.0</v>
      </c>
      <c r="V1390" s="10">
        <f t="shared" si="6"/>
        <v>0.9829419036</v>
      </c>
      <c r="W1390" s="10">
        <v>0.215</v>
      </c>
      <c r="X1390" s="9">
        <v>675.0</v>
      </c>
      <c r="Y1390" s="10">
        <f t="shared" si="7"/>
        <v>0.1668726823</v>
      </c>
      <c r="Z1390" s="10">
        <v>0.36700000000000005</v>
      </c>
      <c r="AA1390" s="9">
        <v>2369.0</v>
      </c>
      <c r="AB1390" s="10">
        <f t="shared" si="8"/>
        <v>0.5856613103</v>
      </c>
      <c r="AC1390" s="10">
        <f t="shared" si="9"/>
        <v>0.2474660074</v>
      </c>
      <c r="AD1390" s="10">
        <v>0.245</v>
      </c>
      <c r="AE1390" s="9">
        <v>48294.0</v>
      </c>
      <c r="AF1390" s="9">
        <v>1815.0</v>
      </c>
      <c r="AG1390" s="9">
        <v>34383.0</v>
      </c>
      <c r="AH1390" s="9">
        <v>3421.0</v>
      </c>
      <c r="AI1390" s="10">
        <v>0.122</v>
      </c>
      <c r="AJ1390" s="2">
        <v>155.7140044</v>
      </c>
      <c r="AK1390" s="2">
        <v>25.977111150575485</v>
      </c>
      <c r="AL1390" s="2" t="s">
        <v>77</v>
      </c>
      <c r="AM1390" s="2" t="s">
        <v>109</v>
      </c>
    </row>
    <row r="1391" ht="15.75" hidden="1" customHeight="1">
      <c r="A1391" s="2" t="s">
        <v>1489</v>
      </c>
      <c r="B1391" s="2">
        <v>50.5</v>
      </c>
      <c r="C1391" s="2">
        <v>51.9</v>
      </c>
      <c r="D1391" s="2">
        <v>49.4</v>
      </c>
      <c r="E1391" s="2">
        <v>1721.0</v>
      </c>
      <c r="F1391" s="2">
        <v>805.0</v>
      </c>
      <c r="G1391" s="2">
        <v>916.0</v>
      </c>
      <c r="H1391" s="10">
        <f t="shared" si="2"/>
        <v>0.4677513074</v>
      </c>
      <c r="I1391" s="10">
        <f t="shared" si="3"/>
        <v>0.5322486926</v>
      </c>
      <c r="J1391" s="9">
        <v>805.0</v>
      </c>
      <c r="K1391" s="10">
        <f t="shared" si="4"/>
        <v>0.4677513074</v>
      </c>
      <c r="L1391" s="9">
        <v>657.0</v>
      </c>
      <c r="M1391" s="9">
        <v>41.0</v>
      </c>
      <c r="N1391" s="9">
        <v>0.0</v>
      </c>
      <c r="O1391" s="10">
        <f t="shared" ref="O1391:Q1391" si="1396">L1391/$J1391</f>
        <v>0.8161490683</v>
      </c>
      <c r="P1391" s="10">
        <f t="shared" si="1396"/>
        <v>0.05093167702</v>
      </c>
      <c r="Q1391" s="10">
        <f t="shared" si="1396"/>
        <v>0</v>
      </c>
      <c r="R1391" s="10">
        <v>0.35700000000000004</v>
      </c>
      <c r="S1391" s="10">
        <v>0.354</v>
      </c>
      <c r="T1391" s="10">
        <v>0.361</v>
      </c>
      <c r="U1391" s="9">
        <v>1721.0</v>
      </c>
      <c r="V1391" s="10">
        <f t="shared" si="6"/>
        <v>1</v>
      </c>
      <c r="W1391" s="10">
        <v>0.044000000000000004</v>
      </c>
      <c r="X1391" s="9">
        <v>285.0</v>
      </c>
      <c r="Y1391" s="10">
        <f t="shared" si="7"/>
        <v>0.1656013945</v>
      </c>
      <c r="Z1391" s="10">
        <v>0.027999999999999997</v>
      </c>
      <c r="AA1391" s="9">
        <v>1014.0</v>
      </c>
      <c r="AB1391" s="10">
        <f t="shared" si="8"/>
        <v>0.58919233</v>
      </c>
      <c r="AC1391" s="10">
        <f t="shared" si="9"/>
        <v>0.2452062754</v>
      </c>
      <c r="AD1391" s="10">
        <v>0.044000000000000004</v>
      </c>
      <c r="AE1391" s="9">
        <v>96915.0</v>
      </c>
      <c r="AF1391" s="9">
        <v>676.0</v>
      </c>
      <c r="AG1391" s="9">
        <v>68889.0</v>
      </c>
      <c r="AH1391" s="9">
        <v>1503.0</v>
      </c>
      <c r="AI1391" s="10">
        <v>0.028999999999999998</v>
      </c>
      <c r="AJ1391" s="2">
        <v>8.280667944</v>
      </c>
      <c r="AK1391" s="2">
        <v>207.83347570977062</v>
      </c>
      <c r="AL1391" s="2" t="s">
        <v>77</v>
      </c>
      <c r="AM1391" s="2" t="s">
        <v>95</v>
      </c>
    </row>
    <row r="1392" ht="15.75" hidden="1" customHeight="1">
      <c r="A1392" s="2" t="s">
        <v>1490</v>
      </c>
      <c r="B1392" s="2">
        <v>53.3</v>
      </c>
      <c r="C1392" s="2">
        <v>51.9</v>
      </c>
      <c r="D1392" s="2">
        <v>53.5</v>
      </c>
      <c r="E1392" s="2">
        <v>3981.0</v>
      </c>
      <c r="F1392" s="2">
        <v>1833.0</v>
      </c>
      <c r="G1392" s="2">
        <v>2148.0</v>
      </c>
      <c r="H1392" s="10">
        <f t="shared" si="2"/>
        <v>0.4604370761</v>
      </c>
      <c r="I1392" s="10">
        <f t="shared" si="3"/>
        <v>0.5395629239</v>
      </c>
      <c r="J1392" s="9">
        <v>1436.0</v>
      </c>
      <c r="K1392" s="10">
        <f t="shared" si="4"/>
        <v>0.3607133886</v>
      </c>
      <c r="L1392" s="9">
        <v>1075.0</v>
      </c>
      <c r="M1392" s="9">
        <v>215.0</v>
      </c>
      <c r="N1392" s="9">
        <v>40.0</v>
      </c>
      <c r="O1392" s="10">
        <f t="shared" ref="O1392:Q1392" si="1397">L1392/$J1392</f>
        <v>0.7486072423</v>
      </c>
      <c r="P1392" s="10">
        <f t="shared" si="1397"/>
        <v>0.1497214485</v>
      </c>
      <c r="Q1392" s="10">
        <f t="shared" si="1397"/>
        <v>0.0278551532</v>
      </c>
      <c r="R1392" s="10">
        <v>0.196</v>
      </c>
      <c r="S1392" s="10">
        <v>0.16399999999999998</v>
      </c>
      <c r="T1392" s="10">
        <v>0.22399999999999998</v>
      </c>
      <c r="U1392" s="9">
        <v>3981.0</v>
      </c>
      <c r="V1392" s="10">
        <f t="shared" si="6"/>
        <v>1</v>
      </c>
      <c r="W1392" s="10">
        <v>0.051</v>
      </c>
      <c r="X1392" s="9">
        <v>681.0</v>
      </c>
      <c r="Y1392" s="10">
        <f t="shared" si="7"/>
        <v>0.1710625471</v>
      </c>
      <c r="Z1392" s="10">
        <v>0.037000000000000005</v>
      </c>
      <c r="AA1392" s="9">
        <v>2153.0</v>
      </c>
      <c r="AB1392" s="10">
        <f t="shared" si="8"/>
        <v>0.5408188897</v>
      </c>
      <c r="AC1392" s="10">
        <f t="shared" si="9"/>
        <v>0.2881185632</v>
      </c>
      <c r="AD1392" s="10">
        <v>0.068</v>
      </c>
      <c r="AE1392" s="9">
        <v>72761.0</v>
      </c>
      <c r="AF1392" s="9">
        <v>1703.0</v>
      </c>
      <c r="AG1392" s="9">
        <v>64859.0</v>
      </c>
      <c r="AH1392" s="9">
        <v>3417.0</v>
      </c>
      <c r="AI1392" s="10">
        <v>0.10300000000000001</v>
      </c>
      <c r="AJ1392" s="2">
        <v>46.27287788</v>
      </c>
      <c r="AK1392" s="2">
        <v>86.0331188028541</v>
      </c>
      <c r="AL1392" s="2" t="s">
        <v>77</v>
      </c>
      <c r="AM1392" s="2" t="s">
        <v>93</v>
      </c>
    </row>
    <row r="1393" ht="15.75" hidden="1" customHeight="1">
      <c r="A1393" s="2" t="s">
        <v>1491</v>
      </c>
      <c r="B1393" s="2">
        <v>51.6</v>
      </c>
      <c r="C1393" s="2">
        <v>52.0</v>
      </c>
      <c r="D1393" s="2">
        <v>51.3</v>
      </c>
      <c r="E1393" s="2">
        <v>1520.0</v>
      </c>
      <c r="F1393" s="2">
        <v>741.0</v>
      </c>
      <c r="G1393" s="2">
        <v>779.0</v>
      </c>
      <c r="H1393" s="10">
        <f t="shared" si="2"/>
        <v>0.4875</v>
      </c>
      <c r="I1393" s="10">
        <f t="shared" si="3"/>
        <v>0.5125</v>
      </c>
      <c r="J1393" s="9">
        <v>669.0</v>
      </c>
      <c r="K1393" s="10">
        <f t="shared" si="4"/>
        <v>0.4401315789</v>
      </c>
      <c r="L1393" s="9">
        <v>414.0</v>
      </c>
      <c r="M1393" s="9">
        <v>97.0</v>
      </c>
      <c r="N1393" s="9">
        <v>12.0</v>
      </c>
      <c r="O1393" s="10">
        <f t="shared" ref="O1393:Q1393" si="1398">L1393/$J1393</f>
        <v>0.6188340807</v>
      </c>
      <c r="P1393" s="10">
        <f t="shared" si="1398"/>
        <v>0.1449925262</v>
      </c>
      <c r="Q1393" s="10">
        <f t="shared" si="1398"/>
        <v>0.01793721973</v>
      </c>
      <c r="R1393" s="10">
        <v>0.268</v>
      </c>
      <c r="S1393" s="10">
        <v>0.256</v>
      </c>
      <c r="T1393" s="10">
        <v>0.27899999999999997</v>
      </c>
      <c r="U1393" s="9">
        <v>1519.0</v>
      </c>
      <c r="V1393" s="10">
        <f t="shared" si="6"/>
        <v>0.9993421053</v>
      </c>
      <c r="W1393" s="10">
        <v>0.049</v>
      </c>
      <c r="X1393" s="9">
        <v>304.0</v>
      </c>
      <c r="Y1393" s="10">
        <f t="shared" si="7"/>
        <v>0.2</v>
      </c>
      <c r="Z1393" s="10">
        <v>0.207</v>
      </c>
      <c r="AA1393" s="9">
        <v>945.0</v>
      </c>
      <c r="AB1393" s="10">
        <f t="shared" si="8"/>
        <v>0.6217105263</v>
      </c>
      <c r="AC1393" s="10">
        <f t="shared" si="9"/>
        <v>0.1782894737</v>
      </c>
      <c r="AD1393" s="10">
        <v>0.013000000000000001</v>
      </c>
      <c r="AE1393" s="9">
        <v>102327.0</v>
      </c>
      <c r="AF1393" s="9">
        <v>546.0</v>
      </c>
      <c r="AG1393" s="9">
        <v>82422.0</v>
      </c>
      <c r="AH1393" s="9">
        <v>1296.0</v>
      </c>
      <c r="AI1393" s="10">
        <v>0.039</v>
      </c>
      <c r="AJ1393" s="2">
        <v>29.28943372</v>
      </c>
      <c r="AK1393" s="2">
        <v>51.89584798841921</v>
      </c>
      <c r="AL1393" s="2" t="s">
        <v>77</v>
      </c>
      <c r="AM1393" s="2" t="s">
        <v>95</v>
      </c>
    </row>
    <row r="1394" ht="15.75" hidden="1" customHeight="1">
      <c r="A1394" s="2" t="s">
        <v>1492</v>
      </c>
      <c r="B1394" s="2">
        <v>53.4</v>
      </c>
      <c r="C1394" s="2">
        <v>52.0</v>
      </c>
      <c r="D1394" s="2">
        <v>53.9</v>
      </c>
      <c r="E1394" s="2">
        <v>3149.0</v>
      </c>
      <c r="F1394" s="2">
        <v>1630.0</v>
      </c>
      <c r="G1394" s="2">
        <v>1519.0</v>
      </c>
      <c r="H1394" s="10">
        <f t="shared" si="2"/>
        <v>0.5176246427</v>
      </c>
      <c r="I1394" s="10">
        <f t="shared" si="3"/>
        <v>0.4823753573</v>
      </c>
      <c r="J1394" s="9">
        <v>1434.0</v>
      </c>
      <c r="K1394" s="10">
        <f t="shared" si="4"/>
        <v>0.4553826612</v>
      </c>
      <c r="L1394" s="9">
        <v>1153.0</v>
      </c>
      <c r="M1394" s="9">
        <v>73.0</v>
      </c>
      <c r="N1394" s="9">
        <v>64.0</v>
      </c>
      <c r="O1394" s="10">
        <f t="shared" ref="O1394:Q1394" si="1399">L1394/$J1394</f>
        <v>0.8040446304</v>
      </c>
      <c r="P1394" s="10">
        <f t="shared" si="1399"/>
        <v>0.05090655509</v>
      </c>
      <c r="Q1394" s="10">
        <f t="shared" si="1399"/>
        <v>0.04463040446</v>
      </c>
      <c r="R1394" s="10">
        <v>0.523</v>
      </c>
      <c r="S1394" s="10">
        <v>0.5770000000000001</v>
      </c>
      <c r="T1394" s="10">
        <v>0.46799999999999997</v>
      </c>
      <c r="U1394" s="9">
        <v>3149.0</v>
      </c>
      <c r="V1394" s="10">
        <f t="shared" si="6"/>
        <v>1</v>
      </c>
      <c r="W1394" s="10">
        <v>0.037000000000000005</v>
      </c>
      <c r="X1394" s="9">
        <v>518.0</v>
      </c>
      <c r="Y1394" s="10">
        <f t="shared" si="7"/>
        <v>0.1644966656</v>
      </c>
      <c r="Z1394" s="10">
        <v>0.025</v>
      </c>
      <c r="AA1394" s="9">
        <v>1779.0</v>
      </c>
      <c r="AB1394" s="10">
        <f t="shared" si="8"/>
        <v>0.5649412512</v>
      </c>
      <c r="AC1394" s="10">
        <f t="shared" si="9"/>
        <v>0.2705620832</v>
      </c>
      <c r="AD1394" s="10">
        <v>0.021</v>
      </c>
      <c r="AE1394" s="9">
        <v>123788.0</v>
      </c>
      <c r="AF1394" s="9">
        <v>1334.0</v>
      </c>
      <c r="AG1394" s="9">
        <v>91744.0</v>
      </c>
      <c r="AH1394" s="9">
        <v>2722.0</v>
      </c>
      <c r="AI1394" s="10">
        <v>0.08</v>
      </c>
      <c r="AJ1394" s="2">
        <v>3.685746975</v>
      </c>
      <c r="AK1394" s="2">
        <v>854.372267374648</v>
      </c>
      <c r="AL1394" s="2" t="s">
        <v>66</v>
      </c>
      <c r="AM1394" s="2" t="s">
        <v>64</v>
      </c>
    </row>
    <row r="1395" ht="15.75" hidden="1" customHeight="1">
      <c r="A1395" s="2" t="s">
        <v>1493</v>
      </c>
      <c r="B1395" s="2">
        <v>51.3</v>
      </c>
      <c r="C1395" s="2">
        <v>52.1</v>
      </c>
      <c r="D1395" s="2">
        <v>50.0</v>
      </c>
      <c r="E1395" s="2">
        <v>6329.0</v>
      </c>
      <c r="F1395" s="2">
        <v>3008.0</v>
      </c>
      <c r="G1395" s="2">
        <v>3321.0</v>
      </c>
      <c r="H1395" s="10">
        <f t="shared" si="2"/>
        <v>0.4752725549</v>
      </c>
      <c r="I1395" s="10">
        <f t="shared" si="3"/>
        <v>0.5247274451</v>
      </c>
      <c r="J1395" s="9">
        <v>2847.0</v>
      </c>
      <c r="K1395" s="10">
        <f t="shared" si="4"/>
        <v>0.449834097</v>
      </c>
      <c r="L1395" s="9">
        <v>1919.0</v>
      </c>
      <c r="M1395" s="9">
        <v>373.0</v>
      </c>
      <c r="N1395" s="9">
        <v>43.0</v>
      </c>
      <c r="O1395" s="10">
        <f t="shared" ref="O1395:Q1395" si="1400">L1395/$J1395</f>
        <v>0.6740428521</v>
      </c>
      <c r="P1395" s="10">
        <f t="shared" si="1400"/>
        <v>0.1310151036</v>
      </c>
      <c r="Q1395" s="10">
        <f t="shared" si="1400"/>
        <v>0.01510361784</v>
      </c>
      <c r="R1395" s="10">
        <v>0.292</v>
      </c>
      <c r="S1395" s="10">
        <v>0.294</v>
      </c>
      <c r="T1395" s="10">
        <v>0.29</v>
      </c>
      <c r="U1395" s="9">
        <v>6307.0</v>
      </c>
      <c r="V1395" s="10">
        <f t="shared" si="6"/>
        <v>0.9965239374</v>
      </c>
      <c r="W1395" s="10">
        <v>0.18</v>
      </c>
      <c r="X1395" s="9">
        <v>1028.0</v>
      </c>
      <c r="Y1395" s="10">
        <f t="shared" si="7"/>
        <v>0.1624269237</v>
      </c>
      <c r="Z1395" s="10">
        <v>0.196</v>
      </c>
      <c r="AA1395" s="9">
        <v>3694.0</v>
      </c>
      <c r="AB1395" s="10">
        <f t="shared" si="8"/>
        <v>0.5836625059</v>
      </c>
      <c r="AC1395" s="10">
        <f t="shared" si="9"/>
        <v>0.2539105704</v>
      </c>
      <c r="AD1395" s="10">
        <v>0.14800000000000002</v>
      </c>
      <c r="AE1395" s="9">
        <v>59573.0</v>
      </c>
      <c r="AF1395" s="9">
        <v>2881.0</v>
      </c>
      <c r="AG1395" s="9">
        <v>47298.0</v>
      </c>
      <c r="AH1395" s="9">
        <v>5344.0</v>
      </c>
      <c r="AI1395" s="10">
        <v>0.084</v>
      </c>
      <c r="AJ1395" s="2">
        <v>2565.495192</v>
      </c>
      <c r="AK1395" s="2">
        <v>2.4669701271457307</v>
      </c>
      <c r="AL1395" s="2" t="s">
        <v>77</v>
      </c>
      <c r="AM1395" s="2" t="s">
        <v>203</v>
      </c>
    </row>
    <row r="1396" ht="15.75" hidden="1" customHeight="1">
      <c r="A1396" s="2" t="s">
        <v>1494</v>
      </c>
      <c r="B1396" s="2">
        <v>50.5</v>
      </c>
      <c r="C1396" s="2">
        <v>52.3</v>
      </c>
      <c r="D1396" s="2">
        <v>49.5</v>
      </c>
      <c r="E1396" s="2">
        <v>1323.0</v>
      </c>
      <c r="F1396" s="2">
        <v>653.0</v>
      </c>
      <c r="G1396" s="2">
        <v>670.0</v>
      </c>
      <c r="H1396" s="10">
        <f t="shared" si="2"/>
        <v>0.4935752079</v>
      </c>
      <c r="I1396" s="10">
        <f t="shared" si="3"/>
        <v>0.5064247921</v>
      </c>
      <c r="J1396" s="9">
        <v>645.0</v>
      </c>
      <c r="K1396" s="10">
        <f t="shared" si="4"/>
        <v>0.4875283447</v>
      </c>
      <c r="L1396" s="9">
        <v>468.0</v>
      </c>
      <c r="M1396" s="9">
        <v>47.0</v>
      </c>
      <c r="N1396" s="9">
        <v>20.0</v>
      </c>
      <c r="O1396" s="10">
        <f t="shared" ref="O1396:Q1396" si="1401">L1396/$J1396</f>
        <v>0.7255813953</v>
      </c>
      <c r="P1396" s="10">
        <f t="shared" si="1401"/>
        <v>0.07286821705</v>
      </c>
      <c r="Q1396" s="10">
        <f t="shared" si="1401"/>
        <v>0.03100775194</v>
      </c>
      <c r="R1396" s="10">
        <v>0.355</v>
      </c>
      <c r="S1396" s="10">
        <v>0.39899999999999997</v>
      </c>
      <c r="T1396" s="10">
        <v>0.315</v>
      </c>
      <c r="U1396" s="9">
        <v>1323.0</v>
      </c>
      <c r="V1396" s="10">
        <f t="shared" si="6"/>
        <v>1</v>
      </c>
      <c r="W1396" s="10">
        <v>0.171</v>
      </c>
      <c r="X1396" s="9">
        <v>264.0</v>
      </c>
      <c r="Y1396" s="10">
        <f t="shared" si="7"/>
        <v>0.1995464853</v>
      </c>
      <c r="Z1396" s="10">
        <v>0.292</v>
      </c>
      <c r="AA1396" s="9">
        <v>771.0</v>
      </c>
      <c r="AB1396" s="10">
        <f t="shared" si="8"/>
        <v>0.5827664399</v>
      </c>
      <c r="AC1396" s="10">
        <f t="shared" si="9"/>
        <v>0.2176870748</v>
      </c>
      <c r="AD1396" s="10">
        <v>0.171</v>
      </c>
      <c r="AE1396" s="9">
        <v>71879.0</v>
      </c>
      <c r="AF1396" s="9">
        <v>663.0</v>
      </c>
      <c r="AG1396" s="9">
        <v>50133.0</v>
      </c>
      <c r="AH1396" s="9">
        <v>1089.0</v>
      </c>
      <c r="AI1396" s="10">
        <v>0.003</v>
      </c>
      <c r="AJ1396" s="2">
        <v>348.8387039</v>
      </c>
      <c r="AK1396" s="2">
        <v>3.792583750624353</v>
      </c>
      <c r="AL1396" s="2" t="s">
        <v>77</v>
      </c>
      <c r="AM1396" s="2" t="s">
        <v>72</v>
      </c>
    </row>
    <row r="1397" ht="15.75" hidden="1" customHeight="1">
      <c r="A1397" s="2" t="s">
        <v>1495</v>
      </c>
      <c r="B1397" s="2">
        <v>51.4</v>
      </c>
      <c r="C1397" s="2">
        <v>52.4</v>
      </c>
      <c r="D1397" s="2">
        <v>50.5</v>
      </c>
      <c r="E1397" s="2">
        <v>3116.0</v>
      </c>
      <c r="F1397" s="2">
        <v>1539.0</v>
      </c>
      <c r="G1397" s="2">
        <v>1577.0</v>
      </c>
      <c r="H1397" s="10">
        <f t="shared" si="2"/>
        <v>0.493902439</v>
      </c>
      <c r="I1397" s="10">
        <f t="shared" si="3"/>
        <v>0.506097561</v>
      </c>
      <c r="J1397" s="9">
        <v>1477.0</v>
      </c>
      <c r="K1397" s="10">
        <f t="shared" si="4"/>
        <v>0.4740051348</v>
      </c>
      <c r="L1397" s="9">
        <v>1195.0</v>
      </c>
      <c r="M1397" s="9">
        <v>76.0</v>
      </c>
      <c r="N1397" s="9">
        <v>0.0</v>
      </c>
      <c r="O1397" s="10">
        <f t="shared" ref="O1397:Q1397" si="1402">L1397/$J1397</f>
        <v>0.8090724441</v>
      </c>
      <c r="P1397" s="10">
        <f t="shared" si="1402"/>
        <v>0.05145565335</v>
      </c>
      <c r="Q1397" s="10">
        <f t="shared" si="1402"/>
        <v>0</v>
      </c>
      <c r="R1397" s="10">
        <v>0.099</v>
      </c>
      <c r="S1397" s="10">
        <v>0.10099999999999999</v>
      </c>
      <c r="T1397" s="10">
        <v>0.09699999999999999</v>
      </c>
      <c r="U1397" s="9">
        <v>3088.0</v>
      </c>
      <c r="V1397" s="10">
        <f t="shared" si="6"/>
        <v>0.9910141207</v>
      </c>
      <c r="W1397" s="10">
        <v>0.07200000000000001</v>
      </c>
      <c r="X1397" s="9">
        <v>467.0</v>
      </c>
      <c r="Y1397" s="10">
        <f t="shared" si="7"/>
        <v>0.1498716303</v>
      </c>
      <c r="Z1397" s="10">
        <v>0.039</v>
      </c>
      <c r="AA1397" s="9">
        <v>2250.0</v>
      </c>
      <c r="AB1397" s="10">
        <f t="shared" si="8"/>
        <v>0.7220795892</v>
      </c>
      <c r="AC1397" s="10">
        <f t="shared" si="9"/>
        <v>0.1280487805</v>
      </c>
      <c r="AD1397" s="10">
        <v>0.087</v>
      </c>
      <c r="AE1397" s="9">
        <v>89183.0</v>
      </c>
      <c r="AF1397" s="9">
        <v>1123.0</v>
      </c>
      <c r="AG1397" s="9">
        <v>83094.0</v>
      </c>
      <c r="AH1397" s="9">
        <v>2732.0</v>
      </c>
      <c r="AI1397" s="10">
        <v>0.057</v>
      </c>
      <c r="AJ1397" s="2">
        <v>99.79089687</v>
      </c>
      <c r="AK1397" s="2">
        <v>31.225293065150904</v>
      </c>
      <c r="AL1397" s="2" t="s">
        <v>77</v>
      </c>
      <c r="AM1397" s="2" t="s">
        <v>60</v>
      </c>
    </row>
    <row r="1398" ht="15.75" hidden="1" customHeight="1">
      <c r="A1398" s="2" t="s">
        <v>1496</v>
      </c>
      <c r="B1398" s="2">
        <v>52.1</v>
      </c>
      <c r="C1398" s="2">
        <v>52.4</v>
      </c>
      <c r="D1398" s="2">
        <v>50.9</v>
      </c>
      <c r="E1398" s="2">
        <v>2114.0</v>
      </c>
      <c r="F1398" s="2">
        <v>1059.0</v>
      </c>
      <c r="G1398" s="2">
        <v>1055.0</v>
      </c>
      <c r="H1398" s="10">
        <f t="shared" si="2"/>
        <v>0.5009460738</v>
      </c>
      <c r="I1398" s="10">
        <f t="shared" si="3"/>
        <v>0.4990539262</v>
      </c>
      <c r="J1398" s="9">
        <v>585.0</v>
      </c>
      <c r="K1398" s="10">
        <f t="shared" si="4"/>
        <v>0.2767265847</v>
      </c>
      <c r="L1398" s="9">
        <v>414.0</v>
      </c>
      <c r="M1398" s="9">
        <v>75.0</v>
      </c>
      <c r="N1398" s="9">
        <v>0.0</v>
      </c>
      <c r="O1398" s="10">
        <f t="shared" ref="O1398:Q1398" si="1403">L1398/$J1398</f>
        <v>0.7076923077</v>
      </c>
      <c r="P1398" s="10">
        <f t="shared" si="1403"/>
        <v>0.1282051282</v>
      </c>
      <c r="Q1398" s="10">
        <f t="shared" si="1403"/>
        <v>0</v>
      </c>
      <c r="R1398" s="10">
        <v>0.128</v>
      </c>
      <c r="S1398" s="10">
        <v>0.125</v>
      </c>
      <c r="T1398" s="10">
        <v>0.132</v>
      </c>
      <c r="U1398" s="9">
        <v>2114.0</v>
      </c>
      <c r="V1398" s="10">
        <f t="shared" si="6"/>
        <v>1</v>
      </c>
      <c r="W1398" s="10">
        <v>0.146</v>
      </c>
      <c r="X1398" s="9">
        <v>458.0</v>
      </c>
      <c r="Y1398" s="10">
        <f t="shared" si="7"/>
        <v>0.2166508988</v>
      </c>
      <c r="Z1398" s="10">
        <v>0.207</v>
      </c>
      <c r="AA1398" s="9">
        <v>1143.0</v>
      </c>
      <c r="AB1398" s="10">
        <f t="shared" si="8"/>
        <v>0.5406811731</v>
      </c>
      <c r="AC1398" s="10">
        <f t="shared" si="9"/>
        <v>0.2426679281</v>
      </c>
      <c r="AD1398" s="10">
        <v>0.174</v>
      </c>
      <c r="AE1398" s="9">
        <v>54873.0</v>
      </c>
      <c r="AF1398" s="9">
        <v>924.0</v>
      </c>
      <c r="AG1398" s="9">
        <v>47054.0</v>
      </c>
      <c r="AH1398" s="9">
        <v>1720.0</v>
      </c>
      <c r="AI1398" s="10">
        <v>0.17600000000000002</v>
      </c>
      <c r="AJ1398" s="2">
        <v>1760.762059</v>
      </c>
      <c r="AK1398" s="2">
        <v>1.2006165110126332</v>
      </c>
      <c r="AL1398" s="2" t="s">
        <v>77</v>
      </c>
      <c r="AM1398" s="2" t="s">
        <v>742</v>
      </c>
    </row>
    <row r="1399" ht="15.75" hidden="1" customHeight="1">
      <c r="A1399" s="2" t="s">
        <v>1497</v>
      </c>
      <c r="B1399" s="2">
        <v>52.6</v>
      </c>
      <c r="C1399" s="2">
        <v>52.4</v>
      </c>
      <c r="D1399" s="2">
        <v>53.0</v>
      </c>
      <c r="E1399" s="2">
        <v>2941.0</v>
      </c>
      <c r="F1399" s="2">
        <v>1499.0</v>
      </c>
      <c r="G1399" s="2">
        <v>1442.0</v>
      </c>
      <c r="H1399" s="10">
        <f t="shared" si="2"/>
        <v>0.5096905814</v>
      </c>
      <c r="I1399" s="10">
        <f t="shared" si="3"/>
        <v>0.4903094186</v>
      </c>
      <c r="J1399" s="9">
        <v>1099.0</v>
      </c>
      <c r="K1399" s="10">
        <f t="shared" si="4"/>
        <v>0.3736824209</v>
      </c>
      <c r="L1399" s="9">
        <v>899.0</v>
      </c>
      <c r="M1399" s="9">
        <v>93.0</v>
      </c>
      <c r="N1399" s="9">
        <v>9.0</v>
      </c>
      <c r="O1399" s="10">
        <f t="shared" ref="O1399:Q1399" si="1404">L1399/$J1399</f>
        <v>0.8180163785</v>
      </c>
      <c r="P1399" s="10">
        <f t="shared" si="1404"/>
        <v>0.08462238399</v>
      </c>
      <c r="Q1399" s="10">
        <f t="shared" si="1404"/>
        <v>0.008189262966</v>
      </c>
      <c r="R1399" s="10">
        <v>0.154</v>
      </c>
      <c r="S1399" s="10">
        <v>0.174</v>
      </c>
      <c r="T1399" s="10">
        <v>0.132</v>
      </c>
      <c r="U1399" s="9">
        <v>2941.0</v>
      </c>
      <c r="V1399" s="10">
        <f t="shared" si="6"/>
        <v>1</v>
      </c>
      <c r="W1399" s="10">
        <v>0.121</v>
      </c>
      <c r="X1399" s="9">
        <v>521.0</v>
      </c>
      <c r="Y1399" s="10">
        <f t="shared" si="7"/>
        <v>0.177150629</v>
      </c>
      <c r="Z1399" s="10">
        <v>0.27399999999999997</v>
      </c>
      <c r="AA1399" s="9">
        <v>1745.0</v>
      </c>
      <c r="AB1399" s="10">
        <f t="shared" si="8"/>
        <v>0.5933356001</v>
      </c>
      <c r="AC1399" s="10">
        <f t="shared" si="9"/>
        <v>0.2295137708</v>
      </c>
      <c r="AD1399" s="10">
        <v>0.09</v>
      </c>
      <c r="AE1399" s="9">
        <v>54197.0</v>
      </c>
      <c r="AF1399" s="9">
        <v>1202.0</v>
      </c>
      <c r="AG1399" s="9">
        <v>42976.0</v>
      </c>
      <c r="AH1399" s="9">
        <v>2466.0</v>
      </c>
      <c r="AI1399" s="10">
        <v>0.062</v>
      </c>
      <c r="AJ1399" s="2">
        <v>778.7482477</v>
      </c>
      <c r="AK1399" s="2">
        <v>3.7765735058616428</v>
      </c>
      <c r="AL1399" s="2" t="s">
        <v>77</v>
      </c>
      <c r="AM1399" s="2" t="s">
        <v>509</v>
      </c>
    </row>
    <row r="1400" ht="15.75" hidden="1" customHeight="1">
      <c r="A1400" s="2" t="s">
        <v>1498</v>
      </c>
      <c r="B1400" s="2">
        <v>53.1</v>
      </c>
      <c r="C1400" s="2">
        <v>52.5</v>
      </c>
      <c r="D1400" s="2">
        <v>53.9</v>
      </c>
      <c r="E1400" s="2">
        <v>1079.0</v>
      </c>
      <c r="F1400" s="2">
        <v>566.0</v>
      </c>
      <c r="G1400" s="2">
        <v>513.0</v>
      </c>
      <c r="H1400" s="10">
        <f t="shared" si="2"/>
        <v>0.5245597776</v>
      </c>
      <c r="I1400" s="10">
        <f t="shared" si="3"/>
        <v>0.4754402224</v>
      </c>
      <c r="J1400" s="9">
        <v>493.0</v>
      </c>
      <c r="K1400" s="10">
        <f t="shared" si="4"/>
        <v>0.4569045412</v>
      </c>
      <c r="L1400" s="9">
        <v>221.0</v>
      </c>
      <c r="M1400" s="9">
        <v>58.0</v>
      </c>
      <c r="N1400" s="9">
        <v>9.0</v>
      </c>
      <c r="O1400" s="10">
        <f t="shared" ref="O1400:Q1400" si="1405">L1400/$J1400</f>
        <v>0.4482758621</v>
      </c>
      <c r="P1400" s="10">
        <f t="shared" si="1405"/>
        <v>0.1176470588</v>
      </c>
      <c r="Q1400" s="10">
        <f t="shared" si="1405"/>
        <v>0.01825557809</v>
      </c>
      <c r="R1400" s="10">
        <v>0.51</v>
      </c>
      <c r="S1400" s="10">
        <v>0.5</v>
      </c>
      <c r="T1400" s="10">
        <v>0.521</v>
      </c>
      <c r="U1400" s="9">
        <v>1079.0</v>
      </c>
      <c r="V1400" s="10">
        <f t="shared" si="6"/>
        <v>1</v>
      </c>
      <c r="W1400" s="10">
        <v>0.057</v>
      </c>
      <c r="X1400" s="9">
        <v>134.0</v>
      </c>
      <c r="Y1400" s="10">
        <f t="shared" si="7"/>
        <v>0.1241890639</v>
      </c>
      <c r="Z1400" s="10">
        <v>0.045</v>
      </c>
      <c r="AA1400" s="9">
        <v>621.0</v>
      </c>
      <c r="AB1400" s="10">
        <f t="shared" si="8"/>
        <v>0.5755329008</v>
      </c>
      <c r="AC1400" s="10">
        <f t="shared" si="9"/>
        <v>0.3002780352</v>
      </c>
      <c r="AD1400" s="10">
        <v>0.08900000000000001</v>
      </c>
      <c r="AE1400" s="9">
        <v>68495.0</v>
      </c>
      <c r="AF1400" s="9">
        <v>508.0</v>
      </c>
      <c r="AG1400" s="9">
        <v>67813.0</v>
      </c>
      <c r="AH1400" s="9">
        <v>955.0</v>
      </c>
      <c r="AI1400" s="10">
        <v>0.052000000000000005</v>
      </c>
      <c r="AJ1400" s="2">
        <v>187.0054692</v>
      </c>
      <c r="AK1400" s="2">
        <v>5.769884723777908</v>
      </c>
      <c r="AL1400" s="2" t="s">
        <v>77</v>
      </c>
      <c r="AM1400" s="2" t="s">
        <v>72</v>
      </c>
    </row>
    <row r="1401" ht="15.75" hidden="1" customHeight="1">
      <c r="A1401" s="2" t="s">
        <v>1499</v>
      </c>
      <c r="B1401" s="2">
        <v>53.5</v>
      </c>
      <c r="C1401" s="2">
        <v>52.5</v>
      </c>
      <c r="D1401" s="2">
        <v>53.9</v>
      </c>
      <c r="E1401" s="2">
        <v>1612.0</v>
      </c>
      <c r="F1401" s="2">
        <v>828.0</v>
      </c>
      <c r="G1401" s="2">
        <v>784.0</v>
      </c>
      <c r="H1401" s="10">
        <f t="shared" si="2"/>
        <v>0.5136476427</v>
      </c>
      <c r="I1401" s="10">
        <f t="shared" si="3"/>
        <v>0.4863523573</v>
      </c>
      <c r="J1401" s="9">
        <v>508.0</v>
      </c>
      <c r="K1401" s="10">
        <f t="shared" si="4"/>
        <v>0.3151364764</v>
      </c>
      <c r="L1401" s="9">
        <v>353.0</v>
      </c>
      <c r="M1401" s="9">
        <v>103.0</v>
      </c>
      <c r="N1401" s="9">
        <v>0.0</v>
      </c>
      <c r="O1401" s="10">
        <f t="shared" ref="O1401:Q1401" si="1406">L1401/$J1401</f>
        <v>0.6948818898</v>
      </c>
      <c r="P1401" s="10">
        <f t="shared" si="1406"/>
        <v>0.2027559055</v>
      </c>
      <c r="Q1401" s="10">
        <f t="shared" si="1406"/>
        <v>0</v>
      </c>
      <c r="R1401" s="10">
        <v>0.16399999999999998</v>
      </c>
      <c r="S1401" s="10">
        <v>0.16399999999999998</v>
      </c>
      <c r="T1401" s="10">
        <v>0.163</v>
      </c>
      <c r="U1401" s="9">
        <v>1610.0</v>
      </c>
      <c r="V1401" s="10">
        <f t="shared" si="6"/>
        <v>0.9987593052</v>
      </c>
      <c r="W1401" s="10">
        <v>0.159</v>
      </c>
      <c r="X1401" s="9">
        <v>326.0</v>
      </c>
      <c r="Y1401" s="10">
        <f t="shared" si="7"/>
        <v>0.2022332506</v>
      </c>
      <c r="Z1401" s="10">
        <v>0.285</v>
      </c>
      <c r="AA1401" s="9">
        <v>855.0</v>
      </c>
      <c r="AB1401" s="10">
        <f t="shared" si="8"/>
        <v>0.5303970223</v>
      </c>
      <c r="AC1401" s="10">
        <f t="shared" si="9"/>
        <v>0.267369727</v>
      </c>
      <c r="AD1401" s="10">
        <v>0.168</v>
      </c>
      <c r="AE1401" s="9">
        <v>53032.0</v>
      </c>
      <c r="AF1401" s="9">
        <v>694.0</v>
      </c>
      <c r="AG1401" s="9">
        <v>44565.0</v>
      </c>
      <c r="AH1401" s="9">
        <v>1338.0</v>
      </c>
      <c r="AI1401" s="10">
        <v>0.121</v>
      </c>
      <c r="AJ1401" s="2">
        <v>727.4656139</v>
      </c>
      <c r="AK1401" s="2">
        <v>2.2159122977070242</v>
      </c>
      <c r="AL1401" s="2" t="s">
        <v>77</v>
      </c>
      <c r="AM1401" s="2" t="s">
        <v>509</v>
      </c>
    </row>
    <row r="1402" ht="15.75" hidden="1" customHeight="1">
      <c r="A1402" s="2" t="s">
        <v>1500</v>
      </c>
      <c r="B1402" s="2">
        <v>53.0</v>
      </c>
      <c r="C1402" s="2">
        <v>52.5</v>
      </c>
      <c r="D1402" s="2">
        <v>55.0</v>
      </c>
      <c r="E1402" s="2">
        <v>2539.0</v>
      </c>
      <c r="F1402" s="2">
        <v>1098.0</v>
      </c>
      <c r="G1402" s="2">
        <v>1441.0</v>
      </c>
      <c r="H1402" s="10">
        <f t="shared" si="2"/>
        <v>0.4324537219</v>
      </c>
      <c r="I1402" s="10">
        <f t="shared" si="3"/>
        <v>0.5675462781</v>
      </c>
      <c r="J1402" s="9">
        <v>991.0</v>
      </c>
      <c r="K1402" s="10">
        <f t="shared" si="4"/>
        <v>0.3903111461</v>
      </c>
      <c r="L1402" s="9">
        <v>650.0</v>
      </c>
      <c r="M1402" s="9">
        <v>104.0</v>
      </c>
      <c r="N1402" s="9">
        <v>0.0</v>
      </c>
      <c r="O1402" s="10">
        <f t="shared" ref="O1402:Q1402" si="1407">L1402/$J1402</f>
        <v>0.6559031282</v>
      </c>
      <c r="P1402" s="10">
        <f t="shared" si="1407"/>
        <v>0.1049445005</v>
      </c>
      <c r="Q1402" s="10">
        <f t="shared" si="1407"/>
        <v>0</v>
      </c>
      <c r="R1402" s="10">
        <v>0.483</v>
      </c>
      <c r="S1402" s="10">
        <v>0.59</v>
      </c>
      <c r="T1402" s="10">
        <v>0.40399999999999997</v>
      </c>
      <c r="U1402" s="9">
        <v>2539.0</v>
      </c>
      <c r="V1402" s="10">
        <f t="shared" si="6"/>
        <v>1</v>
      </c>
      <c r="W1402" s="10">
        <v>0.07</v>
      </c>
      <c r="X1402" s="9">
        <v>332.0</v>
      </c>
      <c r="Y1402" s="10">
        <f t="shared" si="7"/>
        <v>0.1307601418</v>
      </c>
      <c r="Z1402" s="10">
        <v>0.081</v>
      </c>
      <c r="AA1402" s="9">
        <v>1501.0</v>
      </c>
      <c r="AB1402" s="10">
        <f t="shared" si="8"/>
        <v>0.591177629</v>
      </c>
      <c r="AC1402" s="10">
        <f t="shared" si="9"/>
        <v>0.2780622292</v>
      </c>
      <c r="AD1402" s="10">
        <v>0.087</v>
      </c>
      <c r="AE1402" s="9">
        <v>95733.0</v>
      </c>
      <c r="AF1402" s="9">
        <v>1250.0</v>
      </c>
      <c r="AG1402" s="9">
        <v>65057.0</v>
      </c>
      <c r="AH1402" s="9">
        <v>2272.0</v>
      </c>
      <c r="AI1402" s="10">
        <v>0.076</v>
      </c>
      <c r="AJ1402" s="2">
        <v>5.730700668</v>
      </c>
      <c r="AK1402" s="2">
        <v>443.0522805313621</v>
      </c>
      <c r="AL1402" s="2" t="s">
        <v>66</v>
      </c>
      <c r="AM1402" s="2" t="s">
        <v>60</v>
      </c>
    </row>
    <row r="1403" ht="15.75" hidden="1" customHeight="1">
      <c r="A1403" s="2" t="s">
        <v>1501</v>
      </c>
      <c r="B1403" s="2">
        <v>52.4</v>
      </c>
      <c r="C1403" s="2">
        <v>52.6</v>
      </c>
      <c r="D1403" s="2">
        <v>50.9</v>
      </c>
      <c r="E1403" s="2">
        <v>3595.0</v>
      </c>
      <c r="F1403" s="2">
        <v>1577.0</v>
      </c>
      <c r="G1403" s="2">
        <v>2018.0</v>
      </c>
      <c r="H1403" s="10">
        <f t="shared" si="2"/>
        <v>0.4386648122</v>
      </c>
      <c r="I1403" s="10">
        <f t="shared" si="3"/>
        <v>0.5613351878</v>
      </c>
      <c r="J1403" s="9">
        <v>1739.0</v>
      </c>
      <c r="K1403" s="10">
        <f t="shared" si="4"/>
        <v>0.4837273992</v>
      </c>
      <c r="L1403" s="9">
        <v>1305.0</v>
      </c>
      <c r="M1403" s="9">
        <v>71.0</v>
      </c>
      <c r="N1403" s="9">
        <v>27.0</v>
      </c>
      <c r="O1403" s="10">
        <f t="shared" ref="O1403:Q1403" si="1408">L1403/$J1403</f>
        <v>0.7504312823</v>
      </c>
      <c r="P1403" s="10">
        <f t="shared" si="1408"/>
        <v>0.0408280621</v>
      </c>
      <c r="Q1403" s="10">
        <f t="shared" si="1408"/>
        <v>0.01552616446</v>
      </c>
      <c r="R1403" s="10">
        <v>0.428</v>
      </c>
      <c r="S1403" s="10">
        <v>0.505</v>
      </c>
      <c r="T1403" s="10">
        <v>0.366</v>
      </c>
      <c r="U1403" s="9">
        <v>3512.0</v>
      </c>
      <c r="V1403" s="10">
        <f t="shared" si="6"/>
        <v>0.9769123783</v>
      </c>
      <c r="W1403" s="10">
        <v>0.10800000000000001</v>
      </c>
      <c r="X1403" s="9">
        <v>525.0</v>
      </c>
      <c r="Y1403" s="10">
        <f t="shared" si="7"/>
        <v>0.1460361613</v>
      </c>
      <c r="Z1403" s="10">
        <v>0.07200000000000001</v>
      </c>
      <c r="AA1403" s="9">
        <v>1975.0</v>
      </c>
      <c r="AB1403" s="10">
        <f t="shared" si="8"/>
        <v>0.5493741307</v>
      </c>
      <c r="AC1403" s="10">
        <f t="shared" si="9"/>
        <v>0.3045897079</v>
      </c>
      <c r="AD1403" s="10">
        <v>0.14400000000000002</v>
      </c>
      <c r="AE1403" s="9">
        <v>72659.0</v>
      </c>
      <c r="AF1403" s="9">
        <v>1763.0</v>
      </c>
      <c r="AG1403" s="9">
        <v>47960.0</v>
      </c>
      <c r="AH1403" s="9">
        <v>3116.0</v>
      </c>
      <c r="AI1403" s="10">
        <v>0.094</v>
      </c>
      <c r="AJ1403" s="2">
        <v>87.83437305</v>
      </c>
      <c r="AK1403" s="2">
        <v>40.92930677553234</v>
      </c>
      <c r="AL1403" s="2" t="s">
        <v>77</v>
      </c>
      <c r="AM1403" s="2" t="s">
        <v>72</v>
      </c>
    </row>
    <row r="1404" ht="15.75" hidden="1" customHeight="1">
      <c r="A1404" s="2" t="s">
        <v>1502</v>
      </c>
      <c r="B1404" s="2">
        <v>52.6</v>
      </c>
      <c r="C1404" s="2">
        <v>52.6</v>
      </c>
      <c r="D1404" s="2">
        <v>52.5</v>
      </c>
      <c r="E1404" s="2">
        <v>4149.0</v>
      </c>
      <c r="F1404" s="2">
        <v>1925.0</v>
      </c>
      <c r="G1404" s="2">
        <v>2224.0</v>
      </c>
      <c r="H1404" s="10">
        <f t="shared" si="2"/>
        <v>0.463967221</v>
      </c>
      <c r="I1404" s="10">
        <f t="shared" si="3"/>
        <v>0.536032779</v>
      </c>
      <c r="J1404" s="9">
        <v>1891.0</v>
      </c>
      <c r="K1404" s="10">
        <f t="shared" si="4"/>
        <v>0.4557724753</v>
      </c>
      <c r="L1404" s="9">
        <v>1080.0</v>
      </c>
      <c r="M1404" s="9">
        <v>174.0</v>
      </c>
      <c r="N1404" s="9">
        <v>240.0</v>
      </c>
      <c r="O1404" s="10">
        <f t="shared" ref="O1404:Q1404" si="1409">L1404/$J1404</f>
        <v>0.5711263882</v>
      </c>
      <c r="P1404" s="10">
        <f t="shared" si="1409"/>
        <v>0.09201480698</v>
      </c>
      <c r="Q1404" s="10">
        <f t="shared" si="1409"/>
        <v>0.1269169751</v>
      </c>
      <c r="R1404" s="10">
        <v>0.46299999999999997</v>
      </c>
      <c r="S1404" s="10">
        <v>0.486</v>
      </c>
      <c r="T1404" s="10">
        <v>0.444</v>
      </c>
      <c r="U1404" s="9">
        <v>4140.0</v>
      </c>
      <c r="V1404" s="10">
        <f t="shared" si="6"/>
        <v>0.9978308026</v>
      </c>
      <c r="W1404" s="10">
        <v>0.139</v>
      </c>
      <c r="X1404" s="9">
        <v>700.0</v>
      </c>
      <c r="Y1404" s="10">
        <f t="shared" si="7"/>
        <v>0.1687153531</v>
      </c>
      <c r="Z1404" s="10">
        <v>0.19899999999999998</v>
      </c>
      <c r="AA1404" s="9">
        <v>2554.0</v>
      </c>
      <c r="AB1404" s="10">
        <f t="shared" si="8"/>
        <v>0.6155700169</v>
      </c>
      <c r="AC1404" s="10">
        <f t="shared" si="9"/>
        <v>0.21571463</v>
      </c>
      <c r="AD1404" s="10">
        <v>0.154</v>
      </c>
      <c r="AE1404" s="9">
        <v>79327.0</v>
      </c>
      <c r="AF1404" s="9">
        <v>1852.0</v>
      </c>
      <c r="AG1404" s="9">
        <v>64107.0</v>
      </c>
      <c r="AH1404" s="9">
        <v>3502.0</v>
      </c>
      <c r="AI1404" s="10">
        <v>0.077</v>
      </c>
      <c r="AJ1404" s="2">
        <v>60.9378534</v>
      </c>
      <c r="AK1404" s="2">
        <v>68.08575899065063</v>
      </c>
      <c r="AL1404" s="2" t="s">
        <v>77</v>
      </c>
      <c r="AM1404" s="2" t="s">
        <v>93</v>
      </c>
    </row>
    <row r="1405" ht="15.75" hidden="1" customHeight="1">
      <c r="A1405" s="2" t="s">
        <v>1503</v>
      </c>
      <c r="B1405" s="2">
        <v>53.4</v>
      </c>
      <c r="C1405" s="2">
        <v>52.6</v>
      </c>
      <c r="D1405" s="2">
        <v>53.9</v>
      </c>
      <c r="E1405" s="2">
        <v>1449.0</v>
      </c>
      <c r="F1405" s="2">
        <v>622.0</v>
      </c>
      <c r="G1405" s="2">
        <v>827.0</v>
      </c>
      <c r="H1405" s="10">
        <f t="shared" si="2"/>
        <v>0.4292615597</v>
      </c>
      <c r="I1405" s="10">
        <f t="shared" si="3"/>
        <v>0.5707384403</v>
      </c>
      <c r="J1405" s="9">
        <v>450.0</v>
      </c>
      <c r="K1405" s="10">
        <f t="shared" si="4"/>
        <v>0.3105590062</v>
      </c>
      <c r="L1405" s="9">
        <v>384.0</v>
      </c>
      <c r="M1405" s="9">
        <v>62.0</v>
      </c>
      <c r="N1405" s="9">
        <v>0.0</v>
      </c>
      <c r="O1405" s="10">
        <f t="shared" ref="O1405:Q1405" si="1410">L1405/$J1405</f>
        <v>0.8533333333</v>
      </c>
      <c r="P1405" s="10">
        <f t="shared" si="1410"/>
        <v>0.1377777778</v>
      </c>
      <c r="Q1405" s="10">
        <f t="shared" si="1410"/>
        <v>0</v>
      </c>
      <c r="R1405" s="10">
        <v>0.179</v>
      </c>
      <c r="S1405" s="10">
        <v>0.146</v>
      </c>
      <c r="T1405" s="10">
        <v>0.20199999999999999</v>
      </c>
      <c r="U1405" s="9">
        <v>1449.0</v>
      </c>
      <c r="V1405" s="10">
        <f t="shared" si="6"/>
        <v>1</v>
      </c>
      <c r="W1405" s="10">
        <v>0.27899999999999997</v>
      </c>
      <c r="X1405" s="9">
        <v>297.0</v>
      </c>
      <c r="Y1405" s="10">
        <f t="shared" si="7"/>
        <v>0.2049689441</v>
      </c>
      <c r="Z1405" s="10">
        <v>0.384</v>
      </c>
      <c r="AA1405" s="9">
        <v>783.0</v>
      </c>
      <c r="AB1405" s="10">
        <f t="shared" si="8"/>
        <v>0.5403726708</v>
      </c>
      <c r="AC1405" s="10">
        <f t="shared" si="9"/>
        <v>0.2546583851</v>
      </c>
      <c r="AD1405" s="10">
        <v>0.281</v>
      </c>
      <c r="AE1405" s="9">
        <v>42530.0</v>
      </c>
      <c r="AF1405" s="9">
        <v>685.0</v>
      </c>
      <c r="AG1405" s="9">
        <v>35078.0</v>
      </c>
      <c r="AH1405" s="9">
        <v>1170.0</v>
      </c>
      <c r="AI1405" s="10">
        <v>0.076</v>
      </c>
      <c r="AJ1405" s="2">
        <v>5.095585267</v>
      </c>
      <c r="AK1405" s="2">
        <v>284.3638020119113</v>
      </c>
      <c r="AL1405" s="2" t="s">
        <v>77</v>
      </c>
      <c r="AM1405" s="2" t="s">
        <v>180</v>
      </c>
    </row>
    <row r="1406" ht="15.75" hidden="1" customHeight="1">
      <c r="A1406" s="2" t="s">
        <v>1504</v>
      </c>
      <c r="B1406" s="2">
        <v>51.1</v>
      </c>
      <c r="C1406" s="2">
        <v>52.8</v>
      </c>
      <c r="D1406" s="2">
        <v>48.3</v>
      </c>
      <c r="E1406" s="2">
        <v>2642.0</v>
      </c>
      <c r="F1406" s="2">
        <v>1356.0</v>
      </c>
      <c r="G1406" s="2">
        <v>1286.0</v>
      </c>
      <c r="H1406" s="10">
        <f t="shared" si="2"/>
        <v>0.5132475397</v>
      </c>
      <c r="I1406" s="10">
        <f t="shared" si="3"/>
        <v>0.4867524603</v>
      </c>
      <c r="J1406" s="9">
        <v>1026.0</v>
      </c>
      <c r="K1406" s="10">
        <f t="shared" si="4"/>
        <v>0.388342165</v>
      </c>
      <c r="L1406" s="9">
        <v>753.0</v>
      </c>
      <c r="M1406" s="9">
        <v>141.0</v>
      </c>
      <c r="N1406" s="9">
        <v>1.0</v>
      </c>
      <c r="O1406" s="10">
        <f t="shared" ref="O1406:Q1406" si="1411">L1406/$J1406</f>
        <v>0.7339181287</v>
      </c>
      <c r="P1406" s="10">
        <f t="shared" si="1411"/>
        <v>0.1374269006</v>
      </c>
      <c r="Q1406" s="10">
        <f t="shared" si="1411"/>
        <v>0.0009746588694</v>
      </c>
      <c r="R1406" s="10">
        <v>0.10800000000000001</v>
      </c>
      <c r="S1406" s="10">
        <v>0.109</v>
      </c>
      <c r="T1406" s="10">
        <v>0.106</v>
      </c>
      <c r="U1406" s="9">
        <v>2623.0</v>
      </c>
      <c r="V1406" s="10">
        <f t="shared" si="6"/>
        <v>0.9928084784</v>
      </c>
      <c r="W1406" s="10">
        <v>0.12300000000000001</v>
      </c>
      <c r="X1406" s="9">
        <v>437.0</v>
      </c>
      <c r="Y1406" s="10">
        <f t="shared" si="7"/>
        <v>0.1654049962</v>
      </c>
      <c r="Z1406" s="10">
        <v>0.121</v>
      </c>
      <c r="AA1406" s="9">
        <v>1593.0</v>
      </c>
      <c r="AB1406" s="10">
        <f t="shared" si="8"/>
        <v>0.6029523089</v>
      </c>
      <c r="AC1406" s="10">
        <f t="shared" si="9"/>
        <v>0.2316426949</v>
      </c>
      <c r="AD1406" s="10">
        <v>0.13699999999999998</v>
      </c>
      <c r="AE1406" s="9">
        <v>54710.0</v>
      </c>
      <c r="AF1406" s="9">
        <v>1131.0</v>
      </c>
      <c r="AG1406" s="9">
        <v>48097.0</v>
      </c>
      <c r="AH1406" s="9">
        <v>2263.0</v>
      </c>
      <c r="AI1406" s="10">
        <v>0.069</v>
      </c>
      <c r="AJ1406" s="2">
        <v>1041.798995</v>
      </c>
      <c r="AK1406" s="2">
        <v>2.535997839007322</v>
      </c>
      <c r="AL1406" s="2" t="s">
        <v>77</v>
      </c>
      <c r="AM1406" s="2" t="s">
        <v>323</v>
      </c>
    </row>
    <row r="1407" ht="15.75" hidden="1" customHeight="1">
      <c r="A1407" s="2" t="s">
        <v>1505</v>
      </c>
      <c r="B1407" s="2">
        <v>53.1</v>
      </c>
      <c r="C1407" s="2">
        <v>52.9</v>
      </c>
      <c r="D1407" s="2">
        <v>53.3</v>
      </c>
      <c r="E1407" s="2">
        <v>4793.0</v>
      </c>
      <c r="F1407" s="2">
        <v>2432.0</v>
      </c>
      <c r="G1407" s="2">
        <v>2361.0</v>
      </c>
      <c r="H1407" s="10">
        <f t="shared" si="2"/>
        <v>0.5074066347</v>
      </c>
      <c r="I1407" s="10">
        <f t="shared" si="3"/>
        <v>0.4925933653</v>
      </c>
      <c r="J1407" s="9">
        <v>2109.0</v>
      </c>
      <c r="K1407" s="10">
        <f t="shared" si="4"/>
        <v>0.440016691</v>
      </c>
      <c r="L1407" s="9">
        <v>1621.0</v>
      </c>
      <c r="M1407" s="9">
        <v>156.0</v>
      </c>
      <c r="N1407" s="9">
        <v>22.0</v>
      </c>
      <c r="O1407" s="10">
        <f t="shared" ref="O1407:Q1407" si="1412">L1407/$J1407</f>
        <v>0.768610716</v>
      </c>
      <c r="P1407" s="10">
        <f t="shared" si="1412"/>
        <v>0.07396870555</v>
      </c>
      <c r="Q1407" s="10">
        <f t="shared" si="1412"/>
        <v>0.01043148412</v>
      </c>
      <c r="R1407" s="10">
        <v>0.402</v>
      </c>
      <c r="S1407" s="10">
        <v>0.409</v>
      </c>
      <c r="T1407" s="10">
        <v>0.396</v>
      </c>
      <c r="U1407" s="9">
        <v>4763.0</v>
      </c>
      <c r="V1407" s="10">
        <f t="shared" si="6"/>
        <v>0.9937408721</v>
      </c>
      <c r="W1407" s="10">
        <v>0.064</v>
      </c>
      <c r="X1407" s="9">
        <v>754.0</v>
      </c>
      <c r="Y1407" s="10">
        <f t="shared" si="7"/>
        <v>0.1573127478</v>
      </c>
      <c r="Z1407" s="10">
        <v>0.05</v>
      </c>
      <c r="AA1407" s="9">
        <v>2792.0</v>
      </c>
      <c r="AB1407" s="10">
        <f t="shared" si="8"/>
        <v>0.5825161694</v>
      </c>
      <c r="AC1407" s="10">
        <f t="shared" si="9"/>
        <v>0.2601710828</v>
      </c>
      <c r="AD1407" s="10">
        <v>0.076</v>
      </c>
      <c r="AE1407" s="9">
        <v>90291.0</v>
      </c>
      <c r="AF1407" s="9">
        <v>2055.0</v>
      </c>
      <c r="AG1407" s="9">
        <v>72939.0</v>
      </c>
      <c r="AH1407" s="9">
        <v>4123.0</v>
      </c>
      <c r="AI1407" s="10">
        <v>0.067</v>
      </c>
      <c r="AJ1407" s="2">
        <v>55.41942382</v>
      </c>
      <c r="AK1407" s="2">
        <v>86.48592261744666</v>
      </c>
      <c r="AL1407" s="2" t="s">
        <v>77</v>
      </c>
      <c r="AM1407" s="2" t="s">
        <v>115</v>
      </c>
    </row>
    <row r="1408" ht="15.75" hidden="1" customHeight="1">
      <c r="A1408" s="2" t="s">
        <v>1506</v>
      </c>
      <c r="B1408" s="2">
        <v>53.0</v>
      </c>
      <c r="C1408" s="2">
        <v>53.0</v>
      </c>
      <c r="D1408" s="2">
        <v>53.1</v>
      </c>
      <c r="E1408" s="2">
        <v>1686.0</v>
      </c>
      <c r="F1408" s="2">
        <v>914.0</v>
      </c>
      <c r="G1408" s="2">
        <v>772.0</v>
      </c>
      <c r="H1408" s="10">
        <f t="shared" si="2"/>
        <v>0.5421115065</v>
      </c>
      <c r="I1408" s="10">
        <f t="shared" si="3"/>
        <v>0.4578884935</v>
      </c>
      <c r="J1408" s="9">
        <v>610.0</v>
      </c>
      <c r="K1408" s="10">
        <f t="shared" si="4"/>
        <v>0.3618030842</v>
      </c>
      <c r="L1408" s="9">
        <v>416.0</v>
      </c>
      <c r="M1408" s="9">
        <v>105.0</v>
      </c>
      <c r="N1408" s="9">
        <v>10.0</v>
      </c>
      <c r="O1408" s="10">
        <f t="shared" ref="O1408:Q1408" si="1413">L1408/$J1408</f>
        <v>0.6819672131</v>
      </c>
      <c r="P1408" s="10">
        <f t="shared" si="1413"/>
        <v>0.1721311475</v>
      </c>
      <c r="Q1408" s="10">
        <f t="shared" si="1413"/>
        <v>0.01639344262</v>
      </c>
      <c r="R1408" s="10">
        <v>0.297</v>
      </c>
      <c r="S1408" s="10">
        <v>0.305</v>
      </c>
      <c r="T1408" s="10">
        <v>0.287</v>
      </c>
      <c r="U1408" s="9">
        <v>1596.0</v>
      </c>
      <c r="V1408" s="10">
        <f t="shared" si="6"/>
        <v>0.9466192171</v>
      </c>
      <c r="W1408" s="10">
        <v>0.128</v>
      </c>
      <c r="X1408" s="9">
        <v>188.0</v>
      </c>
      <c r="Y1408" s="10">
        <f t="shared" si="7"/>
        <v>0.1115065243</v>
      </c>
      <c r="Z1408" s="10">
        <v>0.128</v>
      </c>
      <c r="AA1408" s="9">
        <v>1072.0</v>
      </c>
      <c r="AB1408" s="10">
        <f t="shared" si="8"/>
        <v>0.6358244365</v>
      </c>
      <c r="AC1408" s="10">
        <f t="shared" si="9"/>
        <v>0.2526690391</v>
      </c>
      <c r="AD1408" s="10">
        <v>0.132</v>
      </c>
      <c r="AE1408" s="9">
        <v>68928.0</v>
      </c>
      <c r="AF1408" s="9">
        <v>743.0</v>
      </c>
      <c r="AG1408" s="9">
        <v>49125.0</v>
      </c>
      <c r="AH1408" s="9">
        <v>1453.0</v>
      </c>
      <c r="AI1408" s="10">
        <v>0.128</v>
      </c>
      <c r="AJ1408" s="2">
        <v>332.1148671</v>
      </c>
      <c r="AK1408" s="2">
        <v>5.076556839270746</v>
      </c>
      <c r="AL1408" s="2" t="s">
        <v>77</v>
      </c>
      <c r="AM1408" s="2" t="s">
        <v>1079</v>
      </c>
    </row>
    <row r="1409" ht="15.75" hidden="1" customHeight="1">
      <c r="A1409" s="2" t="s">
        <v>1507</v>
      </c>
      <c r="B1409" s="2">
        <v>54.9</v>
      </c>
      <c r="C1409" s="2">
        <v>53.0</v>
      </c>
      <c r="D1409" s="2">
        <v>56.3</v>
      </c>
      <c r="E1409" s="2">
        <v>4732.0</v>
      </c>
      <c r="F1409" s="2">
        <v>2423.0</v>
      </c>
      <c r="G1409" s="2">
        <v>2309.0</v>
      </c>
      <c r="H1409" s="10">
        <f t="shared" si="2"/>
        <v>0.5120456467</v>
      </c>
      <c r="I1409" s="10">
        <f t="shared" si="3"/>
        <v>0.4879543533</v>
      </c>
      <c r="J1409" s="9">
        <v>1971.0</v>
      </c>
      <c r="K1409" s="10">
        <f t="shared" si="4"/>
        <v>0.4165257819</v>
      </c>
      <c r="L1409" s="9">
        <v>1523.0</v>
      </c>
      <c r="M1409" s="9">
        <v>143.0</v>
      </c>
      <c r="N1409" s="9">
        <v>6.0</v>
      </c>
      <c r="O1409" s="10">
        <f t="shared" ref="O1409:Q1409" si="1414">L1409/$J1409</f>
        <v>0.7727042111</v>
      </c>
      <c r="P1409" s="10">
        <f t="shared" si="1414"/>
        <v>0.07255200406</v>
      </c>
      <c r="Q1409" s="10">
        <f t="shared" si="1414"/>
        <v>0.00304414003</v>
      </c>
      <c r="R1409" s="10">
        <v>0.332</v>
      </c>
      <c r="S1409" s="10">
        <v>0.414</v>
      </c>
      <c r="T1409" s="10">
        <v>0.258</v>
      </c>
      <c r="U1409" s="9">
        <v>4694.0</v>
      </c>
      <c r="V1409" s="10">
        <f t="shared" si="6"/>
        <v>0.9919695689</v>
      </c>
      <c r="W1409" s="10">
        <v>0.087</v>
      </c>
      <c r="X1409" s="9">
        <v>621.0</v>
      </c>
      <c r="Y1409" s="10">
        <f t="shared" si="7"/>
        <v>0.1312341505</v>
      </c>
      <c r="Z1409" s="10">
        <v>0.11</v>
      </c>
      <c r="AA1409" s="9">
        <v>2642.0</v>
      </c>
      <c r="AB1409" s="10">
        <f t="shared" si="8"/>
        <v>0.5583262891</v>
      </c>
      <c r="AC1409" s="10">
        <f t="shared" si="9"/>
        <v>0.3104395604</v>
      </c>
      <c r="AD1409" s="10">
        <v>0.121</v>
      </c>
      <c r="AE1409" s="9">
        <v>83242.0</v>
      </c>
      <c r="AF1409" s="9">
        <v>2254.0</v>
      </c>
      <c r="AG1409" s="9">
        <v>60380.0</v>
      </c>
      <c r="AH1409" s="9">
        <v>4086.0</v>
      </c>
      <c r="AI1409" s="10">
        <v>0.11800000000000001</v>
      </c>
      <c r="AJ1409" s="2">
        <v>60.89844259</v>
      </c>
      <c r="AK1409" s="2">
        <v>77.7031365458438</v>
      </c>
      <c r="AL1409" s="2" t="s">
        <v>77</v>
      </c>
      <c r="AM1409" s="2" t="s">
        <v>72</v>
      </c>
    </row>
    <row r="1410" ht="15.75" hidden="1" customHeight="1">
      <c r="A1410" s="2" t="s">
        <v>1508</v>
      </c>
      <c r="B1410" s="2">
        <v>54.7</v>
      </c>
      <c r="C1410" s="2">
        <v>53.1</v>
      </c>
      <c r="D1410" s="2">
        <v>55.8</v>
      </c>
      <c r="E1410" s="2">
        <v>3178.0</v>
      </c>
      <c r="F1410" s="2">
        <v>1600.0</v>
      </c>
      <c r="G1410" s="2">
        <v>1578.0</v>
      </c>
      <c r="H1410" s="10">
        <f t="shared" si="2"/>
        <v>0.5034612964</v>
      </c>
      <c r="I1410" s="10">
        <f t="shared" si="3"/>
        <v>0.4965387036</v>
      </c>
      <c r="J1410" s="9">
        <v>1202.0</v>
      </c>
      <c r="K1410" s="10">
        <f t="shared" si="4"/>
        <v>0.3782252989</v>
      </c>
      <c r="L1410" s="9">
        <v>951.0</v>
      </c>
      <c r="M1410" s="9">
        <v>140.0</v>
      </c>
      <c r="N1410" s="9">
        <v>8.0</v>
      </c>
      <c r="O1410" s="10">
        <f t="shared" ref="O1410:Q1410" si="1415">L1410/$J1410</f>
        <v>0.7911813644</v>
      </c>
      <c r="P1410" s="10">
        <f t="shared" si="1415"/>
        <v>0.1164725458</v>
      </c>
      <c r="Q1410" s="10">
        <f t="shared" si="1415"/>
        <v>0.006655574043</v>
      </c>
      <c r="R1410" s="10">
        <v>0.316</v>
      </c>
      <c r="S1410" s="10">
        <v>0.353</v>
      </c>
      <c r="T1410" s="10">
        <v>0.27899999999999997</v>
      </c>
      <c r="U1410" s="9">
        <v>3178.0</v>
      </c>
      <c r="V1410" s="10">
        <f t="shared" si="6"/>
        <v>1</v>
      </c>
      <c r="W1410" s="10">
        <v>0.07</v>
      </c>
      <c r="X1410" s="9">
        <v>459.0</v>
      </c>
      <c r="Y1410" s="10">
        <f t="shared" si="7"/>
        <v>0.1444304594</v>
      </c>
      <c r="Z1410" s="10">
        <v>0.21100000000000002</v>
      </c>
      <c r="AA1410" s="9">
        <v>1690.0</v>
      </c>
      <c r="AB1410" s="10">
        <f t="shared" si="8"/>
        <v>0.5317809943</v>
      </c>
      <c r="AC1410" s="10">
        <f t="shared" si="9"/>
        <v>0.3237885463</v>
      </c>
      <c r="AD1410" s="10">
        <v>0.059000000000000004</v>
      </c>
      <c r="AE1410" s="9">
        <v>80408.0</v>
      </c>
      <c r="AF1410" s="9">
        <v>1395.0</v>
      </c>
      <c r="AG1410" s="9">
        <v>66161.0</v>
      </c>
      <c r="AH1410" s="9">
        <v>2765.0</v>
      </c>
      <c r="AI1410" s="10">
        <v>0.071</v>
      </c>
      <c r="AJ1410" s="2">
        <v>40.49037524</v>
      </c>
      <c r="AK1410" s="2">
        <v>78.48778829939043</v>
      </c>
      <c r="AL1410" s="2" t="s">
        <v>77</v>
      </c>
      <c r="AM1410" s="2" t="s">
        <v>93</v>
      </c>
    </row>
    <row r="1411" ht="15.75" hidden="1" customHeight="1">
      <c r="A1411" s="2" t="s">
        <v>1509</v>
      </c>
      <c r="B1411" s="2">
        <v>53.8</v>
      </c>
      <c r="C1411" s="2">
        <v>53.2</v>
      </c>
      <c r="D1411" s="2">
        <v>54.3</v>
      </c>
      <c r="E1411" s="2">
        <v>3135.0</v>
      </c>
      <c r="F1411" s="2">
        <v>1449.0</v>
      </c>
      <c r="G1411" s="2">
        <v>1686.0</v>
      </c>
      <c r="H1411" s="10">
        <f t="shared" si="2"/>
        <v>0.4622009569</v>
      </c>
      <c r="I1411" s="10">
        <f t="shared" si="3"/>
        <v>0.5377990431</v>
      </c>
      <c r="J1411" s="9">
        <v>1367.0</v>
      </c>
      <c r="K1411" s="10">
        <f t="shared" si="4"/>
        <v>0.4360446571</v>
      </c>
      <c r="L1411" s="9">
        <v>965.0</v>
      </c>
      <c r="M1411" s="9">
        <v>132.0</v>
      </c>
      <c r="N1411" s="9">
        <v>149.0</v>
      </c>
      <c r="O1411" s="10">
        <f t="shared" ref="O1411:Q1411" si="1416">L1411/$J1411</f>
        <v>0.7059253841</v>
      </c>
      <c r="P1411" s="10">
        <f t="shared" si="1416"/>
        <v>0.09656181419</v>
      </c>
      <c r="Q1411" s="10">
        <f t="shared" si="1416"/>
        <v>0.1089978054</v>
      </c>
      <c r="R1411" s="10">
        <v>0.588</v>
      </c>
      <c r="S1411" s="10">
        <v>0.625</v>
      </c>
      <c r="T1411" s="10">
        <v>0.556</v>
      </c>
      <c r="U1411" s="9">
        <v>3092.0</v>
      </c>
      <c r="V1411" s="10">
        <f t="shared" si="6"/>
        <v>0.9862838915</v>
      </c>
      <c r="W1411" s="10">
        <v>0.066</v>
      </c>
      <c r="X1411" s="9">
        <v>576.0</v>
      </c>
      <c r="Y1411" s="10">
        <f t="shared" si="7"/>
        <v>0.1837320574</v>
      </c>
      <c r="Z1411" s="10">
        <v>0.023</v>
      </c>
      <c r="AA1411" s="9">
        <v>1621.0</v>
      </c>
      <c r="AB1411" s="10">
        <f t="shared" si="8"/>
        <v>0.5170653907</v>
      </c>
      <c r="AC1411" s="10">
        <f t="shared" si="9"/>
        <v>0.2992025518</v>
      </c>
      <c r="AD1411" s="10">
        <v>0.067</v>
      </c>
      <c r="AE1411" s="9">
        <v>108290.0</v>
      </c>
      <c r="AF1411" s="9">
        <v>1250.0</v>
      </c>
      <c r="AG1411" s="9">
        <v>91628.0</v>
      </c>
      <c r="AH1411" s="9">
        <v>2699.0</v>
      </c>
      <c r="AI1411" s="10">
        <v>0.049</v>
      </c>
      <c r="AJ1411" s="2">
        <v>2.457398166</v>
      </c>
      <c r="AK1411" s="2">
        <v>1275.7395376032848</v>
      </c>
      <c r="AL1411" s="2" t="s">
        <v>66</v>
      </c>
      <c r="AM1411" s="2" t="s">
        <v>64</v>
      </c>
    </row>
    <row r="1412" ht="15.75" hidden="1" customHeight="1">
      <c r="A1412" s="2" t="s">
        <v>1510</v>
      </c>
      <c r="B1412" s="2">
        <v>53.4</v>
      </c>
      <c r="C1412" s="2">
        <v>53.3</v>
      </c>
      <c r="D1412" s="2">
        <v>53.4</v>
      </c>
      <c r="E1412" s="2">
        <v>4677.0</v>
      </c>
      <c r="F1412" s="2">
        <v>2305.0</v>
      </c>
      <c r="G1412" s="2">
        <v>2372.0</v>
      </c>
      <c r="H1412" s="10">
        <f t="shared" si="2"/>
        <v>0.4928372889</v>
      </c>
      <c r="I1412" s="10">
        <f t="shared" si="3"/>
        <v>0.5071627111</v>
      </c>
      <c r="J1412" s="9">
        <v>1803.0</v>
      </c>
      <c r="K1412" s="10">
        <f t="shared" si="4"/>
        <v>0.3855035279</v>
      </c>
      <c r="L1412" s="9">
        <v>1445.0</v>
      </c>
      <c r="M1412" s="9">
        <v>187.0</v>
      </c>
      <c r="N1412" s="9">
        <v>36.0</v>
      </c>
      <c r="O1412" s="10">
        <f t="shared" ref="O1412:Q1412" si="1417">L1412/$J1412</f>
        <v>0.801442041</v>
      </c>
      <c r="P1412" s="10">
        <f t="shared" si="1417"/>
        <v>0.1037160288</v>
      </c>
      <c r="Q1412" s="10">
        <f t="shared" si="1417"/>
        <v>0.01996672213</v>
      </c>
      <c r="R1412" s="10">
        <v>0.154</v>
      </c>
      <c r="S1412" s="10">
        <v>0.172</v>
      </c>
      <c r="T1412" s="10">
        <v>0.136</v>
      </c>
      <c r="U1412" s="9">
        <v>4667.0</v>
      </c>
      <c r="V1412" s="10">
        <f t="shared" si="6"/>
        <v>0.9978618773</v>
      </c>
      <c r="W1412" s="10">
        <v>0.132</v>
      </c>
      <c r="X1412" s="9">
        <v>679.0</v>
      </c>
      <c r="Y1412" s="10">
        <f t="shared" si="7"/>
        <v>0.1451785332</v>
      </c>
      <c r="Z1412" s="10">
        <v>0.174</v>
      </c>
      <c r="AA1412" s="9">
        <v>2841.0</v>
      </c>
      <c r="AB1412" s="10">
        <f t="shared" si="8"/>
        <v>0.6074406671</v>
      </c>
      <c r="AC1412" s="10">
        <f t="shared" si="9"/>
        <v>0.2473807997</v>
      </c>
      <c r="AD1412" s="10">
        <v>0.151</v>
      </c>
      <c r="AE1412" s="9">
        <v>57568.0</v>
      </c>
      <c r="AF1412" s="9">
        <v>2017.0</v>
      </c>
      <c r="AG1412" s="9">
        <v>46533.0</v>
      </c>
      <c r="AH1412" s="9">
        <v>4130.0</v>
      </c>
      <c r="AI1412" s="10">
        <v>0.126</v>
      </c>
      <c r="AJ1412" s="2">
        <v>696.0391682</v>
      </c>
      <c r="AK1412" s="2">
        <v>6.7194494414660735</v>
      </c>
      <c r="AL1412" s="2" t="s">
        <v>77</v>
      </c>
      <c r="AM1412" s="2" t="s">
        <v>136</v>
      </c>
    </row>
    <row r="1413" ht="15.75" hidden="1" customHeight="1">
      <c r="A1413" s="2" t="s">
        <v>1511</v>
      </c>
      <c r="B1413" s="2">
        <v>54.5</v>
      </c>
      <c r="C1413" s="2">
        <v>53.3</v>
      </c>
      <c r="D1413" s="2">
        <v>56.9</v>
      </c>
      <c r="E1413" s="2">
        <v>1192.0</v>
      </c>
      <c r="F1413" s="2">
        <v>579.0</v>
      </c>
      <c r="G1413" s="2">
        <v>613.0</v>
      </c>
      <c r="H1413" s="10">
        <f t="shared" si="2"/>
        <v>0.485738255</v>
      </c>
      <c r="I1413" s="10">
        <f t="shared" si="3"/>
        <v>0.514261745</v>
      </c>
      <c r="J1413" s="9">
        <v>517.0</v>
      </c>
      <c r="K1413" s="10">
        <f t="shared" si="4"/>
        <v>0.4337248322</v>
      </c>
      <c r="L1413" s="9">
        <v>439.0</v>
      </c>
      <c r="M1413" s="9">
        <v>29.0</v>
      </c>
      <c r="N1413" s="9">
        <v>0.0</v>
      </c>
      <c r="O1413" s="10">
        <f t="shared" ref="O1413:Q1413" si="1418">L1413/$J1413</f>
        <v>0.8491295938</v>
      </c>
      <c r="P1413" s="10">
        <f t="shared" si="1418"/>
        <v>0.05609284333</v>
      </c>
      <c r="Q1413" s="10">
        <f t="shared" si="1418"/>
        <v>0</v>
      </c>
      <c r="R1413" s="10">
        <v>0.308</v>
      </c>
      <c r="S1413" s="10">
        <v>0.33299999999999996</v>
      </c>
      <c r="T1413" s="10">
        <v>0.28300000000000003</v>
      </c>
      <c r="U1413" s="9">
        <v>1192.0</v>
      </c>
      <c r="V1413" s="10">
        <f t="shared" si="6"/>
        <v>1</v>
      </c>
      <c r="W1413" s="10">
        <v>0.023</v>
      </c>
      <c r="X1413" s="9">
        <v>244.0</v>
      </c>
      <c r="Y1413" s="10">
        <f t="shared" si="7"/>
        <v>0.2046979866</v>
      </c>
      <c r="Z1413" s="10">
        <v>0.02</v>
      </c>
      <c r="AA1413" s="9">
        <v>611.0</v>
      </c>
      <c r="AB1413" s="10">
        <f t="shared" si="8"/>
        <v>0.5125838926</v>
      </c>
      <c r="AC1413" s="10">
        <f t="shared" si="9"/>
        <v>0.2827181208</v>
      </c>
      <c r="AD1413" s="10">
        <v>0.018000000000000002</v>
      </c>
      <c r="AE1413" s="9">
        <v>85315.0</v>
      </c>
      <c r="AF1413" s="9">
        <v>541.0</v>
      </c>
      <c r="AG1413" s="9">
        <v>68922.0</v>
      </c>
      <c r="AH1413" s="9">
        <v>995.0</v>
      </c>
      <c r="AI1413" s="10">
        <v>0.021</v>
      </c>
      <c r="AJ1413" s="2">
        <v>16.71313459</v>
      </c>
      <c r="AK1413" s="2">
        <v>71.32115125269269</v>
      </c>
      <c r="AL1413" s="2" t="s">
        <v>77</v>
      </c>
      <c r="AM1413" s="2" t="s">
        <v>203</v>
      </c>
    </row>
    <row r="1414" ht="15.75" hidden="1" customHeight="1">
      <c r="A1414" s="2" t="s">
        <v>1512</v>
      </c>
      <c r="B1414" s="2">
        <v>51.1</v>
      </c>
      <c r="C1414" s="2">
        <v>53.4</v>
      </c>
      <c r="D1414" s="2">
        <v>50.6</v>
      </c>
      <c r="E1414" s="2">
        <v>4759.0</v>
      </c>
      <c r="F1414" s="2">
        <v>2335.0</v>
      </c>
      <c r="G1414" s="2">
        <v>2424.0</v>
      </c>
      <c r="H1414" s="10">
        <f t="shared" si="2"/>
        <v>0.4906492961</v>
      </c>
      <c r="I1414" s="10">
        <f t="shared" si="3"/>
        <v>0.5093507039</v>
      </c>
      <c r="J1414" s="9">
        <v>2380.0</v>
      </c>
      <c r="K1414" s="10">
        <f t="shared" si="4"/>
        <v>0.5001050641</v>
      </c>
      <c r="L1414" s="9">
        <v>1458.0</v>
      </c>
      <c r="M1414" s="9">
        <v>74.0</v>
      </c>
      <c r="N1414" s="9">
        <v>463.0</v>
      </c>
      <c r="O1414" s="10">
        <f t="shared" ref="O1414:Q1414" si="1419">L1414/$J1414</f>
        <v>0.612605042</v>
      </c>
      <c r="P1414" s="10">
        <f t="shared" si="1419"/>
        <v>0.03109243697</v>
      </c>
      <c r="Q1414" s="10">
        <f t="shared" si="1419"/>
        <v>0.1945378151</v>
      </c>
      <c r="R1414" s="10">
        <v>0.57</v>
      </c>
      <c r="S1414" s="10">
        <v>0.519</v>
      </c>
      <c r="T1414" s="10">
        <v>0.619</v>
      </c>
      <c r="U1414" s="9">
        <v>4708.0</v>
      </c>
      <c r="V1414" s="10">
        <f t="shared" si="6"/>
        <v>0.9892834629</v>
      </c>
      <c r="W1414" s="10">
        <v>0.038</v>
      </c>
      <c r="X1414" s="9">
        <v>676.0</v>
      </c>
      <c r="Y1414" s="10">
        <f t="shared" si="7"/>
        <v>0.1420466485</v>
      </c>
      <c r="Z1414" s="10">
        <v>0.10400000000000001</v>
      </c>
      <c r="AA1414" s="9">
        <v>2965.0</v>
      </c>
      <c r="AB1414" s="10">
        <f t="shared" si="8"/>
        <v>0.6230300483</v>
      </c>
      <c r="AC1414" s="10">
        <f t="shared" si="9"/>
        <v>0.2349233032</v>
      </c>
      <c r="AD1414" s="10">
        <v>0.032</v>
      </c>
      <c r="AE1414" s="9">
        <v>100737.0</v>
      </c>
      <c r="AF1414" s="9">
        <v>2107.0</v>
      </c>
      <c r="AG1414" s="9">
        <v>81017.0</v>
      </c>
      <c r="AH1414" s="9">
        <v>4128.0</v>
      </c>
      <c r="AI1414" s="10">
        <v>0.054000000000000006</v>
      </c>
      <c r="AJ1414" s="2">
        <v>74.92153751</v>
      </c>
      <c r="AK1414" s="2">
        <v>63.519785607240145</v>
      </c>
      <c r="AL1414" s="2" t="s">
        <v>77</v>
      </c>
      <c r="AM1414" s="2" t="s">
        <v>64</v>
      </c>
    </row>
    <row r="1415" ht="15.75" hidden="1" customHeight="1">
      <c r="A1415" s="2" t="s">
        <v>1513</v>
      </c>
      <c r="B1415" s="2">
        <v>55.9</v>
      </c>
      <c r="C1415" s="2">
        <v>53.5</v>
      </c>
      <c r="D1415" s="2">
        <v>57.6</v>
      </c>
      <c r="E1415" s="2">
        <v>2338.0</v>
      </c>
      <c r="F1415" s="2">
        <v>1106.0</v>
      </c>
      <c r="G1415" s="2">
        <v>1232.0</v>
      </c>
      <c r="H1415" s="10">
        <f t="shared" si="2"/>
        <v>0.4730538922</v>
      </c>
      <c r="I1415" s="10">
        <f t="shared" si="3"/>
        <v>0.5269461078</v>
      </c>
      <c r="J1415" s="9">
        <v>1051.0</v>
      </c>
      <c r="K1415" s="10">
        <f t="shared" si="4"/>
        <v>0.4495295124</v>
      </c>
      <c r="L1415" s="9">
        <v>662.0</v>
      </c>
      <c r="M1415" s="9">
        <v>114.0</v>
      </c>
      <c r="N1415" s="9">
        <v>34.0</v>
      </c>
      <c r="O1415" s="10">
        <f t="shared" ref="O1415:Q1415" si="1420">L1415/$J1415</f>
        <v>0.6298763083</v>
      </c>
      <c r="P1415" s="10">
        <f t="shared" si="1420"/>
        <v>0.1084681256</v>
      </c>
      <c r="Q1415" s="10">
        <f t="shared" si="1420"/>
        <v>0.03235014272</v>
      </c>
      <c r="R1415" s="10">
        <v>0.494</v>
      </c>
      <c r="S1415" s="10">
        <v>0.532</v>
      </c>
      <c r="T1415" s="10">
        <v>0.462</v>
      </c>
      <c r="U1415" s="9">
        <v>2338.0</v>
      </c>
      <c r="V1415" s="10">
        <f t="shared" si="6"/>
        <v>1</v>
      </c>
      <c r="W1415" s="10">
        <v>0.034</v>
      </c>
      <c r="X1415" s="9">
        <v>411.0</v>
      </c>
      <c r="Y1415" s="10">
        <f t="shared" si="7"/>
        <v>0.1757912746</v>
      </c>
      <c r="Z1415" s="10">
        <v>0.019</v>
      </c>
      <c r="AA1415" s="9">
        <v>1245.0</v>
      </c>
      <c r="AB1415" s="10">
        <f t="shared" si="8"/>
        <v>0.5325064157</v>
      </c>
      <c r="AC1415" s="10">
        <f t="shared" si="9"/>
        <v>0.2917023097</v>
      </c>
      <c r="AD1415" s="10">
        <v>0.055</v>
      </c>
      <c r="AE1415" s="9">
        <v>109850.0</v>
      </c>
      <c r="AF1415" s="9">
        <v>1113.0</v>
      </c>
      <c r="AG1415" s="9">
        <v>72725.0</v>
      </c>
      <c r="AH1415" s="9">
        <v>2009.0</v>
      </c>
      <c r="AI1415" s="10">
        <v>0.036000000000000004</v>
      </c>
      <c r="AJ1415" s="2">
        <v>34.8281251</v>
      </c>
      <c r="AK1415" s="2">
        <v>67.12965436086596</v>
      </c>
      <c r="AL1415" s="2" t="s">
        <v>77</v>
      </c>
      <c r="AM1415" s="2" t="s">
        <v>93</v>
      </c>
    </row>
    <row r="1416" ht="15.75" hidden="1" customHeight="1">
      <c r="A1416" s="2" t="s">
        <v>1514</v>
      </c>
      <c r="B1416" s="2">
        <v>57.5</v>
      </c>
      <c r="C1416" s="2">
        <v>53.5</v>
      </c>
      <c r="D1416" s="2">
        <v>60.1</v>
      </c>
      <c r="E1416" s="2">
        <v>4804.0</v>
      </c>
      <c r="F1416" s="2">
        <v>2177.0</v>
      </c>
      <c r="G1416" s="2">
        <v>2627.0</v>
      </c>
      <c r="H1416" s="10">
        <f t="shared" si="2"/>
        <v>0.45316403</v>
      </c>
      <c r="I1416" s="10">
        <f t="shared" si="3"/>
        <v>0.54683597</v>
      </c>
      <c r="J1416" s="9">
        <v>1574.0</v>
      </c>
      <c r="K1416" s="10">
        <f t="shared" si="4"/>
        <v>0.3276436303</v>
      </c>
      <c r="L1416" s="9">
        <v>1173.0</v>
      </c>
      <c r="M1416" s="9">
        <v>46.0</v>
      </c>
      <c r="N1416" s="9">
        <v>104.0</v>
      </c>
      <c r="O1416" s="10">
        <f t="shared" ref="O1416:Q1416" si="1421">L1416/$J1416</f>
        <v>0.7452350699</v>
      </c>
      <c r="P1416" s="10">
        <f t="shared" si="1421"/>
        <v>0.0292249047</v>
      </c>
      <c r="Q1416" s="10">
        <f t="shared" si="1421"/>
        <v>0.06607369759</v>
      </c>
      <c r="R1416" s="10">
        <v>0.499</v>
      </c>
      <c r="S1416" s="10">
        <v>0.598</v>
      </c>
      <c r="T1416" s="10">
        <v>0.413</v>
      </c>
      <c r="U1416" s="9">
        <v>4798.0</v>
      </c>
      <c r="V1416" s="10">
        <f t="shared" si="6"/>
        <v>0.9987510408</v>
      </c>
      <c r="W1416" s="10">
        <v>0.081</v>
      </c>
      <c r="X1416" s="9">
        <v>731.0</v>
      </c>
      <c r="Y1416" s="10">
        <f t="shared" si="7"/>
        <v>0.1521648626</v>
      </c>
      <c r="Z1416" s="10">
        <v>0.11800000000000001</v>
      </c>
      <c r="AA1416" s="9">
        <v>2186.0</v>
      </c>
      <c r="AB1416" s="10">
        <f t="shared" si="8"/>
        <v>0.4550374688</v>
      </c>
      <c r="AC1416" s="10">
        <f t="shared" si="9"/>
        <v>0.3927976686</v>
      </c>
      <c r="AD1416" s="10">
        <v>0.096</v>
      </c>
      <c r="AE1416" s="9">
        <v>90704.0</v>
      </c>
      <c r="AF1416" s="9">
        <v>2320.0</v>
      </c>
      <c r="AG1416" s="9">
        <v>65256.0</v>
      </c>
      <c r="AH1416" s="9">
        <v>4147.0</v>
      </c>
      <c r="AI1416" s="10">
        <v>0.107</v>
      </c>
      <c r="AJ1416" s="2">
        <v>4.108393062</v>
      </c>
      <c r="AK1416" s="2">
        <v>1169.3136288331118</v>
      </c>
      <c r="AL1416" s="2" t="s">
        <v>66</v>
      </c>
      <c r="AM1416" s="2" t="s">
        <v>95</v>
      </c>
    </row>
    <row r="1417" ht="15.75" hidden="1" customHeight="1">
      <c r="A1417" s="2" t="s">
        <v>1515</v>
      </c>
      <c r="B1417" s="2">
        <v>53.8</v>
      </c>
      <c r="C1417" s="2">
        <v>53.6</v>
      </c>
      <c r="D1417" s="2">
        <v>54.1</v>
      </c>
      <c r="E1417" s="2">
        <v>3071.0</v>
      </c>
      <c r="F1417" s="2">
        <v>1464.0</v>
      </c>
      <c r="G1417" s="2">
        <v>1607.0</v>
      </c>
      <c r="H1417" s="10">
        <f t="shared" si="2"/>
        <v>0.4767176815</v>
      </c>
      <c r="I1417" s="10">
        <f t="shared" si="3"/>
        <v>0.5232823185</v>
      </c>
      <c r="J1417" s="9">
        <v>1107.0</v>
      </c>
      <c r="K1417" s="10">
        <f t="shared" si="4"/>
        <v>0.3604689026</v>
      </c>
      <c r="L1417" s="9">
        <v>918.0</v>
      </c>
      <c r="M1417" s="9">
        <v>65.0</v>
      </c>
      <c r="N1417" s="9">
        <v>6.0</v>
      </c>
      <c r="O1417" s="10">
        <f t="shared" ref="O1417:Q1417" si="1422">L1417/$J1417</f>
        <v>0.8292682927</v>
      </c>
      <c r="P1417" s="10">
        <f t="shared" si="1422"/>
        <v>0.05871725384</v>
      </c>
      <c r="Q1417" s="10">
        <f t="shared" si="1422"/>
        <v>0.005420054201</v>
      </c>
      <c r="R1417" s="10">
        <v>0.349</v>
      </c>
      <c r="S1417" s="10">
        <v>0.40399999999999997</v>
      </c>
      <c r="T1417" s="10">
        <v>0.298</v>
      </c>
      <c r="U1417" s="9">
        <v>3069.0</v>
      </c>
      <c r="V1417" s="10">
        <f t="shared" si="6"/>
        <v>0.9993487463</v>
      </c>
      <c r="W1417" s="10">
        <v>0.151</v>
      </c>
      <c r="X1417" s="9">
        <v>598.0</v>
      </c>
      <c r="Y1417" s="10">
        <f t="shared" si="7"/>
        <v>0.1947248453</v>
      </c>
      <c r="Z1417" s="10">
        <v>0.253</v>
      </c>
      <c r="AA1417" s="9">
        <v>1537.0</v>
      </c>
      <c r="AB1417" s="10">
        <f t="shared" si="8"/>
        <v>0.5004884402</v>
      </c>
      <c r="AC1417" s="10">
        <f t="shared" si="9"/>
        <v>0.3047867144</v>
      </c>
      <c r="AD1417" s="10">
        <v>0.159</v>
      </c>
      <c r="AE1417" s="9">
        <v>70256.0</v>
      </c>
      <c r="AF1417" s="9">
        <v>1265.0</v>
      </c>
      <c r="AG1417" s="9">
        <v>56063.0</v>
      </c>
      <c r="AH1417" s="9">
        <v>2564.0</v>
      </c>
      <c r="AI1417" s="10">
        <v>0.078</v>
      </c>
      <c r="AJ1417" s="2">
        <v>36.16917541</v>
      </c>
      <c r="AK1417" s="2">
        <v>84.90655275350663</v>
      </c>
      <c r="AL1417" s="2" t="s">
        <v>77</v>
      </c>
      <c r="AM1417" s="2" t="s">
        <v>115</v>
      </c>
    </row>
    <row r="1418" ht="15.75" hidden="1" customHeight="1">
      <c r="A1418" s="2" t="s">
        <v>1516</v>
      </c>
      <c r="B1418" s="2">
        <v>54.9</v>
      </c>
      <c r="C1418" s="2">
        <v>53.9</v>
      </c>
      <c r="D1418" s="2">
        <v>55.8</v>
      </c>
      <c r="E1418" s="2">
        <v>5198.0</v>
      </c>
      <c r="F1418" s="2">
        <v>2507.0</v>
      </c>
      <c r="G1418" s="2">
        <v>2691.0</v>
      </c>
      <c r="H1418" s="10">
        <f t="shared" si="2"/>
        <v>0.482300885</v>
      </c>
      <c r="I1418" s="10">
        <f t="shared" si="3"/>
        <v>0.517699115</v>
      </c>
      <c r="J1418" s="9">
        <v>2450.0</v>
      </c>
      <c r="K1418" s="10">
        <f t="shared" si="4"/>
        <v>0.4713351289</v>
      </c>
      <c r="L1418" s="9">
        <v>1506.0</v>
      </c>
      <c r="M1418" s="9">
        <v>254.0</v>
      </c>
      <c r="N1418" s="9">
        <v>39.0</v>
      </c>
      <c r="O1418" s="10">
        <f t="shared" ref="O1418:Q1418" si="1423">L1418/$J1418</f>
        <v>0.6146938776</v>
      </c>
      <c r="P1418" s="10">
        <f t="shared" si="1423"/>
        <v>0.1036734694</v>
      </c>
      <c r="Q1418" s="10">
        <f t="shared" si="1423"/>
        <v>0.01591836735</v>
      </c>
      <c r="R1418" s="10">
        <v>0.47700000000000004</v>
      </c>
      <c r="S1418" s="10">
        <v>0.451</v>
      </c>
      <c r="T1418" s="10">
        <v>0.5</v>
      </c>
      <c r="U1418" s="9">
        <v>5167.0</v>
      </c>
      <c r="V1418" s="10">
        <f t="shared" si="6"/>
        <v>0.9940361678</v>
      </c>
      <c r="W1418" s="10">
        <v>0.121</v>
      </c>
      <c r="X1418" s="9">
        <v>728.0</v>
      </c>
      <c r="Y1418" s="10">
        <f t="shared" si="7"/>
        <v>0.1400538669</v>
      </c>
      <c r="Z1418" s="10">
        <v>0.185</v>
      </c>
      <c r="AA1418" s="9">
        <v>2961.0</v>
      </c>
      <c r="AB1418" s="10">
        <f t="shared" si="8"/>
        <v>0.5696421701</v>
      </c>
      <c r="AC1418" s="10">
        <f t="shared" si="9"/>
        <v>0.2903039631</v>
      </c>
      <c r="AD1418" s="10">
        <v>0.146</v>
      </c>
      <c r="AE1418" s="9">
        <v>75249.0</v>
      </c>
      <c r="AF1418" s="9">
        <v>2585.0</v>
      </c>
      <c r="AG1418" s="9">
        <v>47482.0</v>
      </c>
      <c r="AH1418" s="9">
        <v>4540.0</v>
      </c>
      <c r="AI1418" s="10">
        <v>0.068</v>
      </c>
      <c r="AJ1418" s="2">
        <v>265.0971878</v>
      </c>
      <c r="AK1418" s="2">
        <v>19.607903211412342</v>
      </c>
      <c r="AL1418" s="2" t="s">
        <v>77</v>
      </c>
      <c r="AM1418" s="2" t="s">
        <v>1318</v>
      </c>
    </row>
    <row r="1419" ht="15.75" hidden="1" customHeight="1">
      <c r="A1419" s="2" t="s">
        <v>1517</v>
      </c>
      <c r="B1419" s="2">
        <v>54.5</v>
      </c>
      <c r="C1419" s="2">
        <v>54.3</v>
      </c>
      <c r="D1419" s="2">
        <v>54.7</v>
      </c>
      <c r="E1419" s="2">
        <v>3581.0</v>
      </c>
      <c r="F1419" s="2">
        <v>1910.0</v>
      </c>
      <c r="G1419" s="2">
        <v>1671.0</v>
      </c>
      <c r="H1419" s="10">
        <f t="shared" si="2"/>
        <v>0.5333705669</v>
      </c>
      <c r="I1419" s="10">
        <f t="shared" si="3"/>
        <v>0.4666294331</v>
      </c>
      <c r="J1419" s="9">
        <v>1493.0</v>
      </c>
      <c r="K1419" s="10">
        <f t="shared" si="4"/>
        <v>0.4169226473</v>
      </c>
      <c r="L1419" s="9">
        <v>961.0</v>
      </c>
      <c r="M1419" s="9">
        <v>184.0</v>
      </c>
      <c r="N1419" s="9">
        <v>79.0</v>
      </c>
      <c r="O1419" s="10">
        <f t="shared" ref="O1419:Q1419" si="1424">L1419/$J1419</f>
        <v>0.6436704622</v>
      </c>
      <c r="P1419" s="10">
        <f t="shared" si="1424"/>
        <v>0.123241795</v>
      </c>
      <c r="Q1419" s="10">
        <f t="shared" si="1424"/>
        <v>0.05291359678</v>
      </c>
      <c r="R1419" s="10">
        <v>0.40700000000000003</v>
      </c>
      <c r="S1419" s="10">
        <v>0.442</v>
      </c>
      <c r="T1419" s="10">
        <v>0.369</v>
      </c>
      <c r="U1419" s="9">
        <v>3579.0</v>
      </c>
      <c r="V1419" s="10">
        <f t="shared" si="6"/>
        <v>0.9994414968</v>
      </c>
      <c r="W1419" s="10">
        <v>0.05</v>
      </c>
      <c r="X1419" s="9">
        <v>627.0</v>
      </c>
      <c r="Y1419" s="10">
        <f t="shared" si="7"/>
        <v>0.1750907568</v>
      </c>
      <c r="Z1419" s="10">
        <v>0.022000000000000002</v>
      </c>
      <c r="AA1419" s="9">
        <v>2107.0</v>
      </c>
      <c r="AB1419" s="10">
        <f t="shared" si="8"/>
        <v>0.5883831332</v>
      </c>
      <c r="AC1419" s="10">
        <f t="shared" si="9"/>
        <v>0.23652611</v>
      </c>
      <c r="AD1419" s="10">
        <v>0.078</v>
      </c>
      <c r="AE1419" s="9">
        <v>80469.0</v>
      </c>
      <c r="AF1419" s="9">
        <v>1604.0</v>
      </c>
      <c r="AG1419" s="9">
        <v>58615.0</v>
      </c>
      <c r="AH1419" s="9">
        <v>3069.0</v>
      </c>
      <c r="AI1419" s="10">
        <v>0.07200000000000001</v>
      </c>
      <c r="AJ1419" s="2">
        <v>49.9467088</v>
      </c>
      <c r="AK1419" s="2">
        <v>71.69641576063165</v>
      </c>
      <c r="AL1419" s="2" t="s">
        <v>77</v>
      </c>
      <c r="AM1419" s="2" t="s">
        <v>93</v>
      </c>
    </row>
    <row r="1420" ht="15.75" hidden="1" customHeight="1">
      <c r="A1420" s="2" t="s">
        <v>1518</v>
      </c>
      <c r="B1420" s="2">
        <v>53.2</v>
      </c>
      <c r="C1420" s="2">
        <v>54.4</v>
      </c>
      <c r="D1420" s="2">
        <v>52.1</v>
      </c>
      <c r="E1420" s="2">
        <v>3916.0</v>
      </c>
      <c r="F1420" s="2">
        <v>1862.0</v>
      </c>
      <c r="G1420" s="2">
        <v>2054.0</v>
      </c>
      <c r="H1420" s="10">
        <f t="shared" si="2"/>
        <v>0.475485189</v>
      </c>
      <c r="I1420" s="10">
        <f t="shared" si="3"/>
        <v>0.524514811</v>
      </c>
      <c r="J1420" s="9">
        <v>1674.0</v>
      </c>
      <c r="K1420" s="10">
        <f t="shared" si="4"/>
        <v>0.4274770174</v>
      </c>
      <c r="L1420" s="9">
        <v>1144.0</v>
      </c>
      <c r="M1420" s="9">
        <v>281.0</v>
      </c>
      <c r="N1420" s="9">
        <v>37.0</v>
      </c>
      <c r="O1420" s="10">
        <f t="shared" ref="O1420:Q1420" si="1425">L1420/$J1420</f>
        <v>0.6833930705</v>
      </c>
      <c r="P1420" s="10">
        <f t="shared" si="1425"/>
        <v>0.1678614098</v>
      </c>
      <c r="Q1420" s="10">
        <f t="shared" si="1425"/>
        <v>0.02210274791</v>
      </c>
      <c r="R1420" s="10">
        <v>0.298</v>
      </c>
      <c r="S1420" s="10">
        <v>0.33299999999999996</v>
      </c>
      <c r="T1420" s="10">
        <v>0.263</v>
      </c>
      <c r="U1420" s="9">
        <v>3910.0</v>
      </c>
      <c r="V1420" s="10">
        <f t="shared" si="6"/>
        <v>0.9984678243</v>
      </c>
      <c r="W1420" s="10">
        <v>0.07</v>
      </c>
      <c r="X1420" s="9">
        <v>724.0</v>
      </c>
      <c r="Y1420" s="10">
        <f t="shared" si="7"/>
        <v>0.1848825332</v>
      </c>
      <c r="Z1420" s="10">
        <v>0.09</v>
      </c>
      <c r="AA1420" s="9">
        <v>2127.0</v>
      </c>
      <c r="AB1420" s="10">
        <f t="shared" si="8"/>
        <v>0.5431562819</v>
      </c>
      <c r="AC1420" s="10">
        <f t="shared" si="9"/>
        <v>0.2719611849</v>
      </c>
      <c r="AD1420" s="10">
        <v>0.091</v>
      </c>
      <c r="AE1420" s="9">
        <v>89538.0</v>
      </c>
      <c r="AF1420" s="9">
        <v>1641.0</v>
      </c>
      <c r="AG1420" s="9">
        <v>76603.0</v>
      </c>
      <c r="AH1420" s="9">
        <v>3241.0</v>
      </c>
      <c r="AI1420" s="10">
        <v>0.085</v>
      </c>
      <c r="AJ1420" s="2">
        <v>34.93452045</v>
      </c>
      <c r="AK1420" s="2">
        <v>112.09542737547439</v>
      </c>
      <c r="AL1420" s="2" t="s">
        <v>77</v>
      </c>
      <c r="AM1420" s="2" t="s">
        <v>93</v>
      </c>
    </row>
    <row r="1421" ht="15.75" hidden="1" customHeight="1">
      <c r="A1421" s="2" t="s">
        <v>1519</v>
      </c>
      <c r="B1421" s="2">
        <v>56.2</v>
      </c>
      <c r="C1421" s="2">
        <v>54.7</v>
      </c>
      <c r="D1421" s="2">
        <v>59.0</v>
      </c>
      <c r="E1421" s="2">
        <v>6192.0</v>
      </c>
      <c r="F1421" s="2">
        <v>2707.0</v>
      </c>
      <c r="G1421" s="2">
        <v>3485.0</v>
      </c>
      <c r="H1421" s="10">
        <f t="shared" si="2"/>
        <v>0.4371770026</v>
      </c>
      <c r="I1421" s="10">
        <f t="shared" si="3"/>
        <v>0.5628229974</v>
      </c>
      <c r="J1421" s="9">
        <v>2493.0</v>
      </c>
      <c r="K1421" s="10">
        <f t="shared" si="4"/>
        <v>0.4026162791</v>
      </c>
      <c r="L1421" s="9">
        <v>1450.0</v>
      </c>
      <c r="M1421" s="9">
        <v>181.0</v>
      </c>
      <c r="N1421" s="9">
        <v>31.0</v>
      </c>
      <c r="O1421" s="10">
        <f t="shared" ref="O1421:Q1421" si="1426">L1421/$J1421</f>
        <v>0.58162856</v>
      </c>
      <c r="P1421" s="10">
        <f t="shared" si="1426"/>
        <v>0.07260328921</v>
      </c>
      <c r="Q1421" s="10">
        <f t="shared" si="1426"/>
        <v>0.01243481749</v>
      </c>
      <c r="R1421" s="10">
        <v>0.452</v>
      </c>
      <c r="S1421" s="10">
        <v>0.505</v>
      </c>
      <c r="T1421" s="10">
        <v>0.41200000000000003</v>
      </c>
      <c r="U1421" s="9">
        <v>6113.0</v>
      </c>
      <c r="V1421" s="10">
        <f t="shared" si="6"/>
        <v>0.9872416021</v>
      </c>
      <c r="W1421" s="10">
        <v>0.115</v>
      </c>
      <c r="X1421" s="9">
        <v>807.0</v>
      </c>
      <c r="Y1421" s="10">
        <f t="shared" si="7"/>
        <v>0.1303294574</v>
      </c>
      <c r="Z1421" s="10">
        <v>0.13</v>
      </c>
      <c r="AA1421" s="9">
        <v>3479.0</v>
      </c>
      <c r="AB1421" s="10">
        <f t="shared" si="8"/>
        <v>0.5618540052</v>
      </c>
      <c r="AC1421" s="10">
        <f t="shared" si="9"/>
        <v>0.3078165375</v>
      </c>
      <c r="AD1421" s="10">
        <v>0.113</v>
      </c>
      <c r="AE1421" s="9">
        <v>57767.0</v>
      </c>
      <c r="AF1421" s="9">
        <v>3192.0</v>
      </c>
      <c r="AG1421" s="9">
        <v>42404.0</v>
      </c>
      <c r="AH1421" s="9">
        <v>5527.0</v>
      </c>
      <c r="AI1421" s="10">
        <v>0.139</v>
      </c>
      <c r="AJ1421" s="2">
        <v>33.48311617</v>
      </c>
      <c r="AK1421" s="2">
        <v>184.92902418526594</v>
      </c>
      <c r="AL1421" s="2" t="s">
        <v>77</v>
      </c>
      <c r="AM1421" s="2" t="s">
        <v>1079</v>
      </c>
    </row>
    <row r="1422" ht="15.75" hidden="1" customHeight="1">
      <c r="A1422" s="2" t="s">
        <v>1520</v>
      </c>
      <c r="B1422" s="2">
        <v>54.7</v>
      </c>
      <c r="C1422" s="2">
        <v>54.9</v>
      </c>
      <c r="D1422" s="2">
        <v>54.5</v>
      </c>
      <c r="E1422" s="2">
        <v>4834.0</v>
      </c>
      <c r="F1422" s="2">
        <v>2346.0</v>
      </c>
      <c r="G1422" s="2">
        <v>2488.0</v>
      </c>
      <c r="H1422" s="10">
        <f t="shared" si="2"/>
        <v>0.4853123707</v>
      </c>
      <c r="I1422" s="10">
        <f t="shared" si="3"/>
        <v>0.5146876293</v>
      </c>
      <c r="J1422" s="9">
        <v>2347.0</v>
      </c>
      <c r="K1422" s="10">
        <f t="shared" si="4"/>
        <v>0.4855192387</v>
      </c>
      <c r="L1422" s="9">
        <v>1687.0</v>
      </c>
      <c r="M1422" s="9">
        <v>236.0</v>
      </c>
      <c r="N1422" s="9">
        <v>14.0</v>
      </c>
      <c r="O1422" s="10">
        <f t="shared" ref="O1422:Q1422" si="1427">L1422/$J1422</f>
        <v>0.7187899446</v>
      </c>
      <c r="P1422" s="10">
        <f t="shared" si="1427"/>
        <v>0.1005538986</v>
      </c>
      <c r="Q1422" s="10">
        <f t="shared" si="1427"/>
        <v>0.005965061781</v>
      </c>
      <c r="R1422" s="10">
        <v>0.45899999999999996</v>
      </c>
      <c r="S1422" s="10">
        <v>0.47200000000000003</v>
      </c>
      <c r="T1422" s="10">
        <v>0.447</v>
      </c>
      <c r="U1422" s="9">
        <v>4772.0</v>
      </c>
      <c r="V1422" s="10">
        <f t="shared" si="6"/>
        <v>0.9871741829</v>
      </c>
      <c r="W1422" s="10">
        <v>0.081</v>
      </c>
      <c r="X1422" s="9">
        <v>637.0</v>
      </c>
      <c r="Y1422" s="10">
        <f t="shared" si="7"/>
        <v>0.1317749276</v>
      </c>
      <c r="Z1422" s="10">
        <v>0.1</v>
      </c>
      <c r="AA1422" s="9">
        <v>2910.0</v>
      </c>
      <c r="AB1422" s="10">
        <f t="shared" si="8"/>
        <v>0.601985933</v>
      </c>
      <c r="AC1422" s="10">
        <f t="shared" si="9"/>
        <v>0.2662391394</v>
      </c>
      <c r="AD1422" s="10">
        <v>0.10099999999999999</v>
      </c>
      <c r="AE1422" s="9">
        <v>97718.0</v>
      </c>
      <c r="AF1422" s="9">
        <v>2242.0</v>
      </c>
      <c r="AG1422" s="9">
        <v>66289.0</v>
      </c>
      <c r="AH1422" s="9">
        <v>4303.0</v>
      </c>
      <c r="AI1422" s="10">
        <v>0.053</v>
      </c>
      <c r="AJ1422" s="2">
        <v>246.0161746</v>
      </c>
      <c r="AK1422" s="2">
        <v>19.64911456679483</v>
      </c>
      <c r="AL1422" s="2" t="s">
        <v>77</v>
      </c>
      <c r="AM1422" s="2" t="s">
        <v>1318</v>
      </c>
    </row>
    <row r="1423" ht="15.75" hidden="1" customHeight="1">
      <c r="A1423" s="2" t="s">
        <v>1521</v>
      </c>
      <c r="B1423" s="2">
        <v>53.5</v>
      </c>
      <c r="C1423" s="2">
        <v>55.0</v>
      </c>
      <c r="D1423" s="2">
        <v>51.4</v>
      </c>
      <c r="E1423" s="2">
        <v>2583.0</v>
      </c>
      <c r="F1423" s="2">
        <v>1290.0</v>
      </c>
      <c r="G1423" s="2">
        <v>1293.0</v>
      </c>
      <c r="H1423" s="10">
        <f t="shared" si="2"/>
        <v>0.4994192799</v>
      </c>
      <c r="I1423" s="10">
        <f t="shared" si="3"/>
        <v>0.5005807201</v>
      </c>
      <c r="J1423" s="9">
        <v>714.0</v>
      </c>
      <c r="K1423" s="10">
        <f t="shared" si="4"/>
        <v>0.2764227642</v>
      </c>
      <c r="L1423" s="9">
        <v>525.0</v>
      </c>
      <c r="M1423" s="9">
        <v>80.0</v>
      </c>
      <c r="N1423" s="9">
        <v>3.0</v>
      </c>
      <c r="O1423" s="10">
        <f t="shared" ref="O1423:Q1423" si="1428">L1423/$J1423</f>
        <v>0.7352941176</v>
      </c>
      <c r="P1423" s="10">
        <f t="shared" si="1428"/>
        <v>0.1120448179</v>
      </c>
      <c r="Q1423" s="10">
        <f t="shared" si="1428"/>
        <v>0.004201680672</v>
      </c>
      <c r="R1423" s="10">
        <v>0.185</v>
      </c>
      <c r="S1423" s="10">
        <v>0.201</v>
      </c>
      <c r="T1423" s="10">
        <v>0.17</v>
      </c>
      <c r="U1423" s="9">
        <v>2579.0</v>
      </c>
      <c r="V1423" s="10">
        <f t="shared" si="6"/>
        <v>0.9984514131</v>
      </c>
      <c r="W1423" s="10">
        <v>0.16399999999999998</v>
      </c>
      <c r="X1423" s="9">
        <v>451.0</v>
      </c>
      <c r="Y1423" s="10">
        <f t="shared" si="7"/>
        <v>0.1746031746</v>
      </c>
      <c r="Z1423" s="10">
        <v>0.2</v>
      </c>
      <c r="AA1423" s="9">
        <v>1479.0</v>
      </c>
      <c r="AB1423" s="10">
        <f t="shared" si="8"/>
        <v>0.5725900116</v>
      </c>
      <c r="AC1423" s="10">
        <f t="shared" si="9"/>
        <v>0.2528068138</v>
      </c>
      <c r="AD1423" s="10">
        <v>0.19399999999999998</v>
      </c>
      <c r="AE1423" s="9">
        <v>49885.0</v>
      </c>
      <c r="AF1423" s="9">
        <v>1109.0</v>
      </c>
      <c r="AG1423" s="9">
        <v>39375.0</v>
      </c>
      <c r="AH1423" s="9">
        <v>2207.0</v>
      </c>
      <c r="AI1423" s="10">
        <v>0.141</v>
      </c>
      <c r="AJ1423" s="2">
        <v>1243.404297</v>
      </c>
      <c r="AK1423" s="2">
        <v>2.077361326667508</v>
      </c>
      <c r="AL1423" s="2" t="s">
        <v>77</v>
      </c>
      <c r="AM1423" s="2" t="s">
        <v>742</v>
      </c>
    </row>
    <row r="1424" ht="15.75" hidden="1" customHeight="1">
      <c r="A1424" s="2" t="s">
        <v>1522</v>
      </c>
      <c r="B1424" s="2">
        <v>56.7</v>
      </c>
      <c r="C1424" s="2">
        <v>55.7</v>
      </c>
      <c r="D1424" s="2">
        <v>58.3</v>
      </c>
      <c r="E1424" s="2">
        <v>4694.0</v>
      </c>
      <c r="F1424" s="2">
        <v>2433.0</v>
      </c>
      <c r="G1424" s="2">
        <v>2261.0</v>
      </c>
      <c r="H1424" s="10">
        <f t="shared" si="2"/>
        <v>0.5183212612</v>
      </c>
      <c r="I1424" s="10">
        <f t="shared" si="3"/>
        <v>0.4816787388</v>
      </c>
      <c r="J1424" s="9">
        <v>2022.0</v>
      </c>
      <c r="K1424" s="10">
        <f t="shared" si="4"/>
        <v>0.4307626758</v>
      </c>
      <c r="L1424" s="9">
        <v>1407.0</v>
      </c>
      <c r="M1424" s="9">
        <v>286.0</v>
      </c>
      <c r="N1424" s="9">
        <v>129.0</v>
      </c>
      <c r="O1424" s="10">
        <f t="shared" ref="O1424:Q1424" si="1429">L1424/$J1424</f>
        <v>0.6958456973</v>
      </c>
      <c r="P1424" s="10">
        <f t="shared" si="1429"/>
        <v>0.1414441147</v>
      </c>
      <c r="Q1424" s="10">
        <f t="shared" si="1429"/>
        <v>0.06379821958</v>
      </c>
      <c r="R1424" s="10">
        <v>0.413</v>
      </c>
      <c r="S1424" s="10">
        <v>0.455</v>
      </c>
      <c r="T1424" s="10">
        <v>0.377</v>
      </c>
      <c r="U1424" s="9">
        <v>4694.0</v>
      </c>
      <c r="V1424" s="10">
        <f t="shared" si="6"/>
        <v>1</v>
      </c>
      <c r="W1424" s="10">
        <v>0.114</v>
      </c>
      <c r="X1424" s="9">
        <v>589.0</v>
      </c>
      <c r="Y1424" s="10">
        <f t="shared" si="7"/>
        <v>0.1254793353</v>
      </c>
      <c r="Z1424" s="10">
        <v>0.187</v>
      </c>
      <c r="AA1424" s="9">
        <v>2636.0</v>
      </c>
      <c r="AB1424" s="10">
        <f t="shared" si="8"/>
        <v>0.5615679591</v>
      </c>
      <c r="AC1424" s="10">
        <f t="shared" si="9"/>
        <v>0.3129527056</v>
      </c>
      <c r="AD1424" s="10">
        <v>0.146</v>
      </c>
      <c r="AE1424" s="9">
        <v>73240.0</v>
      </c>
      <c r="AF1424" s="9">
        <v>2137.0</v>
      </c>
      <c r="AG1424" s="9">
        <v>57109.0</v>
      </c>
      <c r="AH1424" s="9">
        <v>4170.0</v>
      </c>
      <c r="AI1424" s="10">
        <v>0.092</v>
      </c>
      <c r="AJ1424" s="2">
        <v>82.46277267</v>
      </c>
      <c r="AK1424" s="2">
        <v>56.92265549673519</v>
      </c>
      <c r="AL1424" s="2" t="s">
        <v>77</v>
      </c>
      <c r="AM1424" s="2" t="s">
        <v>93</v>
      </c>
    </row>
    <row r="1425" ht="15.75" hidden="1" customHeight="1">
      <c r="A1425" s="2" t="s">
        <v>1523</v>
      </c>
      <c r="B1425" s="2">
        <v>56.7</v>
      </c>
      <c r="C1425" s="2">
        <v>55.8</v>
      </c>
      <c r="D1425" s="2">
        <v>58.6</v>
      </c>
      <c r="E1425" s="2">
        <v>7410.0</v>
      </c>
      <c r="F1425" s="2">
        <v>3812.0</v>
      </c>
      <c r="G1425" s="2">
        <v>3598.0</v>
      </c>
      <c r="H1425" s="10">
        <f t="shared" si="2"/>
        <v>0.514439946</v>
      </c>
      <c r="I1425" s="10">
        <f t="shared" si="3"/>
        <v>0.485560054</v>
      </c>
      <c r="J1425" s="9">
        <v>2271.0</v>
      </c>
      <c r="K1425" s="10">
        <f t="shared" si="4"/>
        <v>0.3064777328</v>
      </c>
      <c r="L1425" s="9">
        <v>1672.0</v>
      </c>
      <c r="M1425" s="9">
        <v>360.0</v>
      </c>
      <c r="N1425" s="9">
        <v>0.0</v>
      </c>
      <c r="O1425" s="10">
        <f t="shared" ref="O1425:Q1425" si="1430">L1425/$J1425</f>
        <v>0.7362395421</v>
      </c>
      <c r="P1425" s="10">
        <f t="shared" si="1430"/>
        <v>0.1585204756</v>
      </c>
      <c r="Q1425" s="10">
        <f t="shared" si="1430"/>
        <v>0</v>
      </c>
      <c r="R1425" s="10">
        <v>0.2</v>
      </c>
      <c r="S1425" s="10">
        <v>0.244</v>
      </c>
      <c r="T1425" s="10">
        <v>0.155</v>
      </c>
      <c r="U1425" s="9">
        <v>7410.0</v>
      </c>
      <c r="V1425" s="10">
        <f t="shared" si="6"/>
        <v>1</v>
      </c>
      <c r="W1425" s="10">
        <v>0.092</v>
      </c>
      <c r="X1425" s="9">
        <v>993.0</v>
      </c>
      <c r="Y1425" s="10">
        <f t="shared" si="7"/>
        <v>0.1340080972</v>
      </c>
      <c r="Z1425" s="10">
        <v>0.028999999999999998</v>
      </c>
      <c r="AA1425" s="9">
        <v>4188.0</v>
      </c>
      <c r="AB1425" s="10">
        <f t="shared" si="8"/>
        <v>0.5651821862</v>
      </c>
      <c r="AC1425" s="10">
        <f t="shared" si="9"/>
        <v>0.3008097166</v>
      </c>
      <c r="AD1425" s="10">
        <v>0.131</v>
      </c>
      <c r="AE1425" s="9">
        <v>52895.0</v>
      </c>
      <c r="AF1425" s="9">
        <v>3481.0</v>
      </c>
      <c r="AG1425" s="9">
        <v>38896.0</v>
      </c>
      <c r="AH1425" s="9">
        <v>6649.0</v>
      </c>
      <c r="AI1425" s="10">
        <v>0.188</v>
      </c>
      <c r="AJ1425" s="2">
        <v>418.0700525</v>
      </c>
      <c r="AK1425" s="2">
        <v>17.724302316535816</v>
      </c>
      <c r="AL1425" s="2" t="s">
        <v>77</v>
      </c>
      <c r="AM1425" s="2" t="s">
        <v>267</v>
      </c>
    </row>
    <row r="1426" ht="15.75" hidden="1" customHeight="1">
      <c r="A1426" s="2" t="s">
        <v>1524</v>
      </c>
      <c r="B1426" s="2">
        <v>57.1</v>
      </c>
      <c r="C1426" s="2">
        <v>56.0</v>
      </c>
      <c r="D1426" s="2">
        <v>57.4</v>
      </c>
      <c r="E1426" s="2">
        <v>7117.0</v>
      </c>
      <c r="F1426" s="2">
        <v>3185.0</v>
      </c>
      <c r="G1426" s="2">
        <v>3932.0</v>
      </c>
      <c r="H1426" s="10">
        <f t="shared" si="2"/>
        <v>0.4475200225</v>
      </c>
      <c r="I1426" s="10">
        <f t="shared" si="3"/>
        <v>0.5524799775</v>
      </c>
      <c r="J1426" s="9">
        <v>2797.0</v>
      </c>
      <c r="K1426" s="10">
        <f t="shared" si="4"/>
        <v>0.3930026697</v>
      </c>
      <c r="L1426" s="9">
        <v>1857.0</v>
      </c>
      <c r="M1426" s="9">
        <v>320.0</v>
      </c>
      <c r="N1426" s="9">
        <v>317.0</v>
      </c>
      <c r="O1426" s="10">
        <f t="shared" ref="O1426:Q1426" si="1431">L1426/$J1426</f>
        <v>0.6639256346</v>
      </c>
      <c r="P1426" s="10">
        <f t="shared" si="1431"/>
        <v>0.1144082946</v>
      </c>
      <c r="Q1426" s="10">
        <f t="shared" si="1431"/>
        <v>0.1133357168</v>
      </c>
      <c r="R1426" s="10">
        <v>0.499</v>
      </c>
      <c r="S1426" s="10">
        <v>0.517</v>
      </c>
      <c r="T1426" s="10">
        <v>0.483</v>
      </c>
      <c r="U1426" s="9">
        <v>7071.0</v>
      </c>
      <c r="V1426" s="10">
        <f t="shared" si="6"/>
        <v>0.9935366025</v>
      </c>
      <c r="W1426" s="10">
        <v>0.095</v>
      </c>
      <c r="X1426" s="9">
        <v>942.0</v>
      </c>
      <c r="Y1426" s="10">
        <f t="shared" si="7"/>
        <v>0.1323591401</v>
      </c>
      <c r="Z1426" s="10">
        <v>0.158</v>
      </c>
      <c r="AA1426" s="9">
        <v>3653.0</v>
      </c>
      <c r="AB1426" s="10">
        <f t="shared" si="8"/>
        <v>0.5132780666</v>
      </c>
      <c r="AC1426" s="10">
        <f t="shared" si="9"/>
        <v>0.3543627933</v>
      </c>
      <c r="AD1426" s="10">
        <v>0.099</v>
      </c>
      <c r="AE1426" s="9">
        <v>92493.0</v>
      </c>
      <c r="AF1426" s="9">
        <v>3556.0</v>
      </c>
      <c r="AG1426" s="9">
        <v>63917.0</v>
      </c>
      <c r="AH1426" s="9">
        <v>6275.0</v>
      </c>
      <c r="AI1426" s="10">
        <v>0.08800000000000001</v>
      </c>
      <c r="AJ1426" s="2">
        <v>4.018798731</v>
      </c>
      <c r="AK1426" s="2">
        <v>1770.9272039680056</v>
      </c>
      <c r="AL1426" s="2" t="s">
        <v>59</v>
      </c>
      <c r="AM1426" s="2" t="s">
        <v>144</v>
      </c>
    </row>
    <row r="1427" ht="15.75" hidden="1" customHeight="1">
      <c r="A1427" s="2" t="s">
        <v>1525</v>
      </c>
      <c r="B1427" s="2">
        <v>55.5</v>
      </c>
      <c r="C1427" s="2">
        <v>56.0</v>
      </c>
      <c r="D1427" s="2">
        <v>54.7</v>
      </c>
      <c r="E1427" s="2">
        <v>3338.0</v>
      </c>
      <c r="F1427" s="2">
        <v>1463.0</v>
      </c>
      <c r="G1427" s="2">
        <v>1875.0</v>
      </c>
      <c r="H1427" s="10">
        <f t="shared" si="2"/>
        <v>0.438286399</v>
      </c>
      <c r="I1427" s="10">
        <f t="shared" si="3"/>
        <v>0.561713601</v>
      </c>
      <c r="J1427" s="9">
        <v>1277.0</v>
      </c>
      <c r="K1427" s="10">
        <f t="shared" si="4"/>
        <v>0.3825644098</v>
      </c>
      <c r="L1427" s="9">
        <v>1045.0</v>
      </c>
      <c r="M1427" s="9">
        <v>72.0</v>
      </c>
      <c r="N1427" s="9">
        <v>33.0</v>
      </c>
      <c r="O1427" s="10">
        <f t="shared" ref="O1427:Q1427" si="1432">L1427/$J1427</f>
        <v>0.8183241973</v>
      </c>
      <c r="P1427" s="10">
        <f t="shared" si="1432"/>
        <v>0.05638214565</v>
      </c>
      <c r="Q1427" s="10">
        <f t="shared" si="1432"/>
        <v>0.02584181676</v>
      </c>
      <c r="R1427" s="10">
        <v>0.26899999999999996</v>
      </c>
      <c r="S1427" s="10">
        <v>0.316</v>
      </c>
      <c r="T1427" s="10">
        <v>0.22899999999999998</v>
      </c>
      <c r="U1427" s="9">
        <v>3304.0</v>
      </c>
      <c r="V1427" s="10">
        <f t="shared" si="6"/>
        <v>0.98981426</v>
      </c>
      <c r="W1427" s="10">
        <v>0.10099999999999999</v>
      </c>
      <c r="X1427" s="9">
        <v>433.0</v>
      </c>
      <c r="Y1427" s="10">
        <f t="shared" si="7"/>
        <v>0.1297183942</v>
      </c>
      <c r="Z1427" s="10">
        <v>0.023</v>
      </c>
      <c r="AA1427" s="9">
        <v>1809.0</v>
      </c>
      <c r="AB1427" s="10">
        <f t="shared" si="8"/>
        <v>0.5419412822</v>
      </c>
      <c r="AC1427" s="10">
        <f t="shared" si="9"/>
        <v>0.3283403235</v>
      </c>
      <c r="AD1427" s="10">
        <v>0.145</v>
      </c>
      <c r="AE1427" s="9">
        <v>70648.0</v>
      </c>
      <c r="AF1427" s="9">
        <v>1574.0</v>
      </c>
      <c r="AG1427" s="9">
        <v>52581.0</v>
      </c>
      <c r="AH1427" s="9">
        <v>2888.0</v>
      </c>
      <c r="AI1427" s="10">
        <v>0.053</v>
      </c>
      <c r="AJ1427" s="2">
        <v>21.59130363</v>
      </c>
      <c r="AK1427" s="2">
        <v>154.59928021029828</v>
      </c>
      <c r="AL1427" s="2" t="s">
        <v>77</v>
      </c>
      <c r="AM1427" s="2" t="s">
        <v>541</v>
      </c>
    </row>
    <row r="1428" ht="15.75" hidden="1" customHeight="1">
      <c r="A1428" s="2" t="s">
        <v>1526</v>
      </c>
      <c r="B1428" s="2">
        <v>55.9</v>
      </c>
      <c r="C1428" s="2">
        <v>56.1</v>
      </c>
      <c r="D1428" s="2">
        <v>55.7</v>
      </c>
      <c r="E1428" s="2">
        <v>839.0</v>
      </c>
      <c r="F1428" s="2">
        <v>458.0</v>
      </c>
      <c r="G1428" s="2">
        <v>381.0</v>
      </c>
      <c r="H1428" s="10">
        <f t="shared" si="2"/>
        <v>0.5458879619</v>
      </c>
      <c r="I1428" s="10">
        <f t="shared" si="3"/>
        <v>0.4541120381</v>
      </c>
      <c r="J1428" s="9">
        <v>317.0</v>
      </c>
      <c r="K1428" s="10">
        <f t="shared" si="4"/>
        <v>0.3778307509</v>
      </c>
      <c r="L1428" s="9">
        <v>278.0</v>
      </c>
      <c r="M1428" s="9">
        <v>17.0</v>
      </c>
      <c r="N1428" s="9">
        <v>4.0</v>
      </c>
      <c r="O1428" s="10">
        <f t="shared" ref="O1428:Q1428" si="1433">L1428/$J1428</f>
        <v>0.8769716088</v>
      </c>
      <c r="P1428" s="10">
        <f t="shared" si="1433"/>
        <v>0.05362776025</v>
      </c>
      <c r="Q1428" s="10">
        <f t="shared" si="1433"/>
        <v>0.01261829653</v>
      </c>
      <c r="R1428" s="10">
        <v>0.18100000000000002</v>
      </c>
      <c r="S1428" s="10">
        <v>0.16</v>
      </c>
      <c r="T1428" s="10">
        <v>0.209</v>
      </c>
      <c r="U1428" s="9">
        <v>821.0</v>
      </c>
      <c r="V1428" s="10">
        <f t="shared" si="6"/>
        <v>0.978545888</v>
      </c>
      <c r="W1428" s="10">
        <v>0.129</v>
      </c>
      <c r="X1428" s="9">
        <v>129.0</v>
      </c>
      <c r="Y1428" s="10">
        <f t="shared" si="7"/>
        <v>0.1537544696</v>
      </c>
      <c r="Z1428" s="10">
        <v>0.295</v>
      </c>
      <c r="AA1428" s="9">
        <v>548.0</v>
      </c>
      <c r="AB1428" s="10">
        <f t="shared" si="8"/>
        <v>0.6531585221</v>
      </c>
      <c r="AC1428" s="10">
        <f t="shared" si="9"/>
        <v>0.1930870083</v>
      </c>
      <c r="AD1428" s="10">
        <v>0.124</v>
      </c>
      <c r="AE1428" s="9">
        <v>49673.0</v>
      </c>
      <c r="AF1428" s="9">
        <v>363.0</v>
      </c>
      <c r="AG1428" s="9">
        <v>44938.0</v>
      </c>
      <c r="AH1428" s="9">
        <v>732.0</v>
      </c>
      <c r="AI1428" s="10">
        <v>0.057999999999999996</v>
      </c>
      <c r="AJ1428" s="2">
        <v>942.0237055</v>
      </c>
      <c r="AK1428" s="2">
        <v>0.8906357611825513</v>
      </c>
      <c r="AL1428" s="2" t="s">
        <v>77</v>
      </c>
      <c r="AM1428" s="2" t="s">
        <v>389</v>
      </c>
    </row>
    <row r="1429" ht="15.75" hidden="1" customHeight="1">
      <c r="A1429" s="2" t="s">
        <v>1527</v>
      </c>
      <c r="B1429" s="2">
        <v>55.1</v>
      </c>
      <c r="C1429" s="2">
        <v>56.3</v>
      </c>
      <c r="D1429" s="2">
        <v>52.8</v>
      </c>
      <c r="E1429" s="2">
        <v>4941.0</v>
      </c>
      <c r="F1429" s="2">
        <v>2299.0</v>
      </c>
      <c r="G1429" s="2">
        <v>2642.0</v>
      </c>
      <c r="H1429" s="10">
        <f t="shared" si="2"/>
        <v>0.465290427</v>
      </c>
      <c r="I1429" s="10">
        <f t="shared" si="3"/>
        <v>0.534709573</v>
      </c>
      <c r="J1429" s="9">
        <v>1741.0</v>
      </c>
      <c r="K1429" s="10">
        <f t="shared" si="4"/>
        <v>0.3523578223</v>
      </c>
      <c r="L1429" s="9">
        <v>1357.0</v>
      </c>
      <c r="M1429" s="9">
        <v>321.0</v>
      </c>
      <c r="N1429" s="9">
        <v>0.0</v>
      </c>
      <c r="O1429" s="10">
        <f t="shared" ref="O1429:Q1429" si="1434">L1429/$J1429</f>
        <v>0.7794371051</v>
      </c>
      <c r="P1429" s="10">
        <f t="shared" si="1434"/>
        <v>0.1843767949</v>
      </c>
      <c r="Q1429" s="10">
        <f t="shared" si="1434"/>
        <v>0</v>
      </c>
      <c r="R1429" s="10">
        <v>0.27</v>
      </c>
      <c r="S1429" s="10">
        <v>0.314</v>
      </c>
      <c r="T1429" s="10">
        <v>0.223</v>
      </c>
      <c r="U1429" s="9">
        <v>4827.0</v>
      </c>
      <c r="V1429" s="10">
        <f t="shared" si="6"/>
        <v>0.9769277474</v>
      </c>
      <c r="W1429" s="10">
        <v>0.067</v>
      </c>
      <c r="X1429" s="9">
        <v>609.0</v>
      </c>
      <c r="Y1429" s="10">
        <f t="shared" si="7"/>
        <v>0.1232544019</v>
      </c>
      <c r="Z1429" s="10">
        <v>0.021</v>
      </c>
      <c r="AA1429" s="9">
        <v>2718.0</v>
      </c>
      <c r="AB1429" s="10">
        <f t="shared" si="8"/>
        <v>0.5500910747</v>
      </c>
      <c r="AC1429" s="10">
        <f t="shared" si="9"/>
        <v>0.3266545234</v>
      </c>
      <c r="AD1429" s="10">
        <v>0.10800000000000001</v>
      </c>
      <c r="AE1429" s="9">
        <v>74763.0</v>
      </c>
      <c r="AF1429" s="9">
        <v>2012.0</v>
      </c>
      <c r="AG1429" s="9">
        <v>61136.0</v>
      </c>
      <c r="AH1429" s="9">
        <v>4284.0</v>
      </c>
      <c r="AI1429" s="10">
        <v>0.133</v>
      </c>
      <c r="AJ1429" s="2">
        <v>143.9302784</v>
      </c>
      <c r="AK1429" s="2">
        <v>34.32912139771141</v>
      </c>
      <c r="AL1429" s="2" t="s">
        <v>77</v>
      </c>
      <c r="AM1429" s="2" t="s">
        <v>389</v>
      </c>
    </row>
    <row r="1430" ht="15.75" hidden="1" customHeight="1">
      <c r="A1430" s="2" t="s">
        <v>1528</v>
      </c>
      <c r="B1430" s="2">
        <v>56.1</v>
      </c>
      <c r="C1430" s="2">
        <v>56.4</v>
      </c>
      <c r="D1430" s="2">
        <v>55.7</v>
      </c>
      <c r="E1430" s="2">
        <v>4083.0</v>
      </c>
      <c r="F1430" s="2">
        <v>1793.0</v>
      </c>
      <c r="G1430" s="2">
        <v>2290.0</v>
      </c>
      <c r="H1430" s="10">
        <f t="shared" si="2"/>
        <v>0.4391378888</v>
      </c>
      <c r="I1430" s="10">
        <f t="shared" si="3"/>
        <v>0.5608621112</v>
      </c>
      <c r="J1430" s="9">
        <v>1852.0</v>
      </c>
      <c r="K1430" s="10">
        <f t="shared" si="4"/>
        <v>0.453588048</v>
      </c>
      <c r="L1430" s="9">
        <v>1197.0</v>
      </c>
      <c r="M1430" s="9">
        <v>174.0</v>
      </c>
      <c r="N1430" s="9">
        <v>104.0</v>
      </c>
      <c r="O1430" s="10">
        <f t="shared" ref="O1430:Q1430" si="1435">L1430/$J1430</f>
        <v>0.6463282937</v>
      </c>
      <c r="P1430" s="10">
        <f t="shared" si="1435"/>
        <v>0.0939524838</v>
      </c>
      <c r="Q1430" s="10">
        <f t="shared" si="1435"/>
        <v>0.05615550756</v>
      </c>
      <c r="R1430" s="10">
        <v>0.47700000000000004</v>
      </c>
      <c r="S1430" s="10">
        <v>0.503</v>
      </c>
      <c r="T1430" s="10">
        <v>0.456</v>
      </c>
      <c r="U1430" s="9">
        <v>4005.0</v>
      </c>
      <c r="V1430" s="10">
        <f t="shared" si="6"/>
        <v>0.9808963997</v>
      </c>
      <c r="W1430" s="10">
        <v>0.133</v>
      </c>
      <c r="X1430" s="9">
        <v>633.0</v>
      </c>
      <c r="Y1430" s="10">
        <f t="shared" si="7"/>
        <v>0.1550330639</v>
      </c>
      <c r="Z1430" s="10">
        <v>0.191</v>
      </c>
      <c r="AA1430" s="9">
        <v>2342.0</v>
      </c>
      <c r="AB1430" s="10">
        <f t="shared" si="8"/>
        <v>0.5735978447</v>
      </c>
      <c r="AC1430" s="10">
        <f t="shared" si="9"/>
        <v>0.2713690914</v>
      </c>
      <c r="AD1430" s="10">
        <v>0.152</v>
      </c>
      <c r="AE1430" s="9">
        <v>82835.0</v>
      </c>
      <c r="AF1430" s="9">
        <v>1818.0</v>
      </c>
      <c r="AG1430" s="9">
        <v>62500.0</v>
      </c>
      <c r="AH1430" s="9">
        <v>3511.0</v>
      </c>
      <c r="AI1430" s="10">
        <v>0.08199999999999999</v>
      </c>
      <c r="AJ1430" s="2">
        <v>65.46795708</v>
      </c>
      <c r="AK1430" s="2">
        <v>62.36638780419998</v>
      </c>
      <c r="AL1430" s="2" t="s">
        <v>77</v>
      </c>
      <c r="AM1430" s="2" t="s">
        <v>93</v>
      </c>
    </row>
    <row r="1431" ht="15.75" hidden="1" customHeight="1">
      <c r="A1431" s="2" t="s">
        <v>1529</v>
      </c>
      <c r="B1431" s="2">
        <v>55.3</v>
      </c>
      <c r="C1431" s="2">
        <v>57.0</v>
      </c>
      <c r="D1431" s="2">
        <v>54.1</v>
      </c>
      <c r="E1431" s="2">
        <v>5512.0</v>
      </c>
      <c r="F1431" s="2">
        <v>2762.0</v>
      </c>
      <c r="G1431" s="2">
        <v>2750.0</v>
      </c>
      <c r="H1431" s="10">
        <f t="shared" si="2"/>
        <v>0.5010885341</v>
      </c>
      <c r="I1431" s="10">
        <f t="shared" si="3"/>
        <v>0.4989114659</v>
      </c>
      <c r="J1431" s="9">
        <v>1613.0</v>
      </c>
      <c r="K1431" s="10">
        <f t="shared" si="4"/>
        <v>0.2926342525</v>
      </c>
      <c r="L1431" s="9">
        <v>1422.0</v>
      </c>
      <c r="M1431" s="9">
        <v>103.0</v>
      </c>
      <c r="N1431" s="9">
        <v>0.0</v>
      </c>
      <c r="O1431" s="10">
        <f t="shared" ref="O1431:Q1431" si="1436">L1431/$J1431</f>
        <v>0.8815871048</v>
      </c>
      <c r="P1431" s="10">
        <f t="shared" si="1436"/>
        <v>0.06385616863</v>
      </c>
      <c r="Q1431" s="10">
        <f t="shared" si="1436"/>
        <v>0</v>
      </c>
      <c r="R1431" s="10">
        <v>0.191</v>
      </c>
      <c r="S1431" s="10">
        <v>0.177</v>
      </c>
      <c r="T1431" s="10">
        <v>0.204</v>
      </c>
      <c r="U1431" s="9">
        <v>5492.0</v>
      </c>
      <c r="V1431" s="10">
        <f t="shared" si="6"/>
        <v>0.996371553</v>
      </c>
      <c r="W1431" s="10">
        <v>0.131</v>
      </c>
      <c r="X1431" s="9">
        <v>831.0</v>
      </c>
      <c r="Y1431" s="10">
        <f t="shared" si="7"/>
        <v>0.1507619739</v>
      </c>
      <c r="Z1431" s="10">
        <v>0.22</v>
      </c>
      <c r="AA1431" s="9">
        <v>2856.0</v>
      </c>
      <c r="AB1431" s="10">
        <f t="shared" si="8"/>
        <v>0.5181422351</v>
      </c>
      <c r="AC1431" s="10">
        <f t="shared" si="9"/>
        <v>0.331095791</v>
      </c>
      <c r="AD1431" s="10">
        <v>0.154</v>
      </c>
      <c r="AE1431" s="9">
        <v>58899.0</v>
      </c>
      <c r="AF1431" s="9">
        <v>2499.0</v>
      </c>
      <c r="AG1431" s="9">
        <v>41237.0</v>
      </c>
      <c r="AH1431" s="9">
        <v>4730.0</v>
      </c>
      <c r="AI1431" s="10">
        <v>0.209</v>
      </c>
      <c r="AJ1431" s="2">
        <v>162.3449186</v>
      </c>
      <c r="AK1431" s="2">
        <v>33.952402375962016</v>
      </c>
      <c r="AL1431" s="2" t="s">
        <v>77</v>
      </c>
      <c r="AM1431" s="2" t="s">
        <v>389</v>
      </c>
    </row>
    <row r="1432" ht="15.75" hidden="1" customHeight="1">
      <c r="A1432" s="2" t="s">
        <v>1530</v>
      </c>
      <c r="B1432" s="2">
        <v>57.6</v>
      </c>
      <c r="C1432" s="2">
        <v>57.6</v>
      </c>
      <c r="D1432" s="2">
        <v>57.6</v>
      </c>
      <c r="E1432" s="2">
        <v>2878.0</v>
      </c>
      <c r="F1432" s="2">
        <v>1453.0</v>
      </c>
      <c r="G1432" s="2">
        <v>1425.0</v>
      </c>
      <c r="H1432" s="10">
        <f t="shared" si="2"/>
        <v>0.5048644892</v>
      </c>
      <c r="I1432" s="10">
        <f t="shared" si="3"/>
        <v>0.4951355108</v>
      </c>
      <c r="J1432" s="9">
        <v>1222.0</v>
      </c>
      <c r="K1432" s="10">
        <f t="shared" si="4"/>
        <v>0.424600417</v>
      </c>
      <c r="L1432" s="9">
        <v>745.0</v>
      </c>
      <c r="M1432" s="9">
        <v>72.0</v>
      </c>
      <c r="N1432" s="9">
        <v>66.0</v>
      </c>
      <c r="O1432" s="10">
        <f t="shared" ref="O1432:Q1432" si="1437">L1432/$J1432</f>
        <v>0.6096563011</v>
      </c>
      <c r="P1432" s="10">
        <f t="shared" si="1437"/>
        <v>0.0589198036</v>
      </c>
      <c r="Q1432" s="10">
        <f t="shared" si="1437"/>
        <v>0.05400981997</v>
      </c>
      <c r="R1432" s="10">
        <v>0.495</v>
      </c>
      <c r="S1432" s="10">
        <v>0.526</v>
      </c>
      <c r="T1432" s="10">
        <v>0.465</v>
      </c>
      <c r="U1432" s="9">
        <v>2865.0</v>
      </c>
      <c r="V1432" s="10">
        <f t="shared" si="6"/>
        <v>0.9954829743</v>
      </c>
      <c r="W1432" s="10">
        <v>0.16399999999999998</v>
      </c>
      <c r="X1432" s="9">
        <v>398.0</v>
      </c>
      <c r="Y1432" s="10">
        <f t="shared" si="7"/>
        <v>0.1382904795</v>
      </c>
      <c r="Z1432" s="10">
        <v>0.36700000000000005</v>
      </c>
      <c r="AA1432" s="9">
        <v>1564.0</v>
      </c>
      <c r="AB1432" s="10">
        <f t="shared" si="8"/>
        <v>0.5434329395</v>
      </c>
      <c r="AC1432" s="10">
        <f t="shared" si="9"/>
        <v>0.318276581</v>
      </c>
      <c r="AD1432" s="10">
        <v>0.166</v>
      </c>
      <c r="AE1432" s="9">
        <v>72469.0</v>
      </c>
      <c r="AF1432" s="9">
        <v>1427.0</v>
      </c>
      <c r="AG1432" s="9">
        <v>50795.0</v>
      </c>
      <c r="AH1432" s="9">
        <v>2522.0</v>
      </c>
      <c r="AI1432" s="10">
        <v>0.053</v>
      </c>
      <c r="AJ1432" s="2">
        <v>244.3056962</v>
      </c>
      <c r="AK1432" s="2">
        <v>11.78032295097997</v>
      </c>
      <c r="AL1432" s="2" t="s">
        <v>77</v>
      </c>
      <c r="AM1432" s="2" t="s">
        <v>1318</v>
      </c>
    </row>
    <row r="1433" ht="15.75" hidden="1" customHeight="1">
      <c r="A1433" s="2" t="s">
        <v>1531</v>
      </c>
      <c r="B1433" s="2">
        <v>57.0</v>
      </c>
      <c r="C1433" s="2">
        <v>58.0</v>
      </c>
      <c r="D1433" s="2">
        <v>54.6</v>
      </c>
      <c r="E1433" s="2">
        <v>2684.0</v>
      </c>
      <c r="F1433" s="2">
        <v>1439.0</v>
      </c>
      <c r="G1433" s="2">
        <v>1245.0</v>
      </c>
      <c r="H1433" s="10">
        <f t="shared" si="2"/>
        <v>0.5361400894</v>
      </c>
      <c r="I1433" s="10">
        <f t="shared" si="3"/>
        <v>0.4638599106</v>
      </c>
      <c r="J1433" s="9">
        <v>767.0</v>
      </c>
      <c r="K1433" s="10">
        <f t="shared" si="4"/>
        <v>0.2857675112</v>
      </c>
      <c r="L1433" s="9">
        <v>680.0</v>
      </c>
      <c r="M1433" s="9">
        <v>33.0</v>
      </c>
      <c r="N1433" s="9">
        <v>0.0</v>
      </c>
      <c r="O1433" s="10">
        <f t="shared" ref="O1433:Q1433" si="1438">L1433/$J1433</f>
        <v>0.8865710561</v>
      </c>
      <c r="P1433" s="10">
        <f t="shared" si="1438"/>
        <v>0.04302477184</v>
      </c>
      <c r="Q1433" s="10">
        <f t="shared" si="1438"/>
        <v>0</v>
      </c>
      <c r="R1433" s="10">
        <v>0.14</v>
      </c>
      <c r="S1433" s="10">
        <v>0.187</v>
      </c>
      <c r="T1433" s="10">
        <v>0.087</v>
      </c>
      <c r="U1433" s="9">
        <v>2684.0</v>
      </c>
      <c r="V1433" s="10">
        <f t="shared" si="6"/>
        <v>1</v>
      </c>
      <c r="W1433" s="10">
        <v>0.09300000000000001</v>
      </c>
      <c r="X1433" s="9">
        <v>284.0</v>
      </c>
      <c r="Y1433" s="10">
        <f t="shared" si="7"/>
        <v>0.1058122206</v>
      </c>
      <c r="Z1433" s="10">
        <v>0.102</v>
      </c>
      <c r="AA1433" s="9">
        <v>1485.0</v>
      </c>
      <c r="AB1433" s="10">
        <f t="shared" si="8"/>
        <v>0.5532786885</v>
      </c>
      <c r="AC1433" s="10">
        <f t="shared" si="9"/>
        <v>0.3409090909</v>
      </c>
      <c r="AD1433" s="10">
        <v>0.13</v>
      </c>
      <c r="AE1433" s="9">
        <v>46242.0</v>
      </c>
      <c r="AF1433" s="9">
        <v>1394.0</v>
      </c>
      <c r="AG1433" s="9">
        <v>34590.0</v>
      </c>
      <c r="AH1433" s="9">
        <v>2509.0</v>
      </c>
      <c r="AI1433" s="10">
        <v>0.128</v>
      </c>
      <c r="AJ1433" s="2">
        <v>1764.130615</v>
      </c>
      <c r="AK1433" s="2">
        <v>1.5214292962088865</v>
      </c>
      <c r="AL1433" s="2" t="s">
        <v>77</v>
      </c>
      <c r="AM1433" s="2" t="s">
        <v>136</v>
      </c>
    </row>
    <row r="1434" ht="15.75" hidden="1" customHeight="1">
      <c r="A1434" s="2" t="s">
        <v>1532</v>
      </c>
      <c r="B1434" s="2">
        <v>59.1</v>
      </c>
      <c r="C1434" s="2">
        <v>58.3</v>
      </c>
      <c r="D1434" s="2">
        <v>60.3</v>
      </c>
      <c r="E1434" s="2">
        <v>5650.0</v>
      </c>
      <c r="F1434" s="2">
        <v>2748.0</v>
      </c>
      <c r="G1434" s="2">
        <v>2902.0</v>
      </c>
      <c r="H1434" s="10">
        <f t="shared" si="2"/>
        <v>0.4863716814</v>
      </c>
      <c r="I1434" s="10">
        <f t="shared" si="3"/>
        <v>0.5136283186</v>
      </c>
      <c r="J1434" s="9">
        <v>2073.0</v>
      </c>
      <c r="K1434" s="10">
        <f t="shared" si="4"/>
        <v>0.3669026549</v>
      </c>
      <c r="L1434" s="9">
        <v>1567.0</v>
      </c>
      <c r="M1434" s="9">
        <v>266.0</v>
      </c>
      <c r="N1434" s="9">
        <v>11.0</v>
      </c>
      <c r="O1434" s="10">
        <f t="shared" ref="O1434:Q1434" si="1439">L1434/$J1434</f>
        <v>0.7559093102</v>
      </c>
      <c r="P1434" s="10">
        <f t="shared" si="1439"/>
        <v>0.1283164496</v>
      </c>
      <c r="Q1434" s="10">
        <f t="shared" si="1439"/>
        <v>0.005306319344</v>
      </c>
      <c r="R1434" s="10">
        <v>0.384</v>
      </c>
      <c r="S1434" s="10">
        <v>0.439</v>
      </c>
      <c r="T1434" s="10">
        <v>0.33299999999999996</v>
      </c>
      <c r="U1434" s="9">
        <v>5650.0</v>
      </c>
      <c r="V1434" s="10">
        <f t="shared" si="6"/>
        <v>1</v>
      </c>
      <c r="W1434" s="10">
        <v>0.054000000000000006</v>
      </c>
      <c r="X1434" s="9">
        <v>817.0</v>
      </c>
      <c r="Y1434" s="10">
        <f t="shared" si="7"/>
        <v>0.1446017699</v>
      </c>
      <c r="Z1434" s="10">
        <v>0.0</v>
      </c>
      <c r="AA1434" s="9">
        <v>2575.0</v>
      </c>
      <c r="AB1434" s="10">
        <f t="shared" si="8"/>
        <v>0.4557522124</v>
      </c>
      <c r="AC1434" s="10">
        <f t="shared" si="9"/>
        <v>0.3996460177</v>
      </c>
      <c r="AD1434" s="10">
        <v>0.08900000000000001</v>
      </c>
      <c r="AE1434" s="9">
        <v>69332.0</v>
      </c>
      <c r="AF1434" s="9">
        <v>2641.0</v>
      </c>
      <c r="AG1434" s="9">
        <v>57282.0</v>
      </c>
      <c r="AH1434" s="9">
        <v>5064.0</v>
      </c>
      <c r="AI1434" s="10">
        <v>0.027000000000000003</v>
      </c>
      <c r="AJ1434" s="2">
        <v>37.26834621</v>
      </c>
      <c r="AK1434" s="2">
        <v>151.6031853993019</v>
      </c>
      <c r="AL1434" s="2" t="s">
        <v>77</v>
      </c>
      <c r="AM1434" s="2" t="s">
        <v>541</v>
      </c>
    </row>
    <row r="1435" ht="15.75" hidden="1" customHeight="1">
      <c r="A1435" s="2" t="s">
        <v>1533</v>
      </c>
      <c r="B1435" s="2">
        <v>61.6</v>
      </c>
      <c r="C1435" s="2">
        <v>58.6</v>
      </c>
      <c r="D1435" s="2">
        <v>63.1</v>
      </c>
      <c r="E1435" s="2">
        <v>5683.0</v>
      </c>
      <c r="F1435" s="2">
        <v>2669.0</v>
      </c>
      <c r="G1435" s="2">
        <v>3014.0</v>
      </c>
      <c r="H1435" s="10">
        <f t="shared" si="2"/>
        <v>0.4696463136</v>
      </c>
      <c r="I1435" s="10">
        <f t="shared" si="3"/>
        <v>0.5303536864</v>
      </c>
      <c r="J1435" s="9">
        <v>1517.0</v>
      </c>
      <c r="K1435" s="10">
        <f t="shared" si="4"/>
        <v>0.2669364772</v>
      </c>
      <c r="L1435" s="9">
        <v>1114.0</v>
      </c>
      <c r="M1435" s="9">
        <v>65.0</v>
      </c>
      <c r="N1435" s="9">
        <v>80.0</v>
      </c>
      <c r="O1435" s="10">
        <f t="shared" ref="O1435:Q1435" si="1440">L1435/$J1435</f>
        <v>0.7343441002</v>
      </c>
      <c r="P1435" s="10">
        <f t="shared" si="1440"/>
        <v>0.04284772577</v>
      </c>
      <c r="Q1435" s="10">
        <f t="shared" si="1440"/>
        <v>0.05273566249</v>
      </c>
      <c r="R1435" s="10">
        <v>0.29600000000000004</v>
      </c>
      <c r="S1435" s="10">
        <v>0.35600000000000004</v>
      </c>
      <c r="T1435" s="10">
        <v>0.244</v>
      </c>
      <c r="U1435" s="9">
        <v>5562.0</v>
      </c>
      <c r="V1435" s="10">
        <f t="shared" si="6"/>
        <v>0.9787084286</v>
      </c>
      <c r="W1435" s="10">
        <v>0.078</v>
      </c>
      <c r="X1435" s="9">
        <v>701.0</v>
      </c>
      <c r="Y1435" s="10">
        <f t="shared" si="7"/>
        <v>0.1233503431</v>
      </c>
      <c r="Z1435" s="10">
        <v>0.073</v>
      </c>
      <c r="AA1435" s="9">
        <v>2485.0</v>
      </c>
      <c r="AB1435" s="10">
        <f t="shared" si="8"/>
        <v>0.437269048</v>
      </c>
      <c r="AC1435" s="10">
        <f t="shared" si="9"/>
        <v>0.4393806088</v>
      </c>
      <c r="AD1435" s="10">
        <v>0.11699999999999999</v>
      </c>
      <c r="AE1435" s="9">
        <v>63068.0</v>
      </c>
      <c r="AF1435" s="9">
        <v>2662.0</v>
      </c>
      <c r="AG1435" s="9">
        <v>48434.0</v>
      </c>
      <c r="AH1435" s="9">
        <v>5071.0</v>
      </c>
      <c r="AI1435" s="10">
        <v>0.16399999999999998</v>
      </c>
      <c r="AJ1435" s="2">
        <v>20.73228001</v>
      </c>
      <c r="AK1435" s="2">
        <v>274.1136043531567</v>
      </c>
      <c r="AL1435" s="2" t="s">
        <v>77</v>
      </c>
      <c r="AM1435" s="2" t="s">
        <v>541</v>
      </c>
    </row>
    <row r="1436" ht="15.75" hidden="1" customHeight="1">
      <c r="A1436" s="2" t="s">
        <v>1534</v>
      </c>
      <c r="B1436" s="2">
        <v>57.4</v>
      </c>
      <c r="C1436" s="2">
        <v>58.7</v>
      </c>
      <c r="D1436" s="2">
        <v>56.4</v>
      </c>
      <c r="E1436" s="2">
        <v>6360.0</v>
      </c>
      <c r="F1436" s="2">
        <v>3215.0</v>
      </c>
      <c r="G1436" s="2">
        <v>3145.0</v>
      </c>
      <c r="H1436" s="10">
        <f t="shared" si="2"/>
        <v>0.5055031447</v>
      </c>
      <c r="I1436" s="10">
        <f t="shared" si="3"/>
        <v>0.4944968553</v>
      </c>
      <c r="J1436" s="9">
        <v>2398.0</v>
      </c>
      <c r="K1436" s="10">
        <f t="shared" si="4"/>
        <v>0.3770440252</v>
      </c>
      <c r="L1436" s="9">
        <v>1800.0</v>
      </c>
      <c r="M1436" s="9">
        <v>320.0</v>
      </c>
      <c r="N1436" s="9">
        <v>29.0</v>
      </c>
      <c r="O1436" s="10">
        <f t="shared" ref="O1436:Q1436" si="1441">L1436/$J1436</f>
        <v>0.7506255213</v>
      </c>
      <c r="P1436" s="10">
        <f t="shared" si="1441"/>
        <v>0.1334445371</v>
      </c>
      <c r="Q1436" s="10">
        <f t="shared" si="1441"/>
        <v>0.01209341118</v>
      </c>
      <c r="R1436" s="10">
        <v>0.43</v>
      </c>
      <c r="S1436" s="10">
        <v>0.401</v>
      </c>
      <c r="T1436" s="10">
        <v>0.46</v>
      </c>
      <c r="U1436" s="9">
        <v>6348.0</v>
      </c>
      <c r="V1436" s="10">
        <f t="shared" si="6"/>
        <v>0.9981132075</v>
      </c>
      <c r="W1436" s="10">
        <v>0.11800000000000001</v>
      </c>
      <c r="X1436" s="9">
        <v>845.0</v>
      </c>
      <c r="Y1436" s="10">
        <f t="shared" si="7"/>
        <v>0.1328616352</v>
      </c>
      <c r="Z1436" s="10">
        <v>0.233</v>
      </c>
      <c r="AA1436" s="9">
        <v>3416.0</v>
      </c>
      <c r="AB1436" s="10">
        <f t="shared" si="8"/>
        <v>0.5371069182</v>
      </c>
      <c r="AC1436" s="10">
        <f t="shared" si="9"/>
        <v>0.3300314465</v>
      </c>
      <c r="AD1436" s="10">
        <v>0.141</v>
      </c>
      <c r="AE1436" s="9">
        <v>63142.0</v>
      </c>
      <c r="AF1436" s="9">
        <v>3014.0</v>
      </c>
      <c r="AG1436" s="9">
        <v>48949.0</v>
      </c>
      <c r="AH1436" s="9">
        <v>5557.0</v>
      </c>
      <c r="AI1436" s="10">
        <v>0.08900000000000001</v>
      </c>
      <c r="AJ1436" s="2">
        <v>416.6002122</v>
      </c>
      <c r="AK1436" s="2">
        <v>15.266434854686807</v>
      </c>
      <c r="AL1436" s="2" t="s">
        <v>77</v>
      </c>
      <c r="AM1436" s="2" t="s">
        <v>1079</v>
      </c>
    </row>
    <row r="1437" ht="15.75" hidden="1" customHeight="1">
      <c r="A1437" s="2" t="s">
        <v>1535</v>
      </c>
      <c r="B1437" s="2">
        <v>58.6</v>
      </c>
      <c r="C1437" s="2">
        <v>58.8</v>
      </c>
      <c r="D1437" s="2">
        <v>58.0</v>
      </c>
      <c r="E1437" s="2">
        <v>4469.0</v>
      </c>
      <c r="F1437" s="2">
        <v>1967.0</v>
      </c>
      <c r="G1437" s="2">
        <v>2502.0</v>
      </c>
      <c r="H1437" s="10">
        <f t="shared" si="2"/>
        <v>0.4401432088</v>
      </c>
      <c r="I1437" s="10">
        <f t="shared" si="3"/>
        <v>0.5598567912</v>
      </c>
      <c r="J1437" s="9">
        <v>1519.0</v>
      </c>
      <c r="K1437" s="10">
        <f t="shared" si="4"/>
        <v>0.3398970687</v>
      </c>
      <c r="L1437" s="9">
        <v>1161.0</v>
      </c>
      <c r="M1437" s="9">
        <v>160.0</v>
      </c>
      <c r="N1437" s="9">
        <v>0.0</v>
      </c>
      <c r="O1437" s="10">
        <f t="shared" ref="O1437:Q1437" si="1442">L1437/$J1437</f>
        <v>0.7643186307</v>
      </c>
      <c r="P1437" s="10">
        <f t="shared" si="1442"/>
        <v>0.1053324556</v>
      </c>
      <c r="Q1437" s="10">
        <f t="shared" si="1442"/>
        <v>0</v>
      </c>
      <c r="R1437" s="10">
        <v>0.295</v>
      </c>
      <c r="S1437" s="10">
        <v>0.315</v>
      </c>
      <c r="T1437" s="10">
        <v>0.278</v>
      </c>
      <c r="U1437" s="9">
        <v>4465.0</v>
      </c>
      <c r="V1437" s="10">
        <f t="shared" si="6"/>
        <v>0.9991049452</v>
      </c>
      <c r="W1437" s="10">
        <v>0.10099999999999999</v>
      </c>
      <c r="X1437" s="9">
        <v>621.0</v>
      </c>
      <c r="Y1437" s="10">
        <f t="shared" si="7"/>
        <v>0.1389572611</v>
      </c>
      <c r="Z1437" s="10">
        <v>0.052000000000000005</v>
      </c>
      <c r="AA1437" s="9">
        <v>2309.0</v>
      </c>
      <c r="AB1437" s="10">
        <f t="shared" si="8"/>
        <v>0.5166703961</v>
      </c>
      <c r="AC1437" s="10">
        <f t="shared" si="9"/>
        <v>0.3443723428</v>
      </c>
      <c r="AD1437" s="10">
        <v>0.153</v>
      </c>
      <c r="AE1437" s="9">
        <v>58944.0</v>
      </c>
      <c r="AF1437" s="9">
        <v>2135.0</v>
      </c>
      <c r="AG1437" s="9">
        <v>46563.0</v>
      </c>
      <c r="AH1437" s="9">
        <v>3903.0</v>
      </c>
      <c r="AI1437" s="10">
        <v>0.076</v>
      </c>
      <c r="AJ1437" s="2">
        <v>32.36100554</v>
      </c>
      <c r="AK1437" s="2">
        <v>138.09830459304078</v>
      </c>
      <c r="AL1437" s="2" t="s">
        <v>77</v>
      </c>
      <c r="AM1437" s="2" t="s">
        <v>541</v>
      </c>
    </row>
    <row r="1438" ht="15.75" hidden="1" customHeight="1">
      <c r="A1438" s="2" t="s">
        <v>1536</v>
      </c>
      <c r="B1438" s="2">
        <v>58.6</v>
      </c>
      <c r="C1438" s="2">
        <v>59.2</v>
      </c>
      <c r="D1438" s="2">
        <v>58.3</v>
      </c>
      <c r="E1438" s="2">
        <v>3005.0</v>
      </c>
      <c r="F1438" s="2">
        <v>1443.0</v>
      </c>
      <c r="G1438" s="2">
        <v>1562.0</v>
      </c>
      <c r="H1438" s="10">
        <f t="shared" si="2"/>
        <v>0.4801996672</v>
      </c>
      <c r="I1438" s="10">
        <f t="shared" si="3"/>
        <v>0.5198003328</v>
      </c>
      <c r="J1438" s="9">
        <v>1079.0</v>
      </c>
      <c r="K1438" s="10">
        <f t="shared" si="4"/>
        <v>0.3590682196</v>
      </c>
      <c r="L1438" s="9">
        <v>744.0</v>
      </c>
      <c r="M1438" s="9">
        <v>90.0</v>
      </c>
      <c r="N1438" s="9">
        <v>43.0</v>
      </c>
      <c r="O1438" s="10">
        <f t="shared" ref="O1438:Q1438" si="1443">L1438/$J1438</f>
        <v>0.6895273401</v>
      </c>
      <c r="P1438" s="10">
        <f t="shared" si="1443"/>
        <v>0.08341056534</v>
      </c>
      <c r="Q1438" s="10">
        <f t="shared" si="1443"/>
        <v>0.03985171455</v>
      </c>
      <c r="R1438" s="10">
        <v>0.38799999999999996</v>
      </c>
      <c r="S1438" s="10">
        <v>0.4</v>
      </c>
      <c r="T1438" s="10">
        <v>0.377</v>
      </c>
      <c r="U1438" s="9">
        <v>2995.0</v>
      </c>
      <c r="V1438" s="10">
        <f t="shared" si="6"/>
        <v>0.996672213</v>
      </c>
      <c r="W1438" s="10">
        <v>0.076</v>
      </c>
      <c r="X1438" s="9">
        <v>365.0</v>
      </c>
      <c r="Y1438" s="10">
        <f t="shared" si="7"/>
        <v>0.1214642263</v>
      </c>
      <c r="Z1438" s="10">
        <v>0.16699999999999998</v>
      </c>
      <c r="AA1438" s="9">
        <v>1587.0</v>
      </c>
      <c r="AB1438" s="10">
        <f t="shared" si="8"/>
        <v>0.5281198003</v>
      </c>
      <c r="AC1438" s="10">
        <f t="shared" si="9"/>
        <v>0.3504159734</v>
      </c>
      <c r="AD1438" s="10">
        <v>0.09300000000000001</v>
      </c>
      <c r="AE1438" s="9">
        <v>87114.0</v>
      </c>
      <c r="AF1438" s="9">
        <v>1429.0</v>
      </c>
      <c r="AG1438" s="9">
        <v>59911.0</v>
      </c>
      <c r="AH1438" s="9">
        <v>2648.0</v>
      </c>
      <c r="AI1438" s="10">
        <v>0.11199999999999999</v>
      </c>
      <c r="AJ1438" s="2">
        <v>64.336164</v>
      </c>
      <c r="AK1438" s="2">
        <v>46.707789416851156</v>
      </c>
      <c r="AL1438" s="2" t="s">
        <v>77</v>
      </c>
      <c r="AM1438" s="2" t="s">
        <v>93</v>
      </c>
    </row>
    <row r="1439" ht="15.75" hidden="1" customHeight="1">
      <c r="A1439" s="2" t="s">
        <v>1537</v>
      </c>
      <c r="B1439" s="2">
        <v>62.2</v>
      </c>
      <c r="C1439" s="2">
        <v>59.2</v>
      </c>
      <c r="D1439" s="2">
        <v>63.1</v>
      </c>
      <c r="E1439" s="2">
        <v>803.0</v>
      </c>
      <c r="F1439" s="2">
        <v>420.0</v>
      </c>
      <c r="G1439" s="2">
        <v>383.0</v>
      </c>
      <c r="H1439" s="10">
        <f t="shared" si="2"/>
        <v>0.5230386052</v>
      </c>
      <c r="I1439" s="10">
        <f t="shared" si="3"/>
        <v>0.4769613948</v>
      </c>
      <c r="J1439" s="9">
        <v>258.0</v>
      </c>
      <c r="K1439" s="10">
        <f t="shared" si="4"/>
        <v>0.3212951432</v>
      </c>
      <c r="L1439" s="9">
        <v>153.0</v>
      </c>
      <c r="M1439" s="9">
        <v>32.0</v>
      </c>
      <c r="N1439" s="9">
        <v>15.0</v>
      </c>
      <c r="O1439" s="10">
        <f t="shared" ref="O1439:Q1439" si="1444">L1439/$J1439</f>
        <v>0.5930232558</v>
      </c>
      <c r="P1439" s="10">
        <f t="shared" si="1444"/>
        <v>0.1240310078</v>
      </c>
      <c r="Q1439" s="10">
        <f t="shared" si="1444"/>
        <v>0.05813953488</v>
      </c>
      <c r="R1439" s="10">
        <v>0.431</v>
      </c>
      <c r="S1439" s="10">
        <v>0.44299999999999995</v>
      </c>
      <c r="T1439" s="10">
        <v>0.419</v>
      </c>
      <c r="U1439" s="9">
        <v>794.0</v>
      </c>
      <c r="V1439" s="10">
        <f t="shared" si="6"/>
        <v>0.9887920299</v>
      </c>
      <c r="W1439" s="10">
        <v>0.198</v>
      </c>
      <c r="X1439" s="9">
        <v>54.0</v>
      </c>
      <c r="Y1439" s="10">
        <f t="shared" si="7"/>
        <v>0.06724782067</v>
      </c>
      <c r="Z1439" s="10">
        <v>0.09300000000000001</v>
      </c>
      <c r="AA1439" s="9">
        <v>425.0</v>
      </c>
      <c r="AB1439" s="10">
        <f t="shared" si="8"/>
        <v>0.5292652553</v>
      </c>
      <c r="AC1439" s="10">
        <f t="shared" si="9"/>
        <v>0.403486924</v>
      </c>
      <c r="AD1439" s="10">
        <v>0.299</v>
      </c>
      <c r="AE1439" s="9">
        <v>62637.0</v>
      </c>
      <c r="AF1439" s="9">
        <v>416.0</v>
      </c>
      <c r="AG1439" s="9">
        <v>41154.0</v>
      </c>
      <c r="AH1439" s="9">
        <v>750.0</v>
      </c>
      <c r="AI1439" s="10">
        <v>0.06</v>
      </c>
      <c r="AJ1439" s="2">
        <v>65.09284047</v>
      </c>
      <c r="AK1439" s="2">
        <v>12.336226137958857</v>
      </c>
      <c r="AL1439" s="2" t="s">
        <v>77</v>
      </c>
      <c r="AM1439" s="2" t="s">
        <v>115</v>
      </c>
    </row>
    <row r="1440" ht="15.75" hidden="1" customHeight="1">
      <c r="A1440" s="2" t="s">
        <v>1538</v>
      </c>
      <c r="B1440" s="2">
        <v>57.3</v>
      </c>
      <c r="C1440" s="2">
        <v>59.8</v>
      </c>
      <c r="D1440" s="2">
        <v>55.8</v>
      </c>
      <c r="E1440" s="2">
        <v>2202.0</v>
      </c>
      <c r="F1440" s="2">
        <v>1041.0</v>
      </c>
      <c r="G1440" s="2">
        <v>1161.0</v>
      </c>
      <c r="H1440" s="10">
        <f t="shared" si="2"/>
        <v>0.4727520436</v>
      </c>
      <c r="I1440" s="10">
        <f t="shared" si="3"/>
        <v>0.5272479564</v>
      </c>
      <c r="J1440" s="9">
        <v>871.0</v>
      </c>
      <c r="K1440" s="10">
        <f t="shared" si="4"/>
        <v>0.3955495005</v>
      </c>
      <c r="L1440" s="9">
        <v>630.0</v>
      </c>
      <c r="M1440" s="9">
        <v>78.0</v>
      </c>
      <c r="N1440" s="9">
        <v>21.0</v>
      </c>
      <c r="O1440" s="10">
        <f t="shared" ref="O1440:Q1440" si="1445">L1440/$J1440</f>
        <v>0.7233065442</v>
      </c>
      <c r="P1440" s="10">
        <f t="shared" si="1445"/>
        <v>0.08955223881</v>
      </c>
      <c r="Q1440" s="10">
        <f t="shared" si="1445"/>
        <v>0.02411021814</v>
      </c>
      <c r="R1440" s="10">
        <v>0.434</v>
      </c>
      <c r="S1440" s="10">
        <v>0.478</v>
      </c>
      <c r="T1440" s="10">
        <v>0.392</v>
      </c>
      <c r="U1440" s="9">
        <v>2177.0</v>
      </c>
      <c r="V1440" s="10">
        <f t="shared" si="6"/>
        <v>0.9886466848</v>
      </c>
      <c r="W1440" s="10">
        <v>0.045</v>
      </c>
      <c r="X1440" s="9">
        <v>267.0</v>
      </c>
      <c r="Y1440" s="10">
        <f t="shared" si="7"/>
        <v>0.121253406</v>
      </c>
      <c r="Z1440" s="10">
        <v>0.026000000000000002</v>
      </c>
      <c r="AA1440" s="9">
        <v>1140.0</v>
      </c>
      <c r="AB1440" s="10">
        <f t="shared" si="8"/>
        <v>0.5177111717</v>
      </c>
      <c r="AC1440" s="10">
        <f t="shared" si="9"/>
        <v>0.3610354223</v>
      </c>
      <c r="AD1440" s="10">
        <v>0.053</v>
      </c>
      <c r="AE1440" s="9">
        <v>87629.0</v>
      </c>
      <c r="AF1440" s="9">
        <v>993.0</v>
      </c>
      <c r="AG1440" s="9">
        <v>68250.0</v>
      </c>
      <c r="AH1440" s="9">
        <v>1969.0</v>
      </c>
      <c r="AI1440" s="10">
        <v>0.035</v>
      </c>
      <c r="AJ1440" s="2">
        <v>5.211310733</v>
      </c>
      <c r="AK1440" s="2">
        <v>422.5424490725719</v>
      </c>
      <c r="AL1440" s="2" t="s">
        <v>66</v>
      </c>
      <c r="AM1440" s="2" t="s">
        <v>115</v>
      </c>
    </row>
    <row r="1441" ht="15.75" hidden="1" customHeight="1">
      <c r="A1441" s="2" t="s">
        <v>1539</v>
      </c>
      <c r="B1441" s="2">
        <v>60.0</v>
      </c>
      <c r="C1441" s="2">
        <v>60.1</v>
      </c>
      <c r="D1441" s="2">
        <v>59.9</v>
      </c>
      <c r="E1441" s="2">
        <v>5986.0</v>
      </c>
      <c r="F1441" s="2">
        <v>3005.0</v>
      </c>
      <c r="G1441" s="2">
        <v>2981.0</v>
      </c>
      <c r="H1441" s="10">
        <f t="shared" si="2"/>
        <v>0.5020046776</v>
      </c>
      <c r="I1441" s="10">
        <f t="shared" si="3"/>
        <v>0.4979953224</v>
      </c>
      <c r="J1441" s="9">
        <v>1881.0</v>
      </c>
      <c r="K1441" s="10">
        <f t="shared" si="4"/>
        <v>0.3142332108</v>
      </c>
      <c r="L1441" s="9">
        <v>1497.0</v>
      </c>
      <c r="M1441" s="9">
        <v>173.0</v>
      </c>
      <c r="N1441" s="9">
        <v>34.0</v>
      </c>
      <c r="O1441" s="10">
        <f t="shared" ref="O1441:Q1441" si="1446">L1441/$J1441</f>
        <v>0.7958532695</v>
      </c>
      <c r="P1441" s="10">
        <f t="shared" si="1446"/>
        <v>0.09197235513</v>
      </c>
      <c r="Q1441" s="10">
        <f t="shared" si="1446"/>
        <v>0.01807549176</v>
      </c>
      <c r="R1441" s="10">
        <v>0.391</v>
      </c>
      <c r="S1441" s="10">
        <v>0.401</v>
      </c>
      <c r="T1441" s="10">
        <v>0.38</v>
      </c>
      <c r="U1441" s="9">
        <v>5826.0</v>
      </c>
      <c r="V1441" s="10">
        <f t="shared" si="6"/>
        <v>0.9732709656</v>
      </c>
      <c r="W1441" s="10">
        <v>0.07</v>
      </c>
      <c r="X1441" s="9">
        <v>723.0</v>
      </c>
      <c r="Y1441" s="10">
        <f t="shared" si="7"/>
        <v>0.1207818243</v>
      </c>
      <c r="Z1441" s="10">
        <v>0.133</v>
      </c>
      <c r="AA1441" s="9">
        <v>2823.0</v>
      </c>
      <c r="AB1441" s="10">
        <f t="shared" si="8"/>
        <v>0.4716004009</v>
      </c>
      <c r="AC1441" s="10">
        <f t="shared" si="9"/>
        <v>0.4076177748</v>
      </c>
      <c r="AD1441" s="10">
        <v>0.084</v>
      </c>
      <c r="AE1441" s="9">
        <v>78205.0</v>
      </c>
      <c r="AF1441" s="9">
        <v>2614.0</v>
      </c>
      <c r="AG1441" s="9">
        <v>63816.0</v>
      </c>
      <c r="AH1441" s="9">
        <v>5322.0</v>
      </c>
      <c r="AI1441" s="10">
        <v>0.092</v>
      </c>
      <c r="AJ1441" s="2">
        <v>287.876978</v>
      </c>
      <c r="AK1441" s="2">
        <v>20.793604412507065</v>
      </c>
      <c r="AL1441" s="2" t="s">
        <v>77</v>
      </c>
      <c r="AM1441" s="2" t="s">
        <v>1079</v>
      </c>
    </row>
    <row r="1442" ht="15.75" hidden="1" customHeight="1">
      <c r="A1442" s="2" t="s">
        <v>1540</v>
      </c>
      <c r="B1442" s="2">
        <v>60.0</v>
      </c>
      <c r="C1442" s="2">
        <v>60.8</v>
      </c>
      <c r="D1442" s="2">
        <v>58.9</v>
      </c>
      <c r="E1442" s="2">
        <v>4195.0</v>
      </c>
      <c r="F1442" s="2">
        <v>1992.0</v>
      </c>
      <c r="G1442" s="2">
        <v>2203.0</v>
      </c>
      <c r="H1442" s="10">
        <f t="shared" si="2"/>
        <v>0.4748510131</v>
      </c>
      <c r="I1442" s="10">
        <f t="shared" si="3"/>
        <v>0.5251489869</v>
      </c>
      <c r="J1442" s="9">
        <v>1383.0</v>
      </c>
      <c r="K1442" s="10">
        <f t="shared" si="4"/>
        <v>0.3296781883</v>
      </c>
      <c r="L1442" s="9">
        <v>1059.0</v>
      </c>
      <c r="M1442" s="9">
        <v>145.0</v>
      </c>
      <c r="N1442" s="9">
        <v>60.0</v>
      </c>
      <c r="O1442" s="10">
        <f t="shared" ref="O1442:Q1442" si="1447">L1442/$J1442</f>
        <v>0.7657266811</v>
      </c>
      <c r="P1442" s="10">
        <f t="shared" si="1447"/>
        <v>0.1048445409</v>
      </c>
      <c r="Q1442" s="10">
        <f t="shared" si="1447"/>
        <v>0.04338394794</v>
      </c>
      <c r="R1442" s="10">
        <v>0.327</v>
      </c>
      <c r="S1442" s="10">
        <v>0.366</v>
      </c>
      <c r="T1442" s="10">
        <v>0.292</v>
      </c>
      <c r="U1442" s="9">
        <v>4153.0</v>
      </c>
      <c r="V1442" s="10">
        <f t="shared" si="6"/>
        <v>0.989988081</v>
      </c>
      <c r="W1442" s="10">
        <v>0.11599999999999999</v>
      </c>
      <c r="X1442" s="9">
        <v>487.0</v>
      </c>
      <c r="Y1442" s="10">
        <f t="shared" si="7"/>
        <v>0.116090584</v>
      </c>
      <c r="Z1442" s="10">
        <v>0.055</v>
      </c>
      <c r="AA1442" s="9">
        <v>2174.0</v>
      </c>
      <c r="AB1442" s="10">
        <f t="shared" si="8"/>
        <v>0.5182359952</v>
      </c>
      <c r="AC1442" s="10">
        <f t="shared" si="9"/>
        <v>0.3656734207</v>
      </c>
      <c r="AD1442" s="10">
        <v>0.152</v>
      </c>
      <c r="AE1442" s="9">
        <v>64745.0</v>
      </c>
      <c r="AF1442" s="9">
        <v>1774.0</v>
      </c>
      <c r="AG1442" s="9">
        <v>51591.0</v>
      </c>
      <c r="AH1442" s="9">
        <v>3731.0</v>
      </c>
      <c r="AI1442" s="10">
        <v>0.075</v>
      </c>
      <c r="AJ1442" s="2">
        <v>289.876385</v>
      </c>
      <c r="AK1442" s="2">
        <v>14.471685922259585</v>
      </c>
      <c r="AL1442" s="2" t="s">
        <v>77</v>
      </c>
      <c r="AM1442" s="2" t="s">
        <v>541</v>
      </c>
    </row>
    <row r="1443" ht="15.75" hidden="1" customHeight="1">
      <c r="A1443" s="2" t="s">
        <v>1541</v>
      </c>
      <c r="B1443" s="2">
        <v>62.7</v>
      </c>
      <c r="C1443" s="2">
        <v>62.4</v>
      </c>
      <c r="D1443" s="2">
        <v>62.9</v>
      </c>
      <c r="E1443" s="2">
        <v>3939.0</v>
      </c>
      <c r="F1443" s="2">
        <v>1892.0</v>
      </c>
      <c r="G1443" s="2">
        <v>2047.0</v>
      </c>
      <c r="H1443" s="10">
        <f t="shared" si="2"/>
        <v>0.4803249556</v>
      </c>
      <c r="I1443" s="10">
        <f t="shared" si="3"/>
        <v>0.5196750444</v>
      </c>
      <c r="J1443" s="9">
        <v>1427.0</v>
      </c>
      <c r="K1443" s="10">
        <f t="shared" si="4"/>
        <v>0.362274689</v>
      </c>
      <c r="L1443" s="9">
        <v>1149.0</v>
      </c>
      <c r="M1443" s="9">
        <v>75.0</v>
      </c>
      <c r="N1443" s="9">
        <v>54.0</v>
      </c>
      <c r="O1443" s="10">
        <f t="shared" ref="O1443:Q1443" si="1448">L1443/$J1443</f>
        <v>0.8051857043</v>
      </c>
      <c r="P1443" s="10">
        <f t="shared" si="1448"/>
        <v>0.05255781359</v>
      </c>
      <c r="Q1443" s="10">
        <f t="shared" si="1448"/>
        <v>0.03784162579</v>
      </c>
      <c r="R1443" s="10">
        <v>0.645</v>
      </c>
      <c r="S1443" s="10">
        <v>0.743</v>
      </c>
      <c r="T1443" s="10">
        <v>0.561</v>
      </c>
      <c r="U1443" s="9">
        <v>3939.0</v>
      </c>
      <c r="V1443" s="10">
        <f t="shared" si="6"/>
        <v>1</v>
      </c>
      <c r="W1443" s="10">
        <v>0.027000000000000003</v>
      </c>
      <c r="X1443" s="9">
        <v>395.0</v>
      </c>
      <c r="Y1443" s="10">
        <f t="shared" si="7"/>
        <v>0.1002792587</v>
      </c>
      <c r="Z1443" s="10">
        <v>0.057999999999999996</v>
      </c>
      <c r="AA1443" s="9">
        <v>1848.0</v>
      </c>
      <c r="AB1443" s="10">
        <f t="shared" si="8"/>
        <v>0.4691546078</v>
      </c>
      <c r="AC1443" s="10">
        <f t="shared" si="9"/>
        <v>0.4305661335</v>
      </c>
      <c r="AD1443" s="10">
        <v>0.013999999999999999</v>
      </c>
      <c r="AE1443" s="9">
        <v>180427.0</v>
      </c>
      <c r="AF1443" s="9">
        <v>1877.0</v>
      </c>
      <c r="AG1443" s="9">
        <v>101486.0</v>
      </c>
      <c r="AH1443" s="9">
        <v>3582.0</v>
      </c>
      <c r="AI1443" s="10">
        <v>0.077</v>
      </c>
      <c r="AJ1443" s="2">
        <v>16.23447012</v>
      </c>
      <c r="AK1443" s="2">
        <v>242.63187962921944</v>
      </c>
      <c r="AL1443" s="2" t="s">
        <v>77</v>
      </c>
      <c r="AM1443" s="2" t="s">
        <v>64</v>
      </c>
    </row>
    <row r="1444" ht="15.75" hidden="1" customHeight="1">
      <c r="A1444" s="2" t="s">
        <v>1542</v>
      </c>
      <c r="B1444" s="2">
        <v>64.6</v>
      </c>
      <c r="C1444" s="2">
        <v>64.3</v>
      </c>
      <c r="D1444" s="2">
        <v>65.1</v>
      </c>
      <c r="E1444" s="2">
        <v>2131.0</v>
      </c>
      <c r="F1444" s="2">
        <v>1103.0</v>
      </c>
      <c r="G1444" s="2">
        <v>1028.0</v>
      </c>
      <c r="H1444" s="10">
        <f t="shared" si="2"/>
        <v>0.5175973721</v>
      </c>
      <c r="I1444" s="10">
        <f t="shared" si="3"/>
        <v>0.4824026279</v>
      </c>
      <c r="J1444" s="9">
        <v>446.0</v>
      </c>
      <c r="K1444" s="10">
        <f t="shared" si="4"/>
        <v>0.2092914125</v>
      </c>
      <c r="L1444" s="9">
        <v>331.0</v>
      </c>
      <c r="M1444" s="9">
        <v>71.0</v>
      </c>
      <c r="N1444" s="9">
        <v>0.0</v>
      </c>
      <c r="O1444" s="10">
        <f t="shared" ref="O1444:Q1444" si="1449">L1444/$J1444</f>
        <v>0.7421524664</v>
      </c>
      <c r="P1444" s="10">
        <f t="shared" si="1449"/>
        <v>0.1591928251</v>
      </c>
      <c r="Q1444" s="10">
        <f t="shared" si="1449"/>
        <v>0</v>
      </c>
      <c r="R1444" s="10">
        <v>0.19699999999999998</v>
      </c>
      <c r="S1444" s="10">
        <v>0.21100000000000002</v>
      </c>
      <c r="T1444" s="10">
        <v>0.184</v>
      </c>
      <c r="U1444" s="9">
        <v>2131.0</v>
      </c>
      <c r="V1444" s="10">
        <f t="shared" si="6"/>
        <v>1</v>
      </c>
      <c r="W1444" s="10">
        <v>0.122</v>
      </c>
      <c r="X1444" s="9">
        <v>195.0</v>
      </c>
      <c r="Y1444" s="10">
        <f t="shared" si="7"/>
        <v>0.09150633505</v>
      </c>
      <c r="Z1444" s="10">
        <v>0.11800000000000001</v>
      </c>
      <c r="AA1444" s="9">
        <v>939.0</v>
      </c>
      <c r="AB1444" s="10">
        <f t="shared" si="8"/>
        <v>0.440638198</v>
      </c>
      <c r="AC1444" s="10">
        <f t="shared" si="9"/>
        <v>0.4678554669</v>
      </c>
      <c r="AD1444" s="10">
        <v>0.18600000000000003</v>
      </c>
      <c r="AE1444" s="9">
        <v>39462.0</v>
      </c>
      <c r="AF1444" s="9">
        <v>1113.0</v>
      </c>
      <c r="AG1444" s="9">
        <v>33955.0</v>
      </c>
      <c r="AH1444" s="9">
        <v>1959.0</v>
      </c>
      <c r="AI1444" s="10">
        <v>0.154</v>
      </c>
      <c r="AJ1444" s="2">
        <v>149.5698552</v>
      </c>
      <c r="AK1444" s="2">
        <v>14.247523320461166</v>
      </c>
      <c r="AL1444" s="2" t="s">
        <v>77</v>
      </c>
      <c r="AM1444" s="2" t="s">
        <v>863</v>
      </c>
    </row>
    <row r="1445" ht="15.75" hidden="1" customHeight="1">
      <c r="A1445" s="2" t="s">
        <v>1543</v>
      </c>
      <c r="B1445" s="2">
        <v>62.0</v>
      </c>
      <c r="C1445" s="2">
        <v>65.2</v>
      </c>
      <c r="D1445" s="2">
        <v>56.4</v>
      </c>
      <c r="E1445" s="2">
        <v>2625.0</v>
      </c>
      <c r="F1445" s="2">
        <v>1186.0</v>
      </c>
      <c r="G1445" s="2">
        <v>1439.0</v>
      </c>
      <c r="H1445" s="10">
        <f t="shared" si="2"/>
        <v>0.4518095238</v>
      </c>
      <c r="I1445" s="10">
        <f t="shared" si="3"/>
        <v>0.5481904762</v>
      </c>
      <c r="J1445" s="9">
        <v>762.0</v>
      </c>
      <c r="K1445" s="10">
        <f t="shared" si="4"/>
        <v>0.2902857143</v>
      </c>
      <c r="L1445" s="9">
        <v>523.0</v>
      </c>
      <c r="M1445" s="9">
        <v>121.0</v>
      </c>
      <c r="N1445" s="9">
        <v>3.0</v>
      </c>
      <c r="O1445" s="10">
        <f t="shared" ref="O1445:Q1445" si="1450">L1445/$J1445</f>
        <v>0.686351706</v>
      </c>
      <c r="P1445" s="10">
        <f t="shared" si="1450"/>
        <v>0.1587926509</v>
      </c>
      <c r="Q1445" s="10">
        <f t="shared" si="1450"/>
        <v>0.003937007874</v>
      </c>
      <c r="R1445" s="10">
        <v>0.171</v>
      </c>
      <c r="S1445" s="10">
        <v>0.22</v>
      </c>
      <c r="T1445" s="10">
        <v>0.125</v>
      </c>
      <c r="U1445" s="9">
        <v>2625.0</v>
      </c>
      <c r="V1445" s="10">
        <f t="shared" si="6"/>
        <v>1</v>
      </c>
      <c r="W1445" s="10">
        <v>0.138</v>
      </c>
      <c r="X1445" s="9">
        <v>336.0</v>
      </c>
      <c r="Y1445" s="10">
        <f t="shared" si="7"/>
        <v>0.128</v>
      </c>
      <c r="Z1445" s="10">
        <v>0.33899999999999997</v>
      </c>
      <c r="AA1445" s="9">
        <v>1169.0</v>
      </c>
      <c r="AB1445" s="10">
        <f t="shared" si="8"/>
        <v>0.4453333333</v>
      </c>
      <c r="AC1445" s="10">
        <f t="shared" si="9"/>
        <v>0.4266666667</v>
      </c>
      <c r="AD1445" s="10">
        <v>0.139</v>
      </c>
      <c r="AE1445" s="9">
        <v>55174.0</v>
      </c>
      <c r="AF1445" s="9">
        <v>1252.0</v>
      </c>
      <c r="AG1445" s="9">
        <v>40236.0</v>
      </c>
      <c r="AH1445" s="9">
        <v>2376.0</v>
      </c>
      <c r="AI1445" s="10">
        <v>0.107</v>
      </c>
      <c r="AJ1445" s="2">
        <v>51.95312567</v>
      </c>
      <c r="AK1445" s="2">
        <v>50.52631513787417</v>
      </c>
      <c r="AL1445" s="2" t="s">
        <v>77</v>
      </c>
      <c r="AM1445" s="2" t="s">
        <v>863</v>
      </c>
    </row>
    <row r="1446" ht="15.75" hidden="1" customHeight="1">
      <c r="A1446" s="2" t="s">
        <v>1544</v>
      </c>
      <c r="B1446" s="2">
        <v>24.3</v>
      </c>
      <c r="E1446" s="2">
        <v>23.0</v>
      </c>
      <c r="F1446" s="2">
        <v>8.0</v>
      </c>
      <c r="G1446" s="2">
        <v>15.0</v>
      </c>
      <c r="H1446" s="10">
        <f t="shared" si="2"/>
        <v>0.347826087</v>
      </c>
      <c r="I1446" s="10">
        <f t="shared" si="3"/>
        <v>0.652173913</v>
      </c>
      <c r="J1446" s="9">
        <v>8.0</v>
      </c>
      <c r="K1446" s="10">
        <f t="shared" si="4"/>
        <v>0.347826087</v>
      </c>
      <c r="L1446" s="9">
        <v>0.0</v>
      </c>
      <c r="M1446" s="9">
        <v>0.0</v>
      </c>
      <c r="N1446" s="9">
        <v>0.0</v>
      </c>
      <c r="O1446" s="10">
        <f t="shared" ref="O1446:Q1446" si="1451">L1446/$J1446</f>
        <v>0</v>
      </c>
      <c r="P1446" s="10">
        <f t="shared" si="1451"/>
        <v>0</v>
      </c>
      <c r="Q1446" s="10">
        <f t="shared" si="1451"/>
        <v>0</v>
      </c>
      <c r="R1446" s="10"/>
      <c r="S1446" s="10"/>
      <c r="T1446" s="10"/>
      <c r="U1446" s="9">
        <v>23.0</v>
      </c>
      <c r="V1446" s="10">
        <f t="shared" si="6"/>
        <v>1</v>
      </c>
      <c r="W1446" s="10">
        <v>0.0</v>
      </c>
      <c r="X1446" s="9">
        <v>7.0</v>
      </c>
      <c r="Y1446" s="10">
        <f t="shared" si="7"/>
        <v>0.3043478261</v>
      </c>
      <c r="Z1446" s="10">
        <v>0.0</v>
      </c>
      <c r="AA1446" s="9">
        <v>16.0</v>
      </c>
      <c r="AB1446" s="10">
        <f t="shared" si="8"/>
        <v>0.6956521739</v>
      </c>
      <c r="AC1446" s="10">
        <f t="shared" si="9"/>
        <v>0</v>
      </c>
      <c r="AD1446" s="10">
        <v>0.0</v>
      </c>
      <c r="AE1446" s="9"/>
      <c r="AF1446" s="9">
        <v>8.0</v>
      </c>
      <c r="AG1446" s="9"/>
      <c r="AH1446" s="9">
        <v>16.0</v>
      </c>
      <c r="AI1446" s="10">
        <v>0.0</v>
      </c>
      <c r="AJ1446" s="2">
        <v>1166.567579</v>
      </c>
      <c r="AK1446" s="2">
        <v>0.019715960235853598</v>
      </c>
      <c r="AL1446" s="2" t="s">
        <v>77</v>
      </c>
      <c r="AM1446" s="2" t="s">
        <v>111</v>
      </c>
    </row>
  </sheetData>
  <autoFilter ref="$A$1:$AM$1446">
    <filterColumn colId="2">
      <customFilters>
        <customFilter operator="lessThan" val="35"/>
      </customFilters>
    </filterColumn>
    <filterColumn colId="3">
      <customFilters>
        <customFilter operator="greaterThanOrEqual" val="35"/>
      </customFilters>
    </filterColumn>
    <sortState ref="A1:AM1446">
      <sortCondition ref="C1:C1446"/>
    </sortState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2016-09-07T21:01:55Z</dcterms:created>
  <dc:creator>Microsoft Office User</dc:creator>
</cp:coreProperties>
</file>