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pling QA\Desktop\TT2\"/>
    </mc:Choice>
  </mc:AlternateContent>
  <bookViews>
    <workbookView xWindow="-120" yWindow="-120" windowWidth="20730" windowHeight="11160" firstSheet="4" activeTab="4"/>
  </bookViews>
  <sheets>
    <sheet name="Sheet2" sheetId="2" state="hidden" r:id="rId1"/>
    <sheet name="POSTAL BLUE 84" sheetId="26" r:id="rId2"/>
    <sheet name="BLACK82" sheetId="24" r:id="rId3"/>
    <sheet name="POSTAL BLUE 92" sheetId="23" r:id="rId4"/>
    <sheet name="KHAKI KNG" sheetId="28" r:id="rId5"/>
    <sheet name="OLIVE" sheetId="22" r:id="rId6"/>
    <sheet name="CHARCOAL" sheetId="8" r:id="rId7"/>
    <sheet name="BROWN" sheetId="12" r:id="rId8"/>
    <sheet name="BLACK81" sheetId="7" r:id="rId9"/>
    <sheet name="BLACK STRIPE" sheetId="18" r:id="rId10"/>
    <sheet name="NAVY" sheetId="21" r:id="rId11"/>
    <sheet name="Sheet5" sheetId="25" r:id="rId12"/>
  </sheets>
  <definedNames>
    <definedName name="_xlnm.Print_Area" localSheetId="9">'BLACK STRIPE'!$A$1:$N$20</definedName>
    <definedName name="_xlnm.Print_Area" localSheetId="8">BLACK81!$A$1:$N$20</definedName>
    <definedName name="_xlnm.Print_Area" localSheetId="2">BLACK82!$A$1:$N$20</definedName>
    <definedName name="_xlnm.Print_Area" localSheetId="7">BROWN!$A$1:$N$20</definedName>
    <definedName name="_xlnm.Print_Area" localSheetId="6">CHARCOAL!$A$1:$N$20</definedName>
    <definedName name="_xlnm.Print_Area" localSheetId="4">'KHAKI KNG'!$A$1:$O$20</definedName>
    <definedName name="_xlnm.Print_Area" localSheetId="10">NAVY!$A$1:$N$20</definedName>
    <definedName name="_xlnm.Print_Area" localSheetId="5">OLIVE!$A$1:$N$20</definedName>
    <definedName name="_xlnm.Print_Area" localSheetId="1">'POSTAL BLUE 84'!$A$1:$N$20</definedName>
    <definedName name="_xlnm.Print_Area" localSheetId="3">'POSTAL BLUE 92'!$A$1:$N$20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6" l="1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20" i="21" l="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20" i="8"/>
  <c r="M19" i="8"/>
  <c r="M18" i="8"/>
  <c r="M16" i="8"/>
  <c r="M15" i="8"/>
  <c r="M14" i="8"/>
  <c r="M13" i="8"/>
  <c r="M12" i="8"/>
  <c r="M11" i="8"/>
  <c r="M10" i="8"/>
  <c r="M9" i="8"/>
  <c r="M8" i="8"/>
  <c r="M7" i="8"/>
  <c r="M6" i="8"/>
  <c r="M5" i="8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C22" i="2"/>
  <c r="C20" i="2"/>
  <c r="C19" i="2"/>
  <c r="C18" i="2"/>
  <c r="C17" i="2"/>
  <c r="C16" i="2"/>
  <c r="C15" i="2"/>
  <c r="C14" i="2"/>
  <c r="C13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<sst xmlns="http://schemas.openxmlformats.org/spreadsheetml/2006/main" count="399" uniqueCount="71">
  <si>
    <t>DATE:</t>
  </si>
  <si>
    <t>SEASON</t>
  </si>
  <si>
    <t>PO:</t>
  </si>
  <si>
    <t>COLOR:</t>
  </si>
  <si>
    <t>CHECKPOINT #</t>
  </si>
  <si>
    <t>ITEM DESCRIPTION</t>
  </si>
  <si>
    <t>TOL(-)</t>
  </si>
  <si>
    <t>TOL(+)</t>
  </si>
  <si>
    <t>DIFF</t>
  </si>
  <si>
    <t>WAIST CIRCUMFERENCE - RELAX</t>
  </si>
  <si>
    <t>FRONT RISE</t>
  </si>
  <si>
    <t>BACK RISE</t>
  </si>
  <si>
    <t>WB HEIGHT</t>
  </si>
  <si>
    <t>FLY WIDTH</t>
  </si>
  <si>
    <t>ZIPPER LENGTH BOTTOM</t>
  </si>
  <si>
    <t>THIGH</t>
  </si>
  <si>
    <t>KNEE CIRCUMFERENCE ML</t>
  </si>
  <si>
    <t>BOTTOM OPENING AT FINISHING HEM</t>
  </si>
  <si>
    <t xml:space="preserve">OUTSEAM LENGTH </t>
  </si>
  <si>
    <t xml:space="preserve">INSEAM LENGTH </t>
  </si>
  <si>
    <t>BESOM POCKET OPENING</t>
  </si>
  <si>
    <t>BACK POCKET OPENING</t>
  </si>
  <si>
    <t>BOTTOM TRIM HEIGHT</t>
  </si>
  <si>
    <t>FRONT POCKET OPENING TACK</t>
  </si>
  <si>
    <t>34X32</t>
  </si>
  <si>
    <t>PP SAMPLE EVALUATION SHEET</t>
  </si>
  <si>
    <t>SP-26</t>
  </si>
  <si>
    <t>SEAT 4" UP</t>
  </si>
  <si>
    <t>EXTENSION TAB LENGTH</t>
  </si>
  <si>
    <t>PP-SAMPLE</t>
  </si>
  <si>
    <t>DATE</t>
  </si>
  <si>
    <t>PO</t>
  </si>
  <si>
    <t>WAIST CIRCUMFERENCE -EXTENDED STRECH</t>
  </si>
  <si>
    <t>32X30</t>
  </si>
  <si>
    <t>BLUE</t>
  </si>
  <si>
    <t>STYLE # 20T3C02877 - EGARA-SVEN MODERN FIT TROUSER</t>
  </si>
  <si>
    <t>BLACK</t>
  </si>
  <si>
    <t>FALL-25</t>
  </si>
  <si>
    <t>STYLE # 33K3S52489</t>
  </si>
  <si>
    <t xml:space="preserve">K240062  </t>
  </si>
  <si>
    <t>CHARCOAL</t>
  </si>
  <si>
    <t>TOL(-/+)</t>
  </si>
  <si>
    <t xml:space="preserve">KNEE CIRCUMFERENCE </t>
  </si>
  <si>
    <t>KNEE CIRCUMFERENCE</t>
  </si>
  <si>
    <t>STYLE # 33K3S52487</t>
  </si>
  <si>
    <t>BROWN</t>
  </si>
  <si>
    <t xml:space="preserve">K240064 </t>
  </si>
  <si>
    <t xml:space="preserve"> KNG JOE SVEN 6-FLAT FRONT</t>
  </si>
  <si>
    <t>KNG JOE SVEN 6-FLAT FRONT</t>
  </si>
  <si>
    <t xml:space="preserve">K240055 </t>
  </si>
  <si>
    <t>STYLE # 33K3S52481</t>
  </si>
  <si>
    <t>STYLE # 33K3S52483</t>
  </si>
  <si>
    <t xml:space="preserve">K240058 </t>
  </si>
  <si>
    <t>BLACK STRIPE</t>
  </si>
  <si>
    <t xml:space="preserve"> </t>
  </si>
  <si>
    <t xml:space="preserve">K240061 </t>
  </si>
  <si>
    <t>NAVY</t>
  </si>
  <si>
    <t>STYLE # 33K3S52486</t>
  </si>
  <si>
    <t>TOP SAMPLE MEASUREMENT SPEC</t>
  </si>
  <si>
    <t xml:space="preserve">BOTTOM OPENING </t>
  </si>
  <si>
    <t>34R WAIST</t>
  </si>
  <si>
    <t xml:space="preserve">K240060 </t>
  </si>
  <si>
    <t>POSTAL BLUE</t>
  </si>
  <si>
    <t>K240056</t>
  </si>
  <si>
    <t xml:space="preserve">K240059 </t>
  </si>
  <si>
    <t xml:space="preserve"> 9/30/2025</t>
  </si>
  <si>
    <t>PP SAMPLE MEASUREMENT SPEC</t>
  </si>
  <si>
    <t>STYLE # 31K3S00011</t>
  </si>
  <si>
    <t>SPRING 26</t>
  </si>
  <si>
    <t xml:space="preserve"> KNG JOE</t>
  </si>
  <si>
    <t>KHAKI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</si>
</sst>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/>
    <xf numFmtId="12" fontId="1" fillId="0" borderId="4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2" xfId="0" applyFont="1" applyBorder="1"/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12" fontId="1" fillId="2" borderId="4" xfId="0" applyNumberFormat="1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4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2" fontId="1" fillId="0" borderId="1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12" fontId="1" fillId="2" borderId="3" xfId="0" applyNumberFormat="1" applyFont="1" applyFill="1" applyBorder="1" applyAlignment="1">
      <alignment horizontal="center" vertical="center"/>
    </xf>
    <xf numFmtId="12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sqref="A1:E1"/>
    </sheetView>
  </sheetViews>
  <sheetFormatPr defaultRowHeight="15" x14ac:dyDescent="0.25"/>
  <cols>
    <col min="1" max="1" width="20.85546875" customWidth="1"/>
    <col min="2" max="2" width="64.5703125" customWidth="1"/>
    <col min="3" max="3" width="16.28515625" customWidth="1"/>
    <col min="4" max="4" width="14.85546875" customWidth="1"/>
    <col min="5" max="5" width="14.5703125" customWidth="1"/>
    <col min="6" max="12" width="0" hidden="1" customWidth="1"/>
    <col min="13" max="13" width="16.28515625" customWidth="1"/>
    <col min="14" max="15" width="14.7109375" customWidth="1"/>
    <col min="16" max="16" width="11.85546875" customWidth="1"/>
    <col min="17" max="17" width="27.85546875" customWidth="1"/>
  </cols>
  <sheetData>
    <row r="1" spans="1:17" ht="23.25" x14ac:dyDescent="0.35">
      <c r="A1" s="35" t="s">
        <v>25</v>
      </c>
      <c r="B1" s="39"/>
      <c r="C1" s="39"/>
      <c r="D1" s="39"/>
      <c r="E1" s="36"/>
      <c r="F1" s="2"/>
      <c r="G1" s="3" t="s">
        <v>0</v>
      </c>
      <c r="H1" s="4"/>
      <c r="I1" s="4"/>
      <c r="J1" s="4"/>
      <c r="K1" s="4"/>
      <c r="L1" s="4"/>
      <c r="M1" s="4"/>
      <c r="N1" s="4"/>
      <c r="O1" s="4"/>
      <c r="P1" s="5" t="s">
        <v>30</v>
      </c>
      <c r="Q1" s="6">
        <v>45818</v>
      </c>
    </row>
    <row r="2" spans="1:17" ht="23.25" x14ac:dyDescent="0.35">
      <c r="A2" s="7" t="s">
        <v>1</v>
      </c>
      <c r="B2" s="40" t="s">
        <v>35</v>
      </c>
      <c r="C2" s="41"/>
      <c r="D2" s="41"/>
      <c r="E2" s="42"/>
      <c r="F2" s="8"/>
      <c r="G2" s="3" t="s">
        <v>2</v>
      </c>
      <c r="H2" s="4"/>
      <c r="I2" s="4"/>
      <c r="J2" s="4"/>
      <c r="K2" s="4"/>
      <c r="L2" s="4"/>
      <c r="M2" s="4"/>
      <c r="N2" s="4"/>
      <c r="O2" s="4"/>
      <c r="P2" s="5" t="s">
        <v>31</v>
      </c>
      <c r="Q2" s="9"/>
    </row>
    <row r="3" spans="1:17" ht="23.25" x14ac:dyDescent="0.35">
      <c r="A3" s="7" t="s">
        <v>26</v>
      </c>
      <c r="B3" s="43"/>
      <c r="C3" s="44"/>
      <c r="D3" s="44"/>
      <c r="E3" s="45"/>
      <c r="F3" s="10"/>
      <c r="G3" s="35" t="s">
        <v>29</v>
      </c>
      <c r="H3" s="36"/>
      <c r="I3" s="7"/>
      <c r="J3" s="7"/>
      <c r="K3" s="7"/>
      <c r="L3" s="7"/>
      <c r="M3" s="7"/>
      <c r="N3" s="7"/>
      <c r="O3" s="7"/>
      <c r="P3" s="7" t="s">
        <v>3</v>
      </c>
      <c r="Q3" s="9" t="s">
        <v>34</v>
      </c>
    </row>
    <row r="4" spans="1:17" ht="23.25" x14ac:dyDescent="0.35">
      <c r="A4" s="7" t="s">
        <v>4</v>
      </c>
      <c r="B4" s="9" t="s">
        <v>5</v>
      </c>
      <c r="C4" s="7" t="s">
        <v>6</v>
      </c>
      <c r="D4" s="7" t="s">
        <v>7</v>
      </c>
      <c r="E4" s="9" t="s">
        <v>24</v>
      </c>
      <c r="F4" s="9"/>
      <c r="G4" s="9"/>
      <c r="H4" s="1"/>
      <c r="I4" s="9"/>
      <c r="J4" s="1"/>
      <c r="K4" s="1"/>
      <c r="L4" s="1"/>
      <c r="M4" s="1" t="s">
        <v>24</v>
      </c>
      <c r="N4" s="1" t="s">
        <v>33</v>
      </c>
      <c r="O4" s="1"/>
      <c r="P4" s="35" t="s">
        <v>8</v>
      </c>
      <c r="Q4" s="36"/>
    </row>
    <row r="5" spans="1:17" ht="23.25" x14ac:dyDescent="0.35">
      <c r="A5" s="9">
        <v>1</v>
      </c>
      <c r="B5" s="11" t="s">
        <v>9</v>
      </c>
      <c r="C5" s="12">
        <f>-1/2</f>
        <v>-0.5</v>
      </c>
      <c r="D5" s="12">
        <v>0.5</v>
      </c>
      <c r="E5" s="12">
        <v>35</v>
      </c>
      <c r="F5" s="12"/>
      <c r="G5" s="12"/>
      <c r="H5" s="13"/>
      <c r="I5" s="12"/>
      <c r="J5" s="13"/>
      <c r="K5" s="13"/>
      <c r="L5" s="13"/>
      <c r="M5" s="12">
        <v>34.75</v>
      </c>
      <c r="N5" s="12">
        <v>33</v>
      </c>
      <c r="O5" s="13">
        <v>33</v>
      </c>
      <c r="P5" s="33"/>
      <c r="Q5" s="34"/>
    </row>
    <row r="6" spans="1:17" ht="23.25" x14ac:dyDescent="0.35">
      <c r="A6" s="9">
        <v>2</v>
      </c>
      <c r="B6" s="11" t="s">
        <v>32</v>
      </c>
      <c r="C6" s="12">
        <f>-1/2</f>
        <v>-0.5</v>
      </c>
      <c r="D6" s="12">
        <v>0.5</v>
      </c>
      <c r="E6" s="12">
        <v>36</v>
      </c>
      <c r="F6" s="12"/>
      <c r="G6" s="12"/>
      <c r="H6" s="13"/>
      <c r="I6" s="12"/>
      <c r="J6" s="13"/>
      <c r="K6" s="13"/>
      <c r="L6" s="13"/>
      <c r="M6" s="12">
        <v>36</v>
      </c>
      <c r="N6" s="12">
        <v>34</v>
      </c>
      <c r="O6" s="13">
        <v>34</v>
      </c>
      <c r="P6" s="33"/>
      <c r="Q6" s="34"/>
    </row>
    <row r="7" spans="1:17" ht="23.25" x14ac:dyDescent="0.35">
      <c r="A7" s="9">
        <v>3</v>
      </c>
      <c r="B7" s="14" t="s">
        <v>27</v>
      </c>
      <c r="C7" s="12">
        <f>-1/4</f>
        <v>-0.25</v>
      </c>
      <c r="D7" s="12">
        <v>0.25</v>
      </c>
      <c r="E7" s="12">
        <v>42</v>
      </c>
      <c r="F7" s="12"/>
      <c r="G7" s="12"/>
      <c r="H7" s="13"/>
      <c r="I7" s="12"/>
      <c r="J7" s="13"/>
      <c r="K7" s="13"/>
      <c r="L7" s="13"/>
      <c r="M7" s="12">
        <v>42</v>
      </c>
      <c r="N7" s="12">
        <v>40</v>
      </c>
      <c r="O7" s="13">
        <v>39.5</v>
      </c>
      <c r="P7" s="33"/>
      <c r="Q7" s="34"/>
    </row>
    <row r="8" spans="1:17" ht="23.25" x14ac:dyDescent="0.35">
      <c r="A8" s="9">
        <v>4</v>
      </c>
      <c r="B8" s="15" t="s">
        <v>10</v>
      </c>
      <c r="C8" s="12">
        <f>-1/8</f>
        <v>-0.125</v>
      </c>
      <c r="D8" s="12">
        <v>0.125</v>
      </c>
      <c r="E8" s="12">
        <v>11</v>
      </c>
      <c r="F8" s="12"/>
      <c r="G8" s="12"/>
      <c r="H8" s="13"/>
      <c r="I8" s="12"/>
      <c r="J8" s="13"/>
      <c r="K8" s="13"/>
      <c r="L8" s="13"/>
      <c r="M8" s="12">
        <v>11.125</v>
      </c>
      <c r="N8" s="12">
        <v>10.75</v>
      </c>
      <c r="O8" s="13">
        <v>10.875</v>
      </c>
      <c r="P8" s="37"/>
      <c r="Q8" s="38"/>
    </row>
    <row r="9" spans="1:17" ht="23.25" x14ac:dyDescent="0.35">
      <c r="A9" s="9">
        <v>5</v>
      </c>
      <c r="B9" s="7" t="s">
        <v>11</v>
      </c>
      <c r="C9" s="12">
        <f>-1/8</f>
        <v>-0.125</v>
      </c>
      <c r="D9" s="12">
        <v>0.125</v>
      </c>
      <c r="E9" s="12">
        <v>16.375</v>
      </c>
      <c r="F9" s="12"/>
      <c r="G9" s="12"/>
      <c r="H9" s="13"/>
      <c r="I9" s="12"/>
      <c r="J9" s="13"/>
      <c r="K9" s="13"/>
      <c r="L9" s="13"/>
      <c r="M9" s="12">
        <v>16.625</v>
      </c>
      <c r="N9" s="12">
        <v>16.125</v>
      </c>
      <c r="O9" s="13">
        <v>16.25</v>
      </c>
      <c r="P9" s="33"/>
      <c r="Q9" s="34"/>
    </row>
    <row r="10" spans="1:17" ht="23.25" x14ac:dyDescent="0.35">
      <c r="A10" s="9">
        <v>6</v>
      </c>
      <c r="B10" s="7" t="s">
        <v>12</v>
      </c>
      <c r="C10" s="9">
        <v>0</v>
      </c>
      <c r="D10" s="9">
        <v>0</v>
      </c>
      <c r="E10" s="12">
        <v>1.5</v>
      </c>
      <c r="F10" s="12"/>
      <c r="G10" s="12"/>
      <c r="H10" s="13"/>
      <c r="I10" s="12"/>
      <c r="J10" s="13"/>
      <c r="K10" s="13"/>
      <c r="L10" s="13"/>
      <c r="M10" s="12">
        <v>1.5</v>
      </c>
      <c r="N10" s="12">
        <v>1.5</v>
      </c>
      <c r="O10" s="12">
        <v>1.5</v>
      </c>
      <c r="P10" s="33"/>
      <c r="Q10" s="34"/>
    </row>
    <row r="11" spans="1:17" ht="23.25" x14ac:dyDescent="0.35">
      <c r="A11" s="9">
        <v>7</v>
      </c>
      <c r="B11" s="7" t="s">
        <v>28</v>
      </c>
      <c r="C11" s="9">
        <v>0</v>
      </c>
      <c r="D11" s="9">
        <v>0</v>
      </c>
      <c r="E11" s="12">
        <v>2.25</v>
      </c>
      <c r="F11" s="12"/>
      <c r="G11" s="12"/>
      <c r="H11" s="13"/>
      <c r="I11" s="12"/>
      <c r="J11" s="13"/>
      <c r="K11" s="13"/>
      <c r="L11" s="13"/>
      <c r="M11" s="12">
        <v>2.25</v>
      </c>
      <c r="N11" s="12">
        <v>2.25</v>
      </c>
      <c r="O11" s="12">
        <v>2.25</v>
      </c>
      <c r="P11" s="33"/>
      <c r="Q11" s="34"/>
    </row>
    <row r="12" spans="1:17" ht="23.25" x14ac:dyDescent="0.35">
      <c r="A12" s="9">
        <v>8</v>
      </c>
      <c r="B12" s="7" t="s">
        <v>13</v>
      </c>
      <c r="C12" s="9">
        <v>0</v>
      </c>
      <c r="D12" s="9">
        <v>0</v>
      </c>
      <c r="E12" s="12">
        <v>1.5</v>
      </c>
      <c r="F12" s="12"/>
      <c r="G12" s="12"/>
      <c r="H12" s="13"/>
      <c r="I12" s="12"/>
      <c r="J12" s="13"/>
      <c r="K12" s="13"/>
      <c r="L12" s="13"/>
      <c r="M12" s="12">
        <v>1.5</v>
      </c>
      <c r="N12" s="12">
        <v>1.5</v>
      </c>
      <c r="O12" s="12">
        <v>1.5</v>
      </c>
      <c r="P12" s="33"/>
      <c r="Q12" s="34"/>
    </row>
    <row r="13" spans="1:17" ht="23.25" x14ac:dyDescent="0.35">
      <c r="A13" s="9">
        <v>9</v>
      </c>
      <c r="B13" s="7" t="s">
        <v>14</v>
      </c>
      <c r="C13" s="12">
        <f>-1/8</f>
        <v>-0.125</v>
      </c>
      <c r="D13" s="12">
        <v>0.125</v>
      </c>
      <c r="E13" s="12">
        <v>7</v>
      </c>
      <c r="F13" s="12"/>
      <c r="G13" s="12"/>
      <c r="H13" s="13"/>
      <c r="I13" s="12"/>
      <c r="J13" s="13"/>
      <c r="K13" s="13"/>
      <c r="L13" s="13"/>
      <c r="M13" s="12">
        <v>7</v>
      </c>
      <c r="N13" s="12">
        <v>6.75</v>
      </c>
      <c r="O13" s="13">
        <v>6.875</v>
      </c>
      <c r="P13" s="37"/>
      <c r="Q13" s="38"/>
    </row>
    <row r="14" spans="1:17" ht="23.25" x14ac:dyDescent="0.35">
      <c r="A14" s="9">
        <v>10</v>
      </c>
      <c r="B14" s="7" t="s">
        <v>15</v>
      </c>
      <c r="C14" s="12">
        <f>-1/4</f>
        <v>-0.25</v>
      </c>
      <c r="D14" s="12">
        <v>0.25</v>
      </c>
      <c r="E14" s="12">
        <v>26</v>
      </c>
      <c r="F14" s="12"/>
      <c r="G14" s="12"/>
      <c r="H14" s="13"/>
      <c r="I14" s="12"/>
      <c r="J14" s="13"/>
      <c r="K14" s="13"/>
      <c r="L14" s="13"/>
      <c r="M14" s="12">
        <v>26.25</v>
      </c>
      <c r="N14" s="12">
        <v>25</v>
      </c>
      <c r="O14" s="13">
        <v>25.25</v>
      </c>
      <c r="P14" s="33"/>
      <c r="Q14" s="34"/>
    </row>
    <row r="15" spans="1:17" ht="23.25" x14ac:dyDescent="0.35">
      <c r="A15" s="9">
        <v>11</v>
      </c>
      <c r="B15" s="7" t="s">
        <v>16</v>
      </c>
      <c r="C15" s="12">
        <f>-1/4</f>
        <v>-0.25</v>
      </c>
      <c r="D15" s="12">
        <v>0.25</v>
      </c>
      <c r="E15" s="12">
        <v>19</v>
      </c>
      <c r="F15" s="9"/>
      <c r="G15" s="12"/>
      <c r="H15" s="13"/>
      <c r="I15" s="12"/>
      <c r="J15" s="13"/>
      <c r="K15" s="13"/>
      <c r="L15" s="13"/>
      <c r="M15" s="12">
        <v>19.25</v>
      </c>
      <c r="N15" s="12">
        <v>18.5</v>
      </c>
      <c r="O15" s="12">
        <v>18.5</v>
      </c>
      <c r="P15" s="33"/>
      <c r="Q15" s="34"/>
    </row>
    <row r="16" spans="1:17" ht="23.25" x14ac:dyDescent="0.35">
      <c r="A16" s="9">
        <v>12</v>
      </c>
      <c r="B16" s="7" t="s">
        <v>17</v>
      </c>
      <c r="C16" s="12">
        <f>-1/8</f>
        <v>-0.125</v>
      </c>
      <c r="D16" s="12">
        <v>0.125</v>
      </c>
      <c r="E16" s="12">
        <v>16</v>
      </c>
      <c r="F16" s="12"/>
      <c r="G16" s="12"/>
      <c r="H16" s="13"/>
      <c r="I16" s="12"/>
      <c r="J16" s="13"/>
      <c r="K16" s="13"/>
      <c r="L16" s="13"/>
      <c r="M16" s="12">
        <v>16.25</v>
      </c>
      <c r="N16" s="12">
        <v>15.75</v>
      </c>
      <c r="O16" s="12">
        <v>15.75</v>
      </c>
      <c r="P16" s="33"/>
      <c r="Q16" s="34"/>
    </row>
    <row r="17" spans="1:17" ht="23.25" x14ac:dyDescent="0.35">
      <c r="A17" s="9">
        <v>13</v>
      </c>
      <c r="B17" s="7" t="s">
        <v>18</v>
      </c>
      <c r="C17" s="12">
        <f t="shared" ref="C17:C18" si="0">-1/4</f>
        <v>-0.25</v>
      </c>
      <c r="D17" s="12">
        <v>0.25</v>
      </c>
      <c r="E17" s="12">
        <v>42.25</v>
      </c>
      <c r="F17" s="12"/>
      <c r="G17" s="12"/>
      <c r="H17" s="13"/>
      <c r="I17" s="12"/>
      <c r="J17" s="13"/>
      <c r="K17" s="13"/>
      <c r="L17" s="13"/>
      <c r="M17" s="12">
        <v>42.5</v>
      </c>
      <c r="N17" s="12">
        <v>40</v>
      </c>
      <c r="O17" s="13">
        <v>40.25</v>
      </c>
      <c r="P17" s="37"/>
      <c r="Q17" s="38"/>
    </row>
    <row r="18" spans="1:17" ht="23.25" x14ac:dyDescent="0.35">
      <c r="A18" s="9">
        <v>14</v>
      </c>
      <c r="B18" s="7" t="s">
        <v>19</v>
      </c>
      <c r="C18" s="12">
        <f t="shared" si="0"/>
        <v>-0.25</v>
      </c>
      <c r="D18" s="12">
        <v>0.25</v>
      </c>
      <c r="E18" s="9">
        <v>32</v>
      </c>
      <c r="F18" s="9"/>
      <c r="G18" s="9"/>
      <c r="H18" s="1"/>
      <c r="I18" s="9"/>
      <c r="J18" s="1"/>
      <c r="K18" s="1"/>
      <c r="L18" s="1"/>
      <c r="M18" s="13">
        <v>32.375</v>
      </c>
      <c r="N18" s="13">
        <v>30</v>
      </c>
      <c r="O18" s="13">
        <v>30.25</v>
      </c>
      <c r="P18" s="37"/>
      <c r="Q18" s="38"/>
    </row>
    <row r="19" spans="1:17" ht="23.25" x14ac:dyDescent="0.35">
      <c r="A19" s="9">
        <v>15</v>
      </c>
      <c r="B19" s="7" t="s">
        <v>20</v>
      </c>
      <c r="C19" s="12">
        <f t="shared" ref="C19:C22" si="1">-1/8</f>
        <v>-0.125</v>
      </c>
      <c r="D19" s="12">
        <v>0.125</v>
      </c>
      <c r="E19" s="12">
        <v>0.375</v>
      </c>
      <c r="F19" s="12"/>
      <c r="G19" s="12"/>
      <c r="H19" s="13"/>
      <c r="I19" s="12"/>
      <c r="J19" s="13"/>
      <c r="K19" s="12"/>
      <c r="L19" s="13"/>
      <c r="M19" s="12">
        <v>0.375</v>
      </c>
      <c r="N19" s="12">
        <v>0.375</v>
      </c>
      <c r="O19" s="12">
        <v>0.375</v>
      </c>
      <c r="P19" s="33"/>
      <c r="Q19" s="34"/>
    </row>
    <row r="20" spans="1:17" ht="23.25" x14ac:dyDescent="0.35">
      <c r="A20" s="9">
        <v>16</v>
      </c>
      <c r="B20" s="7" t="s">
        <v>21</v>
      </c>
      <c r="C20" s="12">
        <f t="shared" si="1"/>
        <v>-0.125</v>
      </c>
      <c r="D20" s="12">
        <v>0.125</v>
      </c>
      <c r="E20" s="12">
        <v>5.25</v>
      </c>
      <c r="F20" s="12"/>
      <c r="G20" s="12"/>
      <c r="H20" s="13"/>
      <c r="I20" s="12"/>
      <c r="J20" s="13"/>
      <c r="K20" s="12"/>
      <c r="L20" s="13"/>
      <c r="M20" s="12">
        <v>5.25</v>
      </c>
      <c r="N20" s="12">
        <v>5.25</v>
      </c>
      <c r="O20" s="12">
        <v>5.25</v>
      </c>
      <c r="P20" s="33"/>
      <c r="Q20" s="34"/>
    </row>
    <row r="21" spans="1:17" ht="23.25" x14ac:dyDescent="0.35">
      <c r="A21" s="9">
        <v>17</v>
      </c>
      <c r="B21" s="7" t="s">
        <v>22</v>
      </c>
      <c r="C21" s="12">
        <v>0</v>
      </c>
      <c r="D21" s="12">
        <v>0</v>
      </c>
      <c r="E21" s="12">
        <v>2</v>
      </c>
      <c r="F21" s="12"/>
      <c r="G21" s="12"/>
      <c r="H21" s="13"/>
      <c r="I21" s="12"/>
      <c r="J21" s="13"/>
      <c r="K21" s="12"/>
      <c r="L21" s="13"/>
      <c r="M21" s="12">
        <v>2</v>
      </c>
      <c r="N21" s="12">
        <v>2</v>
      </c>
      <c r="O21" s="12">
        <v>2</v>
      </c>
      <c r="P21" s="33"/>
      <c r="Q21" s="34"/>
    </row>
    <row r="22" spans="1:17" ht="23.25" x14ac:dyDescent="0.35">
      <c r="A22" s="9">
        <v>18</v>
      </c>
      <c r="B22" s="7" t="s">
        <v>23</v>
      </c>
      <c r="C22" s="12">
        <f t="shared" si="1"/>
        <v>-0.125</v>
      </c>
      <c r="D22" s="12">
        <v>0.125</v>
      </c>
      <c r="E22" s="12">
        <v>6.5</v>
      </c>
      <c r="F22" s="12"/>
      <c r="G22" s="12"/>
      <c r="H22" s="13"/>
      <c r="I22" s="12"/>
      <c r="J22" s="13"/>
      <c r="K22" s="12"/>
      <c r="L22" s="13"/>
      <c r="M22" s="12">
        <v>6.5</v>
      </c>
      <c r="N22" s="12">
        <v>6.5</v>
      </c>
      <c r="O22" s="12">
        <v>6.5</v>
      </c>
      <c r="P22" s="35"/>
      <c r="Q22" s="36"/>
    </row>
  </sheetData>
  <mergeCells count="22">
    <mergeCell ref="P12:Q12"/>
    <mergeCell ref="A1:E1"/>
    <mergeCell ref="B2:E3"/>
    <mergeCell ref="G3:H3"/>
    <mergeCell ref="P4:Q4"/>
    <mergeCell ref="P5:Q5"/>
    <mergeCell ref="P6:Q6"/>
    <mergeCell ref="P7:Q7"/>
    <mergeCell ref="P8:Q8"/>
    <mergeCell ref="P9:Q9"/>
    <mergeCell ref="P10:Q10"/>
    <mergeCell ref="P11:Q11"/>
    <mergeCell ref="P19:Q19"/>
    <mergeCell ref="P20:Q20"/>
    <mergeCell ref="P21:Q21"/>
    <mergeCell ref="P22:Q22"/>
    <mergeCell ref="P13:Q13"/>
    <mergeCell ref="P14:Q14"/>
    <mergeCell ref="P15:Q15"/>
    <mergeCell ref="P16:Q16"/>
    <mergeCell ref="P17:Q17"/>
    <mergeCell ref="P18:Q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91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285156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51</v>
      </c>
      <c r="C2" s="41"/>
      <c r="D2" s="4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52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10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53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1"/>
      <c r="H4" s="9"/>
      <c r="I4" s="1"/>
      <c r="J4" s="1"/>
      <c r="K4" s="1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37">
        <f>L5-D5</f>
        <v>0.25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37">
        <f>L7-D7</f>
        <v>-0.125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37">
        <f t="shared" si="0"/>
        <v>-0.125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37">
        <f t="shared" si="0"/>
        <v>0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37">
        <f t="shared" si="0"/>
        <v>0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37">
        <f t="shared" si="0"/>
        <v>0.125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37">
        <f t="shared" si="0"/>
        <v>0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91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42578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45930</v>
      </c>
    </row>
    <row r="2" spans="1:14" ht="30.75" customHeight="1" x14ac:dyDescent="0.35">
      <c r="A2" s="7" t="s">
        <v>1</v>
      </c>
      <c r="B2" s="40" t="s">
        <v>57</v>
      </c>
      <c r="C2" s="41"/>
      <c r="D2" s="4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55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10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56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1"/>
      <c r="H4" s="9"/>
      <c r="I4" s="1"/>
      <c r="J4" s="1"/>
      <c r="K4" s="1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37">
        <f>L7-D7</f>
        <v>0.125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37">
        <f t="shared" si="0"/>
        <v>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26.125</v>
      </c>
      <c r="M13" s="37">
        <f t="shared" si="0"/>
        <v>0.125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37">
        <f t="shared" si="0"/>
        <v>0.125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37">
        <f t="shared" si="0"/>
        <v>0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37.125</v>
      </c>
      <c r="M17" s="37">
        <f t="shared" si="0"/>
        <v>0.125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>
      <c r="L21" t="s">
        <v>54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91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42578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6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57</v>
      </c>
      <c r="C2" s="41"/>
      <c r="D2" s="42"/>
      <c r="E2" s="27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64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28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62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25"/>
      <c r="H4" s="9"/>
      <c r="I4" s="25"/>
      <c r="J4" s="25"/>
      <c r="K4" s="25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37">
        <f>L7-D7</f>
        <v>0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37">
        <f t="shared" si="0"/>
        <v>-0.125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37">
        <f t="shared" si="0"/>
        <v>0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19.125</v>
      </c>
      <c r="M14" s="37">
        <f t="shared" si="0"/>
        <v>0.125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37">
        <f t="shared" si="0"/>
        <v>0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47.5</v>
      </c>
      <c r="M16" s="37">
        <f t="shared" si="0"/>
        <v>0.25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25"/>
      <c r="H17" s="9"/>
      <c r="I17" s="25"/>
      <c r="J17" s="25"/>
      <c r="K17" s="25"/>
      <c r="L17" s="13">
        <v>37.25</v>
      </c>
      <c r="M17" s="37">
        <f t="shared" si="0"/>
        <v>0.25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>
      <c r="L21" t="s">
        <v>54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86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42578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6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57</v>
      </c>
      <c r="C2" s="41"/>
      <c r="D2" s="42"/>
      <c r="E2" s="27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63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28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36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25"/>
      <c r="H4" s="9"/>
      <c r="I4" s="25"/>
      <c r="J4" s="25"/>
      <c r="K4" s="25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37">
        <f>L7-D7</f>
        <v>0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37">
        <f t="shared" si="0"/>
        <v>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37">
        <f t="shared" si="0"/>
        <v>0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15.875</v>
      </c>
      <c r="M15" s="37">
        <f t="shared" si="0"/>
        <v>-0.125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37">
        <f t="shared" si="0"/>
        <v>0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25"/>
      <c r="H17" s="9"/>
      <c r="I17" s="25"/>
      <c r="J17" s="25"/>
      <c r="K17" s="25"/>
      <c r="L17" s="13">
        <v>37</v>
      </c>
      <c r="M17" s="37">
        <f t="shared" si="0"/>
        <v>0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>
      <c r="L21" t="s">
        <v>54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86" zoomScaleNormal="100" workbookViewId="0">
      <selection activeCell="N3" sqref="N3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42578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6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57</v>
      </c>
      <c r="C2" s="41"/>
      <c r="D2" s="42"/>
      <c r="E2" s="27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61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28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62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25"/>
      <c r="H4" s="9"/>
      <c r="I4" s="25"/>
      <c r="J4" s="25"/>
      <c r="K4" s="25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</v>
      </c>
      <c r="M7" s="37">
        <f>L7-D7</f>
        <v>0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16.375</v>
      </c>
      <c r="M8" s="37">
        <f t="shared" si="0"/>
        <v>0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</v>
      </c>
      <c r="M13" s="37">
        <f t="shared" si="0"/>
        <v>0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37">
        <f t="shared" si="0"/>
        <v>0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47.5</v>
      </c>
      <c r="M16" s="37">
        <f t="shared" si="0"/>
        <v>0.25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25"/>
      <c r="H17" s="9"/>
      <c r="I17" s="25"/>
      <c r="J17" s="25"/>
      <c r="K17" s="25"/>
      <c r="L17" s="13">
        <v>37</v>
      </c>
      <c r="M17" s="37">
        <f t="shared" si="0"/>
        <v>0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>
      <c r="L21" t="s">
        <v>54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zoomScale="86" zoomScaleNormal="100" workbookViewId="0">
      <selection activeCell="L6" sqref="L6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3" width="17.42578125" customWidth="1"/>
    <col min="14" max="14" width="13.42578125" customWidth="1"/>
    <col min="15" max="15" width="22.5703125" customWidth="1"/>
    <col min="16" max="16" width="15" customWidth="1"/>
    <col min="17" max="17" width="13.5703125" customWidth="1"/>
  </cols>
  <sheetData>
    <row r="1" spans="1:15" ht="30.75" customHeight="1" x14ac:dyDescent="0.35">
      <c r="A1" s="35" t="s">
        <v>66</v>
      </c>
      <c r="B1" s="39"/>
      <c r="C1" s="39"/>
      <c r="D1" s="36"/>
      <c r="E1" s="30"/>
      <c r="F1" s="3" t="s">
        <v>0</v>
      </c>
      <c r="G1" s="4"/>
      <c r="H1" s="4"/>
      <c r="I1" s="4"/>
      <c r="J1" s="4"/>
      <c r="K1" s="4"/>
      <c r="L1" s="4"/>
      <c r="M1" s="4"/>
      <c r="N1" s="5" t="s">
        <v>30</v>
      </c>
      <c r="O1" s="6"/>
    </row>
    <row r="2" spans="1:15" ht="30.75" customHeight="1" x14ac:dyDescent="0.35">
      <c r="A2" s="7" t="s">
        <v>1</v>
      </c>
      <c r="B2" s="40" t="s">
        <v>67</v>
      </c>
      <c r="C2" s="41"/>
      <c r="D2" s="42"/>
      <c r="E2" s="31"/>
      <c r="F2" s="3" t="s">
        <v>2</v>
      </c>
      <c r="G2" s="4"/>
      <c r="H2" s="4"/>
      <c r="I2" s="4"/>
      <c r="J2" s="4"/>
      <c r="K2" s="4"/>
      <c r="L2" s="4"/>
      <c r="M2" s="4"/>
      <c r="N2" s="5" t="s">
        <v>31</v>
      </c>
      <c r="O2" s="9"/>
    </row>
    <row r="3" spans="1:15" ht="30.75" customHeight="1" x14ac:dyDescent="0.35">
      <c r="A3" s="7" t="s">
        <v>68</v>
      </c>
      <c r="B3" s="46" t="s">
        <v>69</v>
      </c>
      <c r="C3" s="46"/>
      <c r="D3" s="46"/>
      <c r="E3" s="32"/>
      <c r="F3" s="35" t="s">
        <v>29</v>
      </c>
      <c r="G3" s="36"/>
      <c r="H3" s="7"/>
      <c r="I3" s="7"/>
      <c r="J3" s="7"/>
      <c r="K3" s="7"/>
      <c r="L3" s="7"/>
      <c r="M3" s="7"/>
      <c r="N3" s="7" t="s">
        <v>3</v>
      </c>
      <c r="O3" s="9" t="s">
        <v>70</v>
      </c>
    </row>
    <row r="4" spans="1:15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29"/>
      <c r="H4" s="9"/>
      <c r="I4" s="29"/>
      <c r="J4" s="29"/>
      <c r="K4" s="29"/>
      <c r="L4" s="9" t="s">
        <v>60</v>
      </c>
      <c r="M4" s="9" t="s">
        <v>60</v>
      </c>
      <c r="N4" s="35" t="s">
        <v>8</v>
      </c>
      <c r="O4" s="36"/>
    </row>
    <row r="5" spans="1:15" ht="30.75" customHeight="1" x14ac:dyDescent="0.35">
      <c r="A5" s="9">
        <v>1</v>
      </c>
      <c r="B5" s="11" t="s">
        <v>9</v>
      </c>
      <c r="C5" s="49">
        <v>0.5</v>
      </c>
      <c r="D5" s="12">
        <v>35</v>
      </c>
      <c r="E5" s="12"/>
      <c r="F5" s="12"/>
      <c r="G5" s="13"/>
      <c r="H5" s="12"/>
      <c r="I5" s="13"/>
      <c r="J5" s="13"/>
      <c r="K5" s="13"/>
      <c r="L5" s="13"/>
      <c r="M5" s="13"/>
      <c r="N5" s="37"/>
      <c r="O5" s="38"/>
    </row>
    <row r="6" spans="1:15" ht="30.75" customHeight="1" x14ac:dyDescent="0.35">
      <c r="A6" s="9">
        <v>2</v>
      </c>
      <c r="B6" s="14" t="s">
        <v>27</v>
      </c>
      <c r="C6" s="49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3"/>
      <c r="M6" s="12"/>
      <c r="N6" s="37"/>
      <c r="O6" s="38"/>
    </row>
    <row r="7" spans="1:15" ht="30.75" customHeight="1" x14ac:dyDescent="0.35">
      <c r="A7" s="9">
        <v>3</v>
      </c>
      <c r="B7" s="15" t="s">
        <v>10</v>
      </c>
      <c r="C7" s="49">
        <v>0.125</v>
      </c>
      <c r="D7" s="12">
        <v>10.5</v>
      </c>
      <c r="E7" s="12"/>
      <c r="F7" s="12"/>
      <c r="G7" s="13"/>
      <c r="H7" s="12"/>
      <c r="I7" s="13"/>
      <c r="J7" s="13"/>
      <c r="K7" s="13"/>
      <c r="L7" s="13"/>
      <c r="M7" s="12"/>
      <c r="N7" s="37"/>
      <c r="O7" s="38"/>
    </row>
    <row r="8" spans="1:15" ht="30.75" customHeight="1" x14ac:dyDescent="0.35">
      <c r="A8" s="9">
        <v>4</v>
      </c>
      <c r="B8" s="7" t="s">
        <v>11</v>
      </c>
      <c r="C8" s="49">
        <v>0.125</v>
      </c>
      <c r="D8" s="12">
        <v>16.75</v>
      </c>
      <c r="E8" s="12"/>
      <c r="F8" s="12"/>
      <c r="G8" s="13"/>
      <c r="H8" s="12"/>
      <c r="I8" s="13"/>
      <c r="J8" s="13"/>
      <c r="K8" s="13"/>
      <c r="L8" s="13"/>
      <c r="M8" s="12"/>
      <c r="N8" s="37"/>
      <c r="O8" s="38"/>
    </row>
    <row r="9" spans="1:15" ht="30.75" customHeight="1" x14ac:dyDescent="0.35">
      <c r="A9" s="9">
        <v>5</v>
      </c>
      <c r="B9" s="7" t="s">
        <v>12</v>
      </c>
      <c r="C9" s="49">
        <v>0</v>
      </c>
      <c r="D9" s="12">
        <v>1.375</v>
      </c>
      <c r="E9" s="12"/>
      <c r="F9" s="12"/>
      <c r="G9" s="13"/>
      <c r="H9" s="12"/>
      <c r="I9" s="13"/>
      <c r="J9" s="13"/>
      <c r="K9" s="13"/>
      <c r="L9" s="13"/>
      <c r="M9" s="12"/>
      <c r="N9" s="37"/>
      <c r="O9" s="38"/>
    </row>
    <row r="10" spans="1:15" ht="30.75" customHeight="1" x14ac:dyDescent="0.35">
      <c r="A10" s="9">
        <v>6</v>
      </c>
      <c r="B10" s="7" t="s">
        <v>28</v>
      </c>
      <c r="C10" s="49">
        <v>0</v>
      </c>
      <c r="D10" s="12">
        <v>2.25</v>
      </c>
      <c r="E10" s="12"/>
      <c r="F10" s="12"/>
      <c r="G10" s="13"/>
      <c r="H10" s="12"/>
      <c r="I10" s="13"/>
      <c r="J10" s="13"/>
      <c r="K10" s="13"/>
      <c r="L10" s="13"/>
      <c r="M10" s="12"/>
      <c r="N10" s="37"/>
      <c r="O10" s="38"/>
    </row>
    <row r="11" spans="1:15" ht="30.75" customHeight="1" x14ac:dyDescent="0.35">
      <c r="A11" s="9">
        <v>7</v>
      </c>
      <c r="B11" s="7" t="s">
        <v>13</v>
      </c>
      <c r="C11" s="49">
        <v>0</v>
      </c>
      <c r="D11" s="12">
        <v>1.375</v>
      </c>
      <c r="E11" s="12"/>
      <c r="F11" s="12"/>
      <c r="G11" s="13"/>
      <c r="H11" s="12"/>
      <c r="I11" s="13"/>
      <c r="J11" s="13"/>
      <c r="K11" s="13"/>
      <c r="L11" s="13"/>
      <c r="M11" s="12"/>
      <c r="N11" s="37"/>
      <c r="O11" s="38"/>
    </row>
    <row r="12" spans="1:15" ht="30.75" customHeight="1" x14ac:dyDescent="0.35">
      <c r="A12" s="9">
        <v>8</v>
      </c>
      <c r="B12" s="7" t="s">
        <v>14</v>
      </c>
      <c r="C12" s="49">
        <v>0.125</v>
      </c>
      <c r="D12" s="12">
        <v>6.5</v>
      </c>
      <c r="E12" s="12"/>
      <c r="F12" s="12"/>
      <c r="G12" s="13"/>
      <c r="H12" s="12"/>
      <c r="I12" s="13"/>
      <c r="J12" s="13"/>
      <c r="K12" s="13"/>
      <c r="L12" s="13"/>
      <c r="M12" s="13"/>
      <c r="N12" s="37"/>
      <c r="O12" s="38"/>
    </row>
    <row r="13" spans="1:15" ht="30.75" customHeight="1" x14ac:dyDescent="0.35">
      <c r="A13" s="9">
        <v>9</v>
      </c>
      <c r="B13" s="7" t="s">
        <v>15</v>
      </c>
      <c r="C13" s="49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3"/>
      <c r="M13" s="12"/>
      <c r="N13" s="37"/>
      <c r="O13" s="38"/>
    </row>
    <row r="14" spans="1:15" ht="30.75" customHeight="1" x14ac:dyDescent="0.35">
      <c r="A14" s="9">
        <v>10</v>
      </c>
      <c r="B14" s="7" t="s">
        <v>43</v>
      </c>
      <c r="C14" s="49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3"/>
      <c r="M14" s="12"/>
      <c r="N14" s="37"/>
      <c r="O14" s="38"/>
    </row>
    <row r="15" spans="1:15" ht="30.75" customHeight="1" x14ac:dyDescent="0.35">
      <c r="A15" s="9">
        <v>11</v>
      </c>
      <c r="B15" s="7" t="s">
        <v>59</v>
      </c>
      <c r="C15" s="49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3"/>
      <c r="M15" s="12"/>
      <c r="N15" s="37"/>
      <c r="O15" s="38"/>
    </row>
    <row r="16" spans="1:15" ht="30.75" customHeight="1" x14ac:dyDescent="0.35">
      <c r="A16" s="9">
        <v>12</v>
      </c>
      <c r="B16" s="7" t="s">
        <v>18</v>
      </c>
      <c r="C16" s="49">
        <v>0.25</v>
      </c>
      <c r="D16" s="12">
        <v>47</v>
      </c>
      <c r="E16" s="12"/>
      <c r="F16" s="12"/>
      <c r="G16" s="13"/>
      <c r="H16" s="12"/>
      <c r="I16" s="13"/>
      <c r="J16" s="13"/>
      <c r="K16" s="13"/>
      <c r="L16" s="13"/>
      <c r="M16" s="12"/>
      <c r="N16" s="37"/>
      <c r="O16" s="38"/>
    </row>
    <row r="17" spans="1:15" ht="30.75" customHeight="1" x14ac:dyDescent="0.35">
      <c r="A17" s="9">
        <v>13</v>
      </c>
      <c r="B17" s="7" t="s">
        <v>19</v>
      </c>
      <c r="C17" s="49">
        <v>0.25</v>
      </c>
      <c r="D17" s="9">
        <v>37</v>
      </c>
      <c r="E17" s="9"/>
      <c r="F17" s="9"/>
      <c r="G17" s="29"/>
      <c r="H17" s="9"/>
      <c r="I17" s="29"/>
      <c r="J17" s="29"/>
      <c r="K17" s="29"/>
      <c r="L17" s="29"/>
      <c r="M17" s="13"/>
      <c r="N17" s="37"/>
      <c r="O17" s="38"/>
    </row>
    <row r="18" spans="1:15" ht="30.75" customHeight="1" x14ac:dyDescent="0.35">
      <c r="A18" s="9">
        <v>14</v>
      </c>
      <c r="B18" s="7" t="s">
        <v>20</v>
      </c>
      <c r="C18" s="49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3"/>
      <c r="M18" s="12"/>
      <c r="N18" s="37"/>
      <c r="O18" s="38"/>
    </row>
    <row r="19" spans="1:15" ht="30.75" customHeight="1" x14ac:dyDescent="0.35">
      <c r="A19" s="9">
        <v>15</v>
      </c>
      <c r="B19" s="7" t="s">
        <v>21</v>
      </c>
      <c r="C19" s="49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3"/>
      <c r="M19" s="12"/>
      <c r="N19" s="37"/>
      <c r="O19" s="38"/>
    </row>
    <row r="20" spans="1:15" ht="30.75" customHeight="1" x14ac:dyDescent="0.35">
      <c r="A20" s="9">
        <v>16</v>
      </c>
      <c r="B20" s="7" t="s">
        <v>23</v>
      </c>
      <c r="C20" s="49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3"/>
      <c r="M20" s="12"/>
      <c r="N20" s="37"/>
      <c r="O20" s="38"/>
    </row>
    <row r="21" spans="1:15" ht="30.75" customHeight="1" x14ac:dyDescent="0.25">
      <c r="M21" t="s">
        <v>54</v>
      </c>
    </row>
  </sheetData>
  <mergeCells count="21">
    <mergeCell ref="N18:O18"/>
    <mergeCell ref="N19:O19"/>
    <mergeCell ref="N20:O20"/>
    <mergeCell ref="N12:O12"/>
    <mergeCell ref="N13:O13"/>
    <mergeCell ref="N14:O14"/>
    <mergeCell ref="N15:O15"/>
    <mergeCell ref="N16:O16"/>
    <mergeCell ref="N17:O17"/>
    <mergeCell ref="N6:O6"/>
    <mergeCell ref="N7:O7"/>
    <mergeCell ref="N8:O8"/>
    <mergeCell ref="N9:O9"/>
    <mergeCell ref="N10:O10"/>
    <mergeCell ref="N11:O11"/>
    <mergeCell ref="A1:D1"/>
    <mergeCell ref="B2:D2"/>
    <mergeCell ref="B3:D3"/>
    <mergeCell ref="F3:G3"/>
    <mergeCell ref="N4:O4"/>
    <mergeCell ref="N5:O5"/>
  </mergeCells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86" zoomScaleNormal="100" workbookViewId="0">
      <selection activeCell="A16" sqref="A16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42578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6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57</v>
      </c>
      <c r="C2" s="41"/>
      <c r="D2" s="42"/>
      <c r="E2" s="27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55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28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56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25"/>
      <c r="H4" s="9"/>
      <c r="I4" s="25"/>
      <c r="J4" s="25"/>
      <c r="K4" s="25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37">
        <f>L7-D7</f>
        <v>0.125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37">
        <f t="shared" si="0"/>
        <v>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26.125</v>
      </c>
      <c r="M13" s="37">
        <f t="shared" si="0"/>
        <v>0.125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37">
        <f t="shared" si="0"/>
        <v>0.125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37">
        <f t="shared" si="0"/>
        <v>0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25"/>
      <c r="H17" s="9"/>
      <c r="I17" s="25"/>
      <c r="J17" s="25"/>
      <c r="K17" s="25"/>
      <c r="L17" s="13">
        <v>37.125</v>
      </c>
      <c r="M17" s="37">
        <f t="shared" si="0"/>
        <v>0.125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>
      <c r="L21" t="s">
        <v>54</v>
      </c>
    </row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activeCell="N2" sqref="N2"/>
    </sheetView>
  </sheetViews>
  <sheetFormatPr defaultRowHeight="15" x14ac:dyDescent="0.25"/>
  <cols>
    <col min="1" max="1" width="22" customWidth="1"/>
    <col min="2" max="2" width="67.42578125" customWidth="1"/>
    <col min="3" max="3" width="13.140625" customWidth="1"/>
    <col min="4" max="4" width="18.85546875" customWidth="1"/>
    <col min="5" max="5" width="10.28515625" hidden="1" customWidth="1"/>
    <col min="6" max="11" width="9.85546875" hidden="1" customWidth="1"/>
    <col min="12" max="12" width="18.570312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"/>
      <c r="F1" s="3" t="s">
        <v>0</v>
      </c>
      <c r="G1" s="4"/>
      <c r="H1" s="4"/>
      <c r="I1" s="4"/>
      <c r="J1" s="4"/>
      <c r="K1" s="4"/>
      <c r="L1" s="39" t="s">
        <v>0</v>
      </c>
      <c r="M1" s="36"/>
      <c r="N1" s="6">
        <v>45930</v>
      </c>
    </row>
    <row r="2" spans="1:14" ht="30.75" customHeight="1" x14ac:dyDescent="0.35">
      <c r="A2" s="7" t="s">
        <v>1</v>
      </c>
      <c r="B2" s="46" t="s">
        <v>38</v>
      </c>
      <c r="C2" s="46"/>
      <c r="D2" s="46"/>
      <c r="E2" s="8"/>
      <c r="F2" s="3" t="s">
        <v>2</v>
      </c>
      <c r="G2" s="4"/>
      <c r="H2" s="4"/>
      <c r="I2" s="4"/>
      <c r="J2" s="4"/>
      <c r="K2" s="4"/>
      <c r="L2" s="39" t="s">
        <v>2</v>
      </c>
      <c r="M2" s="36"/>
      <c r="N2" s="9" t="s">
        <v>39</v>
      </c>
    </row>
    <row r="3" spans="1:14" ht="30.75" customHeight="1" x14ac:dyDescent="0.35">
      <c r="A3" s="7" t="s">
        <v>37</v>
      </c>
      <c r="B3" s="43" t="s">
        <v>48</v>
      </c>
      <c r="C3" s="44"/>
      <c r="D3" s="45"/>
      <c r="E3" s="10"/>
      <c r="F3" s="35" t="s">
        <v>29</v>
      </c>
      <c r="G3" s="36"/>
      <c r="H3" s="7"/>
      <c r="I3" s="7"/>
      <c r="J3" s="7"/>
      <c r="K3" s="7"/>
      <c r="L3" s="35" t="s">
        <v>3</v>
      </c>
      <c r="M3" s="36"/>
      <c r="N3" s="9" t="s">
        <v>40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1"/>
      <c r="H4" s="9"/>
      <c r="I4" s="1"/>
      <c r="J4" s="1"/>
      <c r="K4" s="1"/>
      <c r="L4" s="9" t="s">
        <v>60</v>
      </c>
      <c r="M4" s="35" t="s">
        <v>8</v>
      </c>
      <c r="N4" s="36"/>
    </row>
    <row r="5" spans="1:14" s="20" customFormat="1" ht="30.75" customHeight="1" x14ac:dyDescent="0.35">
      <c r="A5" s="16">
        <v>1</v>
      </c>
      <c r="B5" s="17" t="s">
        <v>9</v>
      </c>
      <c r="C5" s="18">
        <v>0.25</v>
      </c>
      <c r="D5" s="18">
        <v>35</v>
      </c>
      <c r="E5" s="18"/>
      <c r="F5" s="18"/>
      <c r="G5" s="19"/>
      <c r="H5" s="18"/>
      <c r="I5" s="19"/>
      <c r="J5" s="19"/>
      <c r="K5" s="19"/>
      <c r="L5" s="19">
        <v>35.25</v>
      </c>
      <c r="M5" s="47">
        <f>L5-D5</f>
        <v>0.25</v>
      </c>
      <c r="N5" s="48"/>
    </row>
    <row r="6" spans="1:14" s="20" customFormat="1" ht="30.75" customHeight="1" x14ac:dyDescent="0.35">
      <c r="A6" s="16">
        <v>2</v>
      </c>
      <c r="B6" s="21" t="s">
        <v>27</v>
      </c>
      <c r="C6" s="18">
        <v>0.25</v>
      </c>
      <c r="D6" s="18">
        <v>42</v>
      </c>
      <c r="E6" s="18"/>
      <c r="F6" s="18"/>
      <c r="G6" s="19"/>
      <c r="H6" s="18"/>
      <c r="I6" s="19"/>
      <c r="J6" s="19"/>
      <c r="K6" s="19"/>
      <c r="L6" s="18">
        <v>42</v>
      </c>
      <c r="M6" s="47">
        <f t="shared" ref="M6:M20" si="0">L6-D6</f>
        <v>0</v>
      </c>
      <c r="N6" s="48"/>
    </row>
    <row r="7" spans="1:14" s="20" customFormat="1" ht="30.75" customHeight="1" x14ac:dyDescent="0.35">
      <c r="A7" s="16">
        <v>3</v>
      </c>
      <c r="B7" s="22" t="s">
        <v>10</v>
      </c>
      <c r="C7" s="18">
        <v>0.125</v>
      </c>
      <c r="D7" s="18">
        <v>11</v>
      </c>
      <c r="E7" s="18"/>
      <c r="F7" s="18"/>
      <c r="G7" s="19"/>
      <c r="H7" s="18"/>
      <c r="I7" s="19"/>
      <c r="J7" s="19"/>
      <c r="K7" s="19"/>
      <c r="L7" s="18">
        <v>11</v>
      </c>
      <c r="M7" s="47">
        <f>L7-D7</f>
        <v>0</v>
      </c>
      <c r="N7" s="48"/>
    </row>
    <row r="8" spans="1:14" s="20" customFormat="1" ht="30.75" customHeight="1" x14ac:dyDescent="0.35">
      <c r="A8" s="16">
        <v>4</v>
      </c>
      <c r="B8" s="23" t="s">
        <v>11</v>
      </c>
      <c r="C8" s="18">
        <v>0.125</v>
      </c>
      <c r="D8" s="18">
        <v>16.375</v>
      </c>
      <c r="E8" s="18"/>
      <c r="F8" s="18"/>
      <c r="G8" s="19"/>
      <c r="H8" s="18"/>
      <c r="I8" s="19"/>
      <c r="J8" s="19"/>
      <c r="K8" s="19"/>
      <c r="L8" s="18">
        <v>16.375</v>
      </c>
      <c r="M8" s="47">
        <f t="shared" si="0"/>
        <v>0</v>
      </c>
      <c r="N8" s="48"/>
    </row>
    <row r="9" spans="1:14" s="20" customFormat="1" ht="30.75" customHeight="1" x14ac:dyDescent="0.35">
      <c r="A9" s="16">
        <v>5</v>
      </c>
      <c r="B9" s="23" t="s">
        <v>12</v>
      </c>
      <c r="C9" s="18">
        <v>0.125</v>
      </c>
      <c r="D9" s="18">
        <v>1.375</v>
      </c>
      <c r="E9" s="18"/>
      <c r="F9" s="18"/>
      <c r="G9" s="19"/>
      <c r="H9" s="18"/>
      <c r="I9" s="19"/>
      <c r="J9" s="19"/>
      <c r="K9" s="19"/>
      <c r="L9" s="18">
        <v>1.375</v>
      </c>
      <c r="M9" s="47">
        <f t="shared" si="0"/>
        <v>0</v>
      </c>
      <c r="N9" s="48"/>
    </row>
    <row r="10" spans="1:14" s="20" customFormat="1" ht="30.75" customHeight="1" x14ac:dyDescent="0.35">
      <c r="A10" s="16">
        <v>6</v>
      </c>
      <c r="B10" s="23" t="s">
        <v>28</v>
      </c>
      <c r="C10" s="18">
        <v>0.125</v>
      </c>
      <c r="D10" s="18">
        <v>2.25</v>
      </c>
      <c r="E10" s="18"/>
      <c r="F10" s="18"/>
      <c r="G10" s="19"/>
      <c r="H10" s="18"/>
      <c r="I10" s="19"/>
      <c r="J10" s="19"/>
      <c r="K10" s="19"/>
      <c r="L10" s="18">
        <v>2.25</v>
      </c>
      <c r="M10" s="47">
        <f t="shared" si="0"/>
        <v>0</v>
      </c>
      <c r="N10" s="48"/>
    </row>
    <row r="11" spans="1:14" s="20" customFormat="1" ht="30.75" customHeight="1" x14ac:dyDescent="0.35">
      <c r="A11" s="16">
        <v>7</v>
      </c>
      <c r="B11" s="23" t="s">
        <v>13</v>
      </c>
      <c r="C11" s="18">
        <v>0.125</v>
      </c>
      <c r="D11" s="18">
        <v>1.5</v>
      </c>
      <c r="E11" s="18"/>
      <c r="F11" s="18"/>
      <c r="G11" s="19"/>
      <c r="H11" s="18"/>
      <c r="I11" s="19"/>
      <c r="J11" s="19"/>
      <c r="K11" s="19"/>
      <c r="L11" s="18">
        <v>1.5</v>
      </c>
      <c r="M11" s="47">
        <f t="shared" si="0"/>
        <v>0</v>
      </c>
      <c r="N11" s="48"/>
    </row>
    <row r="12" spans="1:14" s="20" customFormat="1" ht="30.75" customHeight="1" x14ac:dyDescent="0.35">
      <c r="A12" s="16">
        <v>8</v>
      </c>
      <c r="B12" s="23" t="s">
        <v>14</v>
      </c>
      <c r="C12" s="18">
        <v>0.125</v>
      </c>
      <c r="D12" s="18">
        <v>7</v>
      </c>
      <c r="E12" s="18"/>
      <c r="F12" s="18"/>
      <c r="G12" s="19"/>
      <c r="H12" s="18"/>
      <c r="I12" s="19"/>
      <c r="J12" s="19"/>
      <c r="K12" s="19"/>
      <c r="L12" s="19">
        <v>7</v>
      </c>
      <c r="M12" s="47">
        <f t="shared" si="0"/>
        <v>0</v>
      </c>
      <c r="N12" s="48"/>
    </row>
    <row r="13" spans="1:14" s="20" customFormat="1" ht="30.75" customHeight="1" x14ac:dyDescent="0.35">
      <c r="A13" s="16">
        <v>9</v>
      </c>
      <c r="B13" s="23" t="s">
        <v>15</v>
      </c>
      <c r="C13" s="18">
        <v>0.25</v>
      </c>
      <c r="D13" s="18">
        <v>26</v>
      </c>
      <c r="E13" s="18"/>
      <c r="F13" s="18"/>
      <c r="G13" s="19"/>
      <c r="H13" s="18"/>
      <c r="I13" s="19"/>
      <c r="J13" s="19"/>
      <c r="K13" s="19"/>
      <c r="L13" s="18">
        <v>26.25</v>
      </c>
      <c r="M13" s="47">
        <f t="shared" si="0"/>
        <v>0.25</v>
      </c>
      <c r="N13" s="48"/>
    </row>
    <row r="14" spans="1:14" s="20" customFormat="1" ht="30.75" customHeight="1" x14ac:dyDescent="0.35">
      <c r="A14" s="16">
        <v>10</v>
      </c>
      <c r="B14" s="23" t="s">
        <v>42</v>
      </c>
      <c r="C14" s="18">
        <v>0.25</v>
      </c>
      <c r="D14" s="18">
        <v>19</v>
      </c>
      <c r="E14" s="16"/>
      <c r="F14" s="18"/>
      <c r="G14" s="19"/>
      <c r="H14" s="18"/>
      <c r="I14" s="19"/>
      <c r="J14" s="19"/>
      <c r="K14" s="19"/>
      <c r="L14" s="18">
        <v>19</v>
      </c>
      <c r="M14" s="47">
        <f t="shared" si="0"/>
        <v>0</v>
      </c>
      <c r="N14" s="48"/>
    </row>
    <row r="15" spans="1:14" s="20" customFormat="1" ht="30.75" customHeight="1" x14ac:dyDescent="0.35">
      <c r="A15" s="16">
        <v>11</v>
      </c>
      <c r="B15" s="23" t="s">
        <v>59</v>
      </c>
      <c r="C15" s="18">
        <v>0.125</v>
      </c>
      <c r="D15" s="18">
        <v>16</v>
      </c>
      <c r="E15" s="18"/>
      <c r="F15" s="18"/>
      <c r="G15" s="19"/>
      <c r="H15" s="18"/>
      <c r="I15" s="19"/>
      <c r="J15" s="19"/>
      <c r="K15" s="19"/>
      <c r="L15" s="18">
        <v>16.125</v>
      </c>
      <c r="M15" s="47">
        <f t="shared" si="0"/>
        <v>0.125</v>
      </c>
      <c r="N15" s="48"/>
    </row>
    <row r="16" spans="1:14" s="20" customFormat="1" ht="30.75" customHeight="1" x14ac:dyDescent="0.35">
      <c r="A16" s="16">
        <v>12</v>
      </c>
      <c r="B16" s="23" t="s">
        <v>18</v>
      </c>
      <c r="C16" s="18">
        <v>0.25</v>
      </c>
      <c r="D16" s="18">
        <v>47.25</v>
      </c>
      <c r="E16" s="18"/>
      <c r="F16" s="18"/>
      <c r="G16" s="19"/>
      <c r="H16" s="18"/>
      <c r="I16" s="19"/>
      <c r="J16" s="19"/>
      <c r="K16" s="19"/>
      <c r="L16" s="18">
        <v>47.5</v>
      </c>
      <c r="M16" s="47">
        <f t="shared" si="0"/>
        <v>0.25</v>
      </c>
      <c r="N16" s="48"/>
    </row>
    <row r="17" spans="1:14" s="20" customFormat="1" ht="30.75" customHeight="1" x14ac:dyDescent="0.35">
      <c r="A17" s="16">
        <v>13</v>
      </c>
      <c r="B17" s="23" t="s">
        <v>19</v>
      </c>
      <c r="C17" s="18">
        <v>0.25</v>
      </c>
      <c r="D17" s="16">
        <v>37</v>
      </c>
      <c r="E17" s="16"/>
      <c r="F17" s="16"/>
      <c r="G17" s="24"/>
      <c r="H17" s="16"/>
      <c r="I17" s="24"/>
      <c r="J17" s="24"/>
      <c r="K17" s="24"/>
      <c r="L17" s="19">
        <v>37.125</v>
      </c>
      <c r="M17" s="47">
        <v>0.125</v>
      </c>
      <c r="N17" s="48"/>
    </row>
    <row r="18" spans="1:14" s="20" customFormat="1" ht="30.75" customHeight="1" x14ac:dyDescent="0.35">
      <c r="A18" s="16">
        <v>14</v>
      </c>
      <c r="B18" s="23" t="s">
        <v>20</v>
      </c>
      <c r="C18" s="18">
        <v>0.125</v>
      </c>
      <c r="D18" s="18">
        <v>0.375</v>
      </c>
      <c r="E18" s="18"/>
      <c r="F18" s="18"/>
      <c r="G18" s="19"/>
      <c r="H18" s="18"/>
      <c r="I18" s="19"/>
      <c r="J18" s="18"/>
      <c r="K18" s="19"/>
      <c r="L18" s="18">
        <v>0.375</v>
      </c>
      <c r="M18" s="47">
        <f t="shared" si="0"/>
        <v>0</v>
      </c>
      <c r="N18" s="48"/>
    </row>
    <row r="19" spans="1:14" s="20" customFormat="1" ht="30.75" customHeight="1" x14ac:dyDescent="0.35">
      <c r="A19" s="16">
        <v>15</v>
      </c>
      <c r="B19" s="23" t="s">
        <v>21</v>
      </c>
      <c r="C19" s="18">
        <v>0.125</v>
      </c>
      <c r="D19" s="18">
        <v>5.25</v>
      </c>
      <c r="E19" s="18"/>
      <c r="F19" s="18"/>
      <c r="G19" s="19"/>
      <c r="H19" s="18"/>
      <c r="I19" s="19"/>
      <c r="J19" s="18"/>
      <c r="K19" s="19"/>
      <c r="L19" s="18">
        <v>5.25</v>
      </c>
      <c r="M19" s="47">
        <f t="shared" si="0"/>
        <v>0</v>
      </c>
      <c r="N19" s="48"/>
    </row>
    <row r="20" spans="1:14" s="20" customFormat="1" ht="30.75" customHeight="1" x14ac:dyDescent="0.35">
      <c r="A20" s="16">
        <v>16</v>
      </c>
      <c r="B20" s="23" t="s">
        <v>23</v>
      </c>
      <c r="C20" s="18">
        <v>0.125</v>
      </c>
      <c r="D20" s="18">
        <v>6.5</v>
      </c>
      <c r="E20" s="18"/>
      <c r="F20" s="18"/>
      <c r="G20" s="19"/>
      <c r="H20" s="18"/>
      <c r="I20" s="19"/>
      <c r="J20" s="18"/>
      <c r="K20" s="19"/>
      <c r="L20" s="18">
        <v>6.5</v>
      </c>
      <c r="M20" s="47">
        <f t="shared" si="0"/>
        <v>0</v>
      </c>
      <c r="N20" s="48"/>
    </row>
    <row r="21" spans="1:14" ht="30.75" customHeight="1" x14ac:dyDescent="0.25"/>
  </sheetData>
  <mergeCells count="24">
    <mergeCell ref="A1:D1"/>
    <mergeCell ref="F3:G3"/>
    <mergeCell ref="M4:N4"/>
    <mergeCell ref="M5:N5"/>
    <mergeCell ref="L1:M1"/>
    <mergeCell ref="B2:D2"/>
    <mergeCell ref="B3:D3"/>
    <mergeCell ref="L2:M2"/>
    <mergeCell ref="M20:N20"/>
    <mergeCell ref="M18:N18"/>
    <mergeCell ref="M19:N19"/>
    <mergeCell ref="L3:M3"/>
    <mergeCell ref="M16:N16"/>
    <mergeCell ref="M17:N17"/>
    <mergeCell ref="M12:N12"/>
    <mergeCell ref="M13:N13"/>
    <mergeCell ref="M14:N14"/>
    <mergeCell ref="M15:N15"/>
    <mergeCell ref="M6:N6"/>
    <mergeCell ref="M7:N7"/>
    <mergeCell ref="M8:N8"/>
    <mergeCell ref="M9:N9"/>
    <mergeCell ref="M10:N10"/>
    <mergeCell ref="M11:N11"/>
  </mergeCells>
  <pageMargins left="0.7" right="0.7" top="0.75" bottom="0.75" header="0.3" footer="0.3"/>
  <pageSetup paperSize="9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91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6.8554687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 t="s">
        <v>65</v>
      </c>
    </row>
    <row r="2" spans="1:14" ht="30.75" customHeight="1" x14ac:dyDescent="0.35">
      <c r="A2" s="7" t="s">
        <v>1</v>
      </c>
      <c r="B2" s="40" t="s">
        <v>44</v>
      </c>
      <c r="C2" s="41"/>
      <c r="D2" s="4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46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10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45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1"/>
      <c r="H4" s="9"/>
      <c r="I4" s="1"/>
      <c r="J4" s="1"/>
      <c r="K4" s="1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35.25</v>
      </c>
      <c r="M5" s="37">
        <f>L5-D5</f>
        <v>0.25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11.125</v>
      </c>
      <c r="M7" s="37">
        <f>L7-D7</f>
        <v>0.125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16.5</v>
      </c>
      <c r="M8" s="37">
        <f t="shared" si="0"/>
        <v>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6.875</v>
      </c>
      <c r="M12" s="37">
        <f t="shared" si="0"/>
        <v>-0.125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37">
        <f t="shared" si="0"/>
        <v>0.25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</v>
      </c>
      <c r="M15" s="37">
        <f t="shared" si="0"/>
        <v>0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47.375</v>
      </c>
      <c r="M16" s="37">
        <f t="shared" si="0"/>
        <v>0.125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37.25</v>
      </c>
      <c r="M17" s="37">
        <f t="shared" si="0"/>
        <v>0.25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/>
  </sheetData>
  <mergeCells count="21">
    <mergeCell ref="M18:N18"/>
    <mergeCell ref="M19:N19"/>
    <mergeCell ref="M20:N20"/>
    <mergeCell ref="M12:N12"/>
    <mergeCell ref="M13:N13"/>
    <mergeCell ref="M14:N14"/>
    <mergeCell ref="M15:N15"/>
    <mergeCell ref="M16:N16"/>
    <mergeCell ref="M17:N17"/>
    <mergeCell ref="M11:N11"/>
    <mergeCell ref="A1:D1"/>
    <mergeCell ref="B2:D2"/>
    <mergeCell ref="B3:D3"/>
    <mergeCell ref="F3:G3"/>
    <mergeCell ref="M4:N4"/>
    <mergeCell ref="M5:N5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="91" zoomScaleNormal="100" workbookViewId="0">
      <selection activeCell="N2" sqref="N2"/>
    </sheetView>
  </sheetViews>
  <sheetFormatPr defaultRowHeight="15" x14ac:dyDescent="0.25"/>
  <cols>
    <col min="1" max="1" width="22.85546875" customWidth="1"/>
    <col min="2" max="2" width="67.42578125" customWidth="1"/>
    <col min="3" max="3" width="12.5703125" customWidth="1"/>
    <col min="4" max="4" width="16.42578125" customWidth="1"/>
    <col min="5" max="5" width="10.28515625" hidden="1" customWidth="1"/>
    <col min="6" max="11" width="9.85546875" hidden="1" customWidth="1"/>
    <col min="12" max="12" width="17.85546875" customWidth="1"/>
    <col min="13" max="13" width="13.42578125" customWidth="1"/>
    <col min="14" max="14" width="22.5703125" customWidth="1"/>
    <col min="15" max="15" width="15" customWidth="1"/>
    <col min="16" max="16" width="13.5703125" customWidth="1"/>
  </cols>
  <sheetData>
    <row r="1" spans="1:14" ht="30.75" customHeight="1" x14ac:dyDescent="0.35">
      <c r="A1" s="35" t="s">
        <v>58</v>
      </c>
      <c r="B1" s="39"/>
      <c r="C1" s="39"/>
      <c r="D1" s="36"/>
      <c r="E1" s="2"/>
      <c r="F1" s="3" t="s">
        <v>0</v>
      </c>
      <c r="G1" s="4"/>
      <c r="H1" s="4"/>
      <c r="I1" s="4"/>
      <c r="J1" s="4"/>
      <c r="K1" s="4"/>
      <c r="L1" s="4"/>
      <c r="M1" s="5" t="s">
        <v>30</v>
      </c>
      <c r="N1" s="6">
        <v>45930</v>
      </c>
    </row>
    <row r="2" spans="1:14" ht="30.75" customHeight="1" x14ac:dyDescent="0.35">
      <c r="A2" s="7" t="s">
        <v>1</v>
      </c>
      <c r="B2" s="40" t="s">
        <v>50</v>
      </c>
      <c r="C2" s="41"/>
      <c r="D2" s="42"/>
      <c r="E2" s="8"/>
      <c r="F2" s="3" t="s">
        <v>2</v>
      </c>
      <c r="G2" s="4"/>
      <c r="H2" s="4"/>
      <c r="I2" s="4"/>
      <c r="J2" s="4"/>
      <c r="K2" s="4"/>
      <c r="L2" s="4"/>
      <c r="M2" s="5" t="s">
        <v>31</v>
      </c>
      <c r="N2" s="9" t="s">
        <v>49</v>
      </c>
    </row>
    <row r="3" spans="1:14" ht="30.75" customHeight="1" x14ac:dyDescent="0.35">
      <c r="A3" s="7" t="s">
        <v>37</v>
      </c>
      <c r="B3" s="46" t="s">
        <v>47</v>
      </c>
      <c r="C3" s="46"/>
      <c r="D3" s="46"/>
      <c r="E3" s="10"/>
      <c r="F3" s="35" t="s">
        <v>29</v>
      </c>
      <c r="G3" s="36"/>
      <c r="H3" s="7"/>
      <c r="I3" s="7"/>
      <c r="J3" s="7"/>
      <c r="K3" s="7"/>
      <c r="L3" s="7"/>
      <c r="M3" s="7" t="s">
        <v>3</v>
      </c>
      <c r="N3" s="9" t="s">
        <v>36</v>
      </c>
    </row>
    <row r="4" spans="1:14" ht="30.75" customHeight="1" x14ac:dyDescent="0.35">
      <c r="A4" s="7" t="s">
        <v>4</v>
      </c>
      <c r="B4" s="9" t="s">
        <v>5</v>
      </c>
      <c r="C4" s="7" t="s">
        <v>41</v>
      </c>
      <c r="D4" s="9" t="s">
        <v>60</v>
      </c>
      <c r="E4" s="9"/>
      <c r="F4" s="9"/>
      <c r="G4" s="1"/>
      <c r="H4" s="9"/>
      <c r="I4" s="1"/>
      <c r="J4" s="1"/>
      <c r="K4" s="1"/>
      <c r="L4" s="9" t="s">
        <v>60</v>
      </c>
      <c r="M4" s="35" t="s">
        <v>8</v>
      </c>
      <c r="N4" s="36"/>
    </row>
    <row r="5" spans="1:14" ht="30.75" customHeight="1" x14ac:dyDescent="0.35">
      <c r="A5" s="9">
        <v>1</v>
      </c>
      <c r="B5" s="11" t="s">
        <v>9</v>
      </c>
      <c r="C5" s="12">
        <v>0.25</v>
      </c>
      <c r="D5" s="12">
        <v>35</v>
      </c>
      <c r="E5" s="12"/>
      <c r="F5" s="12"/>
      <c r="G5" s="13"/>
      <c r="H5" s="12"/>
      <c r="I5" s="13"/>
      <c r="J5" s="13"/>
      <c r="K5" s="13"/>
      <c r="L5" s="13">
        <v>35</v>
      </c>
      <c r="M5" s="37">
        <f>L5-D5</f>
        <v>0</v>
      </c>
      <c r="N5" s="38"/>
    </row>
    <row r="6" spans="1:14" ht="30.75" customHeight="1" x14ac:dyDescent="0.35">
      <c r="A6" s="9">
        <v>2</v>
      </c>
      <c r="B6" s="14" t="s">
        <v>27</v>
      </c>
      <c r="C6" s="12">
        <v>0.25</v>
      </c>
      <c r="D6" s="12">
        <v>42</v>
      </c>
      <c r="E6" s="12"/>
      <c r="F6" s="12"/>
      <c r="G6" s="13"/>
      <c r="H6" s="12"/>
      <c r="I6" s="13"/>
      <c r="J6" s="13"/>
      <c r="K6" s="13"/>
      <c r="L6" s="12">
        <v>42</v>
      </c>
      <c r="M6" s="37">
        <f t="shared" ref="M6:M20" si="0">L6-D6</f>
        <v>0</v>
      </c>
      <c r="N6" s="38"/>
    </row>
    <row r="7" spans="1:14" ht="30.75" customHeight="1" x14ac:dyDescent="0.35">
      <c r="A7" s="9">
        <v>3</v>
      </c>
      <c r="B7" s="15" t="s">
        <v>10</v>
      </c>
      <c r="C7" s="12">
        <v>0.125</v>
      </c>
      <c r="D7" s="12">
        <v>11</v>
      </c>
      <c r="E7" s="12"/>
      <c r="F7" s="12"/>
      <c r="G7" s="13"/>
      <c r="H7" s="12"/>
      <c r="I7" s="13"/>
      <c r="J7" s="13"/>
      <c r="K7" s="13"/>
      <c r="L7" s="12">
        <v>10.875</v>
      </c>
      <c r="M7" s="37">
        <f>L7-D7</f>
        <v>-0.125</v>
      </c>
      <c r="N7" s="38"/>
    </row>
    <row r="8" spans="1:14" ht="30.75" customHeight="1" x14ac:dyDescent="0.35">
      <c r="A8" s="9">
        <v>4</v>
      </c>
      <c r="B8" s="7" t="s">
        <v>11</v>
      </c>
      <c r="C8" s="12">
        <v>0.125</v>
      </c>
      <c r="D8" s="12">
        <v>16.375</v>
      </c>
      <c r="E8" s="12"/>
      <c r="F8" s="12"/>
      <c r="G8" s="13"/>
      <c r="H8" s="12"/>
      <c r="I8" s="13"/>
      <c r="J8" s="13"/>
      <c r="K8" s="13"/>
      <c r="L8" s="12">
        <v>16.25</v>
      </c>
      <c r="M8" s="37">
        <f t="shared" si="0"/>
        <v>-0.125</v>
      </c>
      <c r="N8" s="38"/>
    </row>
    <row r="9" spans="1:14" ht="30.75" customHeight="1" x14ac:dyDescent="0.35">
      <c r="A9" s="9">
        <v>5</v>
      </c>
      <c r="B9" s="7" t="s">
        <v>12</v>
      </c>
      <c r="C9" s="12">
        <v>0.125</v>
      </c>
      <c r="D9" s="12">
        <v>1.375</v>
      </c>
      <c r="E9" s="12"/>
      <c r="F9" s="12"/>
      <c r="G9" s="13"/>
      <c r="H9" s="12"/>
      <c r="I9" s="13"/>
      <c r="J9" s="13"/>
      <c r="K9" s="13"/>
      <c r="L9" s="12">
        <v>1.375</v>
      </c>
      <c r="M9" s="37">
        <f t="shared" si="0"/>
        <v>0</v>
      </c>
      <c r="N9" s="38"/>
    </row>
    <row r="10" spans="1:14" ht="30.75" customHeight="1" x14ac:dyDescent="0.35">
      <c r="A10" s="9">
        <v>6</v>
      </c>
      <c r="B10" s="7" t="s">
        <v>28</v>
      </c>
      <c r="C10" s="12">
        <v>0.125</v>
      </c>
      <c r="D10" s="12">
        <v>2.25</v>
      </c>
      <c r="E10" s="12"/>
      <c r="F10" s="12"/>
      <c r="G10" s="13"/>
      <c r="H10" s="12"/>
      <c r="I10" s="13"/>
      <c r="J10" s="13"/>
      <c r="K10" s="13"/>
      <c r="L10" s="12">
        <v>2.25</v>
      </c>
      <c r="M10" s="37">
        <f t="shared" si="0"/>
        <v>0</v>
      </c>
      <c r="N10" s="38"/>
    </row>
    <row r="11" spans="1:14" ht="30.75" customHeight="1" x14ac:dyDescent="0.35">
      <c r="A11" s="9">
        <v>7</v>
      </c>
      <c r="B11" s="7" t="s">
        <v>13</v>
      </c>
      <c r="C11" s="12">
        <v>0.125</v>
      </c>
      <c r="D11" s="12">
        <v>1.5</v>
      </c>
      <c r="E11" s="12"/>
      <c r="F11" s="12"/>
      <c r="G11" s="13"/>
      <c r="H11" s="12"/>
      <c r="I11" s="13"/>
      <c r="J11" s="13"/>
      <c r="K11" s="13"/>
      <c r="L11" s="12">
        <v>1.5</v>
      </c>
      <c r="M11" s="37">
        <f t="shared" si="0"/>
        <v>0</v>
      </c>
      <c r="N11" s="38"/>
    </row>
    <row r="12" spans="1:14" ht="30.75" customHeight="1" x14ac:dyDescent="0.35">
      <c r="A12" s="9">
        <v>8</v>
      </c>
      <c r="B12" s="7" t="s">
        <v>14</v>
      </c>
      <c r="C12" s="12">
        <v>0.125</v>
      </c>
      <c r="D12" s="12">
        <v>7</v>
      </c>
      <c r="E12" s="12"/>
      <c r="F12" s="12"/>
      <c r="G12" s="13"/>
      <c r="H12" s="12"/>
      <c r="I12" s="13"/>
      <c r="J12" s="13"/>
      <c r="K12" s="13"/>
      <c r="L12" s="13">
        <v>7</v>
      </c>
      <c r="M12" s="37">
        <f t="shared" si="0"/>
        <v>0</v>
      </c>
      <c r="N12" s="38"/>
    </row>
    <row r="13" spans="1:14" ht="30.75" customHeight="1" x14ac:dyDescent="0.35">
      <c r="A13" s="9">
        <v>9</v>
      </c>
      <c r="B13" s="7" t="s">
        <v>15</v>
      </c>
      <c r="C13" s="12">
        <v>0.25</v>
      </c>
      <c r="D13" s="12">
        <v>26</v>
      </c>
      <c r="E13" s="12"/>
      <c r="F13" s="12"/>
      <c r="G13" s="13"/>
      <c r="H13" s="12"/>
      <c r="I13" s="13"/>
      <c r="J13" s="13"/>
      <c r="K13" s="13"/>
      <c r="L13" s="12">
        <v>26.25</v>
      </c>
      <c r="M13" s="37">
        <f t="shared" si="0"/>
        <v>0.25</v>
      </c>
      <c r="N13" s="38"/>
    </row>
    <row r="14" spans="1:14" ht="30.75" customHeight="1" x14ac:dyDescent="0.35">
      <c r="A14" s="9">
        <v>10</v>
      </c>
      <c r="B14" s="7" t="s">
        <v>43</v>
      </c>
      <c r="C14" s="12">
        <v>0.25</v>
      </c>
      <c r="D14" s="12">
        <v>19</v>
      </c>
      <c r="E14" s="9"/>
      <c r="F14" s="12"/>
      <c r="G14" s="13"/>
      <c r="H14" s="12"/>
      <c r="I14" s="13"/>
      <c r="J14" s="13"/>
      <c r="K14" s="13"/>
      <c r="L14" s="12">
        <v>19</v>
      </c>
      <c r="M14" s="37">
        <f t="shared" si="0"/>
        <v>0</v>
      </c>
      <c r="N14" s="38"/>
    </row>
    <row r="15" spans="1:14" ht="30.75" customHeight="1" x14ac:dyDescent="0.35">
      <c r="A15" s="9">
        <v>11</v>
      </c>
      <c r="B15" s="7" t="s">
        <v>59</v>
      </c>
      <c r="C15" s="12">
        <v>0.125</v>
      </c>
      <c r="D15" s="12">
        <v>16</v>
      </c>
      <c r="E15" s="12"/>
      <c r="F15" s="12"/>
      <c r="G15" s="13"/>
      <c r="H15" s="12"/>
      <c r="I15" s="13"/>
      <c r="J15" s="13"/>
      <c r="K15" s="13"/>
      <c r="L15" s="12">
        <v>16.125</v>
      </c>
      <c r="M15" s="37">
        <f t="shared" si="0"/>
        <v>0.125</v>
      </c>
      <c r="N15" s="38"/>
    </row>
    <row r="16" spans="1:14" ht="30.75" customHeight="1" x14ac:dyDescent="0.35">
      <c r="A16" s="9">
        <v>12</v>
      </c>
      <c r="B16" s="7" t="s">
        <v>18</v>
      </c>
      <c r="C16" s="12">
        <v>0.25</v>
      </c>
      <c r="D16" s="12">
        <v>47.25</v>
      </c>
      <c r="E16" s="12"/>
      <c r="F16" s="12"/>
      <c r="G16" s="13"/>
      <c r="H16" s="12"/>
      <c r="I16" s="13"/>
      <c r="J16" s="13"/>
      <c r="K16" s="13"/>
      <c r="L16" s="12">
        <v>47.25</v>
      </c>
      <c r="M16" s="37">
        <f t="shared" si="0"/>
        <v>0</v>
      </c>
      <c r="N16" s="38"/>
    </row>
    <row r="17" spans="1:14" ht="30.75" customHeight="1" x14ac:dyDescent="0.35">
      <c r="A17" s="9">
        <v>13</v>
      </c>
      <c r="B17" s="7" t="s">
        <v>19</v>
      </c>
      <c r="C17" s="12">
        <v>0.25</v>
      </c>
      <c r="D17" s="9">
        <v>37</v>
      </c>
      <c r="E17" s="9"/>
      <c r="F17" s="9"/>
      <c r="G17" s="1"/>
      <c r="H17" s="9"/>
      <c r="I17" s="1"/>
      <c r="J17" s="1"/>
      <c r="K17" s="1"/>
      <c r="L17" s="13">
        <v>37</v>
      </c>
      <c r="M17" s="37">
        <f t="shared" si="0"/>
        <v>0</v>
      </c>
      <c r="N17" s="38"/>
    </row>
    <row r="18" spans="1:14" ht="30.75" customHeight="1" x14ac:dyDescent="0.35">
      <c r="A18" s="9">
        <v>14</v>
      </c>
      <c r="B18" s="7" t="s">
        <v>20</v>
      </c>
      <c r="C18" s="12">
        <v>0.125</v>
      </c>
      <c r="D18" s="12">
        <v>0.375</v>
      </c>
      <c r="E18" s="12"/>
      <c r="F18" s="12"/>
      <c r="G18" s="13"/>
      <c r="H18" s="12"/>
      <c r="I18" s="13"/>
      <c r="J18" s="12"/>
      <c r="K18" s="13"/>
      <c r="L18" s="12">
        <v>0.375</v>
      </c>
      <c r="M18" s="37">
        <f t="shared" si="0"/>
        <v>0</v>
      </c>
      <c r="N18" s="38"/>
    </row>
    <row r="19" spans="1:14" ht="30.75" customHeight="1" x14ac:dyDescent="0.35">
      <c r="A19" s="9">
        <v>15</v>
      </c>
      <c r="B19" s="7" t="s">
        <v>21</v>
      </c>
      <c r="C19" s="12">
        <v>0.125</v>
      </c>
      <c r="D19" s="12">
        <v>5.25</v>
      </c>
      <c r="E19" s="12"/>
      <c r="F19" s="12"/>
      <c r="G19" s="13"/>
      <c r="H19" s="12"/>
      <c r="I19" s="13"/>
      <c r="J19" s="12"/>
      <c r="K19" s="13"/>
      <c r="L19" s="12">
        <v>5.25</v>
      </c>
      <c r="M19" s="37">
        <f t="shared" si="0"/>
        <v>0</v>
      </c>
      <c r="N19" s="38"/>
    </row>
    <row r="20" spans="1:14" ht="30.75" customHeight="1" x14ac:dyDescent="0.35">
      <c r="A20" s="9">
        <v>16</v>
      </c>
      <c r="B20" s="7" t="s">
        <v>23</v>
      </c>
      <c r="C20" s="12">
        <v>0.125</v>
      </c>
      <c r="D20" s="12">
        <v>6.5</v>
      </c>
      <c r="E20" s="12"/>
      <c r="F20" s="12"/>
      <c r="G20" s="13"/>
      <c r="H20" s="12"/>
      <c r="I20" s="13"/>
      <c r="J20" s="12"/>
      <c r="K20" s="13"/>
      <c r="L20" s="12">
        <v>6.5</v>
      </c>
      <c r="M20" s="37">
        <f t="shared" si="0"/>
        <v>0</v>
      </c>
      <c r="N20" s="38"/>
    </row>
    <row r="21" spans="1:14" ht="30.75" customHeight="1" x14ac:dyDescent="0.25"/>
  </sheetData>
  <mergeCells count="21">
    <mergeCell ref="M11:N11"/>
    <mergeCell ref="A1:D1"/>
    <mergeCell ref="F3:G3"/>
    <mergeCell ref="M4:N4"/>
    <mergeCell ref="M5:N5"/>
    <mergeCell ref="M18:N18"/>
    <mergeCell ref="M19:N19"/>
    <mergeCell ref="M20:N20"/>
    <mergeCell ref="B2:D2"/>
    <mergeCell ref="B3:D3"/>
    <mergeCell ref="M12:N12"/>
    <mergeCell ref="M13:N13"/>
    <mergeCell ref="M14:N14"/>
    <mergeCell ref="M15:N15"/>
    <mergeCell ref="M16:N16"/>
    <mergeCell ref="M17:N17"/>
    <mergeCell ref="M6:N6"/>
    <mergeCell ref="M7:N7"/>
    <mergeCell ref="M8:N8"/>
    <mergeCell ref="M9:N9"/>
    <mergeCell ref="M10:N10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Sheet2</vt:lpstr>
      <vt:lpstr>POSTAL BLUE 84</vt:lpstr>
      <vt:lpstr>BLACK82</vt:lpstr>
      <vt:lpstr>POSTAL BLUE 92</vt:lpstr>
      <vt:lpstr>KHAKI KNG</vt:lpstr>
      <vt:lpstr>OLIVE</vt:lpstr>
      <vt:lpstr>CHARCOAL</vt:lpstr>
      <vt:lpstr>BROWN</vt:lpstr>
      <vt:lpstr>BLACK81</vt:lpstr>
      <vt:lpstr>BLACK STRIPE</vt:lpstr>
      <vt:lpstr>NAVY</vt:lpstr>
      <vt:lpstr>Sheet5</vt:lpstr>
      <vt:lpstr>'BLACK STRIPE'!Print_Area</vt:lpstr>
      <vt:lpstr>BLACK81!Print_Area</vt:lpstr>
      <vt:lpstr>BLACK82!Print_Area</vt:lpstr>
      <vt:lpstr>BROWN!Print_Area</vt:lpstr>
      <vt:lpstr>CHARCOAL!Print_Area</vt:lpstr>
      <vt:lpstr>'KHAKI KNG'!Print_Area</vt:lpstr>
      <vt:lpstr>NAVY!Print_Area</vt:lpstr>
      <vt:lpstr>OLIVE!Print_Area</vt:lpstr>
      <vt:lpstr>'POSTAL BLUE 84'!Print_Area</vt:lpstr>
      <vt:lpstr>'POSTAL BLUE 92'!Print_Area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CAD-5</dc:creator>
  <cp:lastModifiedBy>Sampling QA</cp:lastModifiedBy>
  <cp:lastPrinted>2025-05-16T10:00:54Z</cp:lastPrinted>
  <dcterms:created xsi:type="dcterms:W3CDTF">2015-06-05T18:17:20Z</dcterms:created>
  <dcterms:modified xsi:type="dcterms:W3CDTF">2025-10-08T11:51:55Z</dcterms:modified>
</cp:coreProperties>
</file>