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alekseevnv/Google Диск/ЗапСибНефтехим/Блок 1/Входящая информация/Солод (гл.энергетика)/"/>
    </mc:Choice>
  </mc:AlternateContent>
  <bookViews>
    <workbookView xWindow="0" yWindow="0" windowWidth="14360" windowHeight="18000" firstSheet="1" activeTab="2"/>
  </bookViews>
  <sheets>
    <sheet name="матрица Энергетика" sheetId="1" r:id="rId1"/>
    <sheet name="___Прил. 5. Пр-мы по заяв Энерг" sheetId="7" r:id="rId2"/>
    <sheet name="__План стажировок в ФЭП" sheetId="8" r:id="rId3"/>
    <sheet name="Свод на утвер. 22.12.2017 Энерг" sheetId="9" r:id="rId4"/>
    <sheet name="Метрология " sheetId="10" r:id="rId5"/>
    <sheet name="матрица Механика" sheetId="11" r:id="rId6"/>
    <sheet name="Матрица обучения персонала меха" sheetId="12" r:id="rId7"/>
    <sheet name="Лист5" sheetId="5" r:id="rId8"/>
    <sheet name="Лист2" sheetId="13" r:id="rId9"/>
    <sheet name="Лист1" sheetId="6" r:id="rId10"/>
  </sheets>
  <definedNames>
    <definedName name="_xlnm._FilterDatabase" localSheetId="5" hidden="1">'матрица Механика'!$A$5:$AO$82</definedName>
    <definedName name="_xlnm._FilterDatabase" localSheetId="6" hidden="1">'Матрица обучения персонала меха'!$B$8:$AI$182</definedName>
    <definedName name="_xlnm._FilterDatabase" localSheetId="0" hidden="1">'матрица Энергетика'!$A$11:$AJ$89</definedName>
    <definedName name="_xlnm._FilterDatabase" localSheetId="3" hidden="1">'Свод на утвер. 22.12.2017 Энерг'!$A$3:$L$19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7" l="1"/>
  <c r="O7" i="7"/>
  <c r="P7" i="7"/>
  <c r="M8" i="7"/>
  <c r="P8" i="7"/>
  <c r="O8" i="7"/>
  <c r="M9" i="7"/>
  <c r="O9" i="7"/>
  <c r="P9" i="7"/>
  <c r="M10" i="7"/>
  <c r="O10" i="7"/>
  <c r="P10" i="7"/>
  <c r="M11" i="7"/>
  <c r="O11" i="7"/>
  <c r="P11" i="7"/>
  <c r="M12" i="7"/>
  <c r="P12" i="7"/>
  <c r="O12" i="7"/>
  <c r="M13" i="7"/>
  <c r="O13" i="7"/>
  <c r="P13" i="7"/>
  <c r="M14" i="7"/>
  <c r="O14" i="7"/>
  <c r="P14" i="7"/>
  <c r="M15" i="7"/>
  <c r="O15" i="7"/>
  <c r="P15" i="7"/>
  <c r="M16" i="7"/>
  <c r="P16" i="7"/>
  <c r="O16" i="7"/>
  <c r="M18" i="7"/>
  <c r="O18" i="7"/>
  <c r="P18" i="7"/>
  <c r="M19" i="7"/>
  <c r="O19" i="7"/>
  <c r="P19" i="7"/>
  <c r="M20" i="7"/>
  <c r="O20" i="7"/>
  <c r="P20" i="7"/>
  <c r="M21" i="7"/>
  <c r="P21" i="7"/>
  <c r="O21" i="7"/>
  <c r="M23" i="7"/>
  <c r="O23" i="7"/>
  <c r="P23" i="7"/>
  <c r="M24" i="7"/>
  <c r="O24" i="7"/>
  <c r="P24" i="7"/>
  <c r="M25" i="7"/>
  <c r="O25" i="7"/>
  <c r="P25" i="7"/>
  <c r="M26" i="7"/>
  <c r="P26" i="7"/>
  <c r="O26" i="7"/>
  <c r="M27" i="7"/>
  <c r="O27" i="7"/>
  <c r="P27" i="7"/>
  <c r="M29" i="7"/>
  <c r="O29" i="7"/>
  <c r="P29" i="7"/>
  <c r="M30" i="7"/>
  <c r="O30" i="7"/>
  <c r="P30" i="7"/>
  <c r="M31" i="7"/>
  <c r="P31" i="7"/>
  <c r="O31" i="7"/>
  <c r="M32" i="7"/>
  <c r="O32" i="7"/>
  <c r="P32" i="7"/>
  <c r="M33" i="7"/>
  <c r="O33" i="7"/>
  <c r="P33" i="7"/>
  <c r="M34" i="7"/>
  <c r="O34" i="7"/>
  <c r="P34" i="7"/>
  <c r="M35" i="7"/>
  <c r="P35" i="7"/>
  <c r="O35" i="7"/>
  <c r="M36" i="7"/>
  <c r="O36" i="7"/>
  <c r="P36" i="7"/>
  <c r="M37" i="7"/>
  <c r="O37" i="7"/>
  <c r="P37" i="7"/>
  <c r="M38" i="7"/>
  <c r="O38" i="7"/>
  <c r="P38" i="7"/>
  <c r="M39" i="7"/>
  <c r="P39" i="7"/>
  <c r="O39" i="7"/>
  <c r="M40" i="7"/>
  <c r="O40" i="7"/>
  <c r="P40" i="7"/>
  <c r="M41" i="7"/>
  <c r="P41" i="7"/>
  <c r="M42" i="7"/>
  <c r="P42" i="7"/>
  <c r="O42" i="7"/>
  <c r="M43" i="7"/>
  <c r="O43" i="7"/>
  <c r="P43" i="7"/>
  <c r="M44" i="7"/>
  <c r="P44" i="7"/>
  <c r="M45" i="7"/>
  <c r="P45" i="7"/>
  <c r="O45" i="7"/>
  <c r="M46" i="7"/>
  <c r="O46" i="7"/>
  <c r="P46" i="7"/>
  <c r="M47" i="7"/>
  <c r="P47" i="7"/>
  <c r="M48" i="7"/>
  <c r="P48" i="7"/>
  <c r="O48" i="7"/>
  <c r="M49" i="7"/>
  <c r="O49" i="7"/>
  <c r="P49" i="7"/>
  <c r="M50" i="7"/>
  <c r="P50" i="7"/>
  <c r="M51" i="7"/>
  <c r="P51" i="7"/>
  <c r="O51" i="7"/>
  <c r="M52" i="7"/>
  <c r="O52" i="7"/>
  <c r="P52" i="7"/>
  <c r="M53" i="7"/>
  <c r="O53" i="7"/>
  <c r="P53" i="7"/>
  <c r="M54" i="7"/>
  <c r="P54" i="7"/>
  <c r="M55" i="7"/>
  <c r="O55" i="7"/>
  <c r="P55" i="7"/>
  <c r="M56" i="7"/>
  <c r="O56" i="7"/>
  <c r="P56" i="7"/>
  <c r="M57" i="7"/>
  <c r="O57" i="7"/>
  <c r="P57" i="7"/>
  <c r="M58" i="7"/>
  <c r="P58" i="7"/>
  <c r="O58" i="7"/>
  <c r="M59" i="7"/>
  <c r="O59" i="7"/>
  <c r="P59" i="7"/>
  <c r="M60" i="7"/>
  <c r="O60" i="7"/>
  <c r="P60" i="7"/>
  <c r="M61" i="7"/>
  <c r="O61" i="7"/>
  <c r="P61" i="7"/>
  <c r="M62" i="7"/>
  <c r="P62" i="7"/>
  <c r="O62" i="7"/>
  <c r="M63" i="7"/>
  <c r="O63" i="7"/>
  <c r="P63" i="7"/>
  <c r="M64" i="7"/>
  <c r="O64" i="7"/>
  <c r="P64" i="7"/>
  <c r="M65" i="7"/>
  <c r="O65" i="7"/>
  <c r="P65" i="7"/>
  <c r="M66" i="7"/>
  <c r="P66" i="7"/>
  <c r="O66" i="7"/>
  <c r="M67" i="7"/>
  <c r="O67" i="7"/>
  <c r="P67" i="7"/>
  <c r="M68" i="7"/>
  <c r="O68" i="7"/>
  <c r="P68" i="7"/>
  <c r="M69" i="7"/>
  <c r="O69" i="7"/>
  <c r="P69" i="7"/>
</calcChain>
</file>

<file path=xl/comments1.xml><?xml version="1.0" encoding="utf-8"?>
<comments xmlns="http://schemas.openxmlformats.org/spreadsheetml/2006/main">
  <authors>
    <author>Антипин Андрей Алексеевич</author>
  </authors>
  <commentList>
    <comment ref="U11" authorId="0">
      <text>
        <r>
          <rPr>
            <b/>
            <sz val="9"/>
            <color indexed="81"/>
            <rFont val="Tahoma"/>
            <family val="2"/>
            <charset val="204"/>
          </rPr>
          <t>Антипин Андрей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Мастера Суючев Т.З и Макаренко Д.А.. +  8 слесарей</t>
        </r>
      </text>
    </comment>
    <comment ref="U12" authorId="0">
      <text>
        <r>
          <rPr>
            <b/>
            <sz val="9"/>
            <color indexed="81"/>
            <rFont val="Tahoma"/>
            <family val="2"/>
            <charset val="204"/>
          </rPr>
          <t>Антипин Андрей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Дудин Н.С.+ Сергеев С.В.+ 8 слесарей</t>
        </r>
      </text>
    </comment>
    <comment ref="T13" authorId="0">
      <text>
        <r>
          <rPr>
            <b/>
            <sz val="9"/>
            <color indexed="81"/>
            <rFont val="Tahoma"/>
            <family val="2"/>
            <charset val="204"/>
          </rPr>
          <t>Антипин Андрей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Муслимов Р.С. + Макаренко Д.А.+ 4 слесаря</t>
        </r>
      </text>
    </comment>
    <comment ref="S14" authorId="0">
      <text>
        <r>
          <rPr>
            <b/>
            <sz val="9"/>
            <color indexed="81"/>
            <rFont val="Tahoma"/>
            <family val="2"/>
            <charset val="204"/>
          </rPr>
          <t>Антипин Андрей Алексеевич:</t>
        </r>
        <r>
          <rPr>
            <sz val="9"/>
            <color indexed="81"/>
            <rFont val="Tahoma"/>
            <family val="2"/>
            <charset val="204"/>
          </rPr>
          <t xml:space="preserve">
Шабанов Е.+ Зайнутдинов С.К.+ 8 слесарей</t>
        </r>
      </text>
    </comment>
    <comment ref="T15" authorId="0">
      <text>
        <r>
          <rPr>
            <b/>
            <sz val="9"/>
            <color indexed="81"/>
            <rFont val="Tahoma"/>
            <family val="2"/>
            <charset val="204"/>
          </rPr>
          <t>Антипин Андрей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Дудин Н.+ Шабанов Е.+ 8 слесарей</t>
        </r>
      </text>
    </comment>
    <comment ref="V17" authorId="0">
      <text>
        <r>
          <rPr>
            <b/>
            <sz val="9"/>
            <color indexed="81"/>
            <rFont val="Tahoma"/>
            <family val="2"/>
            <charset val="204"/>
          </rPr>
          <t>Антипин Андрей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Бахарев -Сургусков Р.+Дудин Н.+ 8 слесарей</t>
        </r>
      </text>
    </comment>
    <comment ref="W18" authorId="0">
      <text>
        <r>
          <rPr>
            <b/>
            <sz val="9"/>
            <color indexed="81"/>
            <rFont val="Tahoma"/>
            <family val="2"/>
            <charset val="204"/>
          </rPr>
          <t>Антипин Андрей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Петухов А.+ Дудин Н.+8 слесарей</t>
        </r>
      </text>
    </comment>
    <comment ref="T19" authorId="0">
      <text>
        <r>
          <rPr>
            <b/>
            <sz val="9"/>
            <color indexed="81"/>
            <rFont val="Tahoma"/>
            <family val="2"/>
            <charset val="204"/>
          </rPr>
          <t>Антипин Андрей Алексеевич:</t>
        </r>
        <r>
          <rPr>
            <sz val="9"/>
            <color indexed="81"/>
            <rFont val="Tahoma"/>
            <family val="2"/>
            <charset val="204"/>
          </rPr>
          <t xml:space="preserve">
Суючев Т.+ 8 слесарей</t>
        </r>
      </text>
    </comment>
    <comment ref="T42" authorId="0">
      <text>
        <r>
          <rPr>
            <b/>
            <sz val="9"/>
            <color indexed="81"/>
            <rFont val="Tahoma"/>
            <family val="2"/>
            <charset val="204"/>
          </rPr>
          <t>Антипин Андрей Алексеевич:</t>
        </r>
        <r>
          <rPr>
            <sz val="9"/>
            <color indexed="81"/>
            <rFont val="Tahoma"/>
            <family val="2"/>
            <charset val="204"/>
          </rPr>
          <t xml:space="preserve">
Тришкин А.+8 слесарей Дудин Н.</t>
        </r>
      </text>
    </comment>
    <comment ref="R48" authorId="0">
      <text>
        <r>
          <rPr>
            <b/>
            <sz val="9"/>
            <color indexed="81"/>
            <rFont val="Tahoma"/>
            <family val="2"/>
            <charset val="204"/>
          </rPr>
          <t>Антипин Андрей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Муслимов Р. + Сергеев С. + 6 чел.</t>
        </r>
      </text>
    </comment>
    <comment ref="S48" authorId="0">
      <text>
        <r>
          <rPr>
            <b/>
            <sz val="9"/>
            <color indexed="81"/>
            <rFont val="Tahoma"/>
            <family val="2"/>
            <charset val="204"/>
          </rPr>
          <t>Антипин Андрей Алексеевич:</t>
        </r>
        <r>
          <rPr>
            <sz val="9"/>
            <color indexed="81"/>
            <rFont val="Tahoma"/>
            <family val="2"/>
            <charset val="204"/>
          </rPr>
          <t xml:space="preserve">
Суючев Т.+ 6 человек</t>
        </r>
      </text>
    </comment>
    <comment ref="T48" authorId="0">
      <text>
        <r>
          <rPr>
            <b/>
            <sz val="9"/>
            <color indexed="81"/>
            <rFont val="Tahoma"/>
            <family val="2"/>
            <charset val="204"/>
          </rPr>
          <t>Антипин Андрей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Макаренко Д. + 6 человек</t>
        </r>
      </text>
    </comment>
  </commentList>
</comments>
</file>

<file path=xl/sharedStrings.xml><?xml version="1.0" encoding="utf-8"?>
<sst xmlns="http://schemas.openxmlformats.org/spreadsheetml/2006/main" count="3955" uniqueCount="1060">
  <si>
    <t>Ineos</t>
  </si>
  <si>
    <t>Linde</t>
  </si>
  <si>
    <t>Обучение -лицензиары</t>
  </si>
  <si>
    <t>обучение в рамках контрактов</t>
  </si>
  <si>
    <t>обучение вне рамок контрактов</t>
  </si>
  <si>
    <t xml:space="preserve">в учебном центре </t>
  </si>
  <si>
    <t>TyssenKrupp</t>
  </si>
  <si>
    <t>Lyondell Bassel</t>
  </si>
  <si>
    <t>Обучение -ЕР-контракты</t>
  </si>
  <si>
    <t>+</t>
  </si>
  <si>
    <t xml:space="preserve">Elliott Ebara </t>
  </si>
  <si>
    <t>MAN Diesel &amp; Turbo SE</t>
  </si>
  <si>
    <t>Ingersoll-Rand</t>
  </si>
  <si>
    <t>Neumann &amp; Esser</t>
  </si>
  <si>
    <t>Arizaga Bastarrica y Cia</t>
  </si>
  <si>
    <t>Ruhrpumpen</t>
  </si>
  <si>
    <t>Sulzer</t>
  </si>
  <si>
    <t xml:space="preserve">NEM Energy B.V. </t>
  </si>
  <si>
    <t>HYDAC Process Technology GmbH</t>
  </si>
  <si>
    <t xml:space="preserve">Teikoku Electric </t>
  </si>
  <si>
    <t>Lewa GmbH</t>
  </si>
  <si>
    <t>Borsig GmbH</t>
  </si>
  <si>
    <t xml:space="preserve">Selas Linde </t>
  </si>
  <si>
    <t xml:space="preserve">Schmidt &amp; Clemens </t>
  </si>
  <si>
    <t>Haug Kompressoren AG</t>
  </si>
  <si>
    <t>LINDE AG Engineering Division</t>
  </si>
  <si>
    <t>Hyosung Goodsprings Inc.</t>
  </si>
  <si>
    <t xml:space="preserve">ATLAS COPCO ENERGAS GMBH </t>
  </si>
  <si>
    <t xml:space="preserve">SIAD Macchine Impianti S.p.A. </t>
  </si>
  <si>
    <t>JSW The Japan Steel Works Ltd.</t>
  </si>
  <si>
    <t xml:space="preserve">Nash NL der Gardner Denver </t>
  </si>
  <si>
    <t>KOBE STEEL</t>
  </si>
  <si>
    <t>SUNDYNE</t>
  </si>
  <si>
    <t xml:space="preserve">ZEPPELIN </t>
  </si>
  <si>
    <t xml:space="preserve">MAYEKAWA </t>
  </si>
  <si>
    <t xml:space="preserve">SCHENCK </t>
  </si>
  <si>
    <t>ООО «Камский кабель»</t>
  </si>
  <si>
    <t>Siemens</t>
  </si>
  <si>
    <t>ССТ Энергомонтаж, 
Пентейр Рус</t>
  </si>
  <si>
    <t>НТТ </t>
  </si>
  <si>
    <t>Chloride Emerson</t>
  </si>
  <si>
    <t>CAT</t>
  </si>
  <si>
    <t>GCP</t>
  </si>
  <si>
    <t>Bartec</t>
  </si>
  <si>
    <t>ООО "ТСН-Электро"</t>
  </si>
  <si>
    <t>Schneider Electric </t>
  </si>
  <si>
    <t>WEG</t>
  </si>
  <si>
    <t>ЗАО "КВАР"</t>
  </si>
  <si>
    <t>№</t>
  </si>
  <si>
    <t>в учебном центре*</t>
  </si>
  <si>
    <t>наличие учебного центра подтверждено</t>
  </si>
  <si>
    <t>в проработке</t>
  </si>
  <si>
    <t>*</t>
  </si>
  <si>
    <t xml:space="preserve">ABB </t>
  </si>
  <si>
    <t>имеется подтверждение о готовности организовать обучение</t>
  </si>
  <si>
    <t>**</t>
  </si>
  <si>
    <t>обучение только через подрядчика</t>
  </si>
  <si>
    <t xml:space="preserve">"в классе" + "поле" </t>
  </si>
  <si>
    <t>"в классе" + "поле"</t>
  </si>
  <si>
    <t>Yokogawa</t>
  </si>
  <si>
    <t>Still open</t>
  </si>
  <si>
    <t>АО "ЦИУС ЕЭС"</t>
  </si>
  <si>
    <t>ООО "Электронмаш"</t>
  </si>
  <si>
    <t>ООО "Беннинг"</t>
  </si>
  <si>
    <t>Гидромашсервис</t>
  </si>
  <si>
    <t>АО "Флюид Бизнес"</t>
  </si>
  <si>
    <r>
      <t xml:space="preserve">"поле"  во время технического сопровождения </t>
    </r>
    <r>
      <rPr>
        <sz val="8"/>
        <color rgb="FFFF0000"/>
        <rFont val="Calibri"/>
        <family val="2"/>
        <charset val="204"/>
        <scheme val="minor"/>
      </rPr>
      <t>(не классическое обучение)</t>
    </r>
  </si>
  <si>
    <r>
      <t>"поле"  во время технического сопровождения</t>
    </r>
    <r>
      <rPr>
        <sz val="8"/>
        <color rgb="FFFF0000"/>
        <rFont val="Calibri"/>
        <family val="2"/>
        <charset val="204"/>
        <scheme val="minor"/>
      </rPr>
      <t xml:space="preserve"> (не классическое обучение)</t>
    </r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</si>
  <si>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</si>
  <si>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</si>
  <si>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</si>
  <si>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</si>
  <si>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</si>
  <si>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</si>
  <si>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</si>
  <si>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</si>
  <si>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</si>
  <si>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</si>
  <si>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</t>
  </si>
  <si>
    <t>Февраль</t>
  </si>
  <si>
    <t>Планируемая дата присутствия поставщика</t>
  </si>
  <si>
    <t>Основное оборудование поставщика</t>
  </si>
  <si>
    <t>Enviro-Chemie GmbH
Wasser- und Abwassertechnik</t>
  </si>
  <si>
    <t>ProMinent Deutschland GmbH</t>
  </si>
  <si>
    <t>02.2019</t>
  </si>
  <si>
    <t>08.2018</t>
  </si>
  <si>
    <t>SPIG Kiihlturmtechnologien GmbH</t>
  </si>
  <si>
    <t>04.2018</t>
  </si>
  <si>
    <t>WBG KULMBACH MBH</t>
  </si>
  <si>
    <t>07.2018</t>
  </si>
  <si>
    <t>Kirloskar Ebara Pumps Ltd.</t>
  </si>
  <si>
    <t>12.2018</t>
  </si>
  <si>
    <t>03.2019</t>
  </si>
  <si>
    <t>01.2019</t>
  </si>
  <si>
    <t>11.2018</t>
  </si>
  <si>
    <t>Apollo GoBlitz GmbH</t>
  </si>
  <si>
    <t>Witte Pumps&amp;Technology GmbH</t>
  </si>
  <si>
    <t>06.2018
07.2019</t>
  </si>
  <si>
    <t>?</t>
  </si>
  <si>
    <t>Поставщик оборудования</t>
  </si>
  <si>
    <t>Ключевое оборудование</t>
  </si>
  <si>
    <t>да</t>
  </si>
  <si>
    <t>Ливгидромаш</t>
  </si>
  <si>
    <t>John Zinck</t>
  </si>
  <si>
    <t>Календарный период для проведения обучения</t>
  </si>
  <si>
    <t>Technip</t>
  </si>
  <si>
    <t>EP Подрядчик</t>
  </si>
  <si>
    <t>НИПИ</t>
  </si>
  <si>
    <t>AuCom MCS GmbH &amp; Co.KG</t>
  </si>
  <si>
    <t>Компрессор (51-PK-6003).</t>
  </si>
  <si>
    <t>Питатели, смесители.</t>
  </si>
  <si>
    <t>Компрессор (51-PK-4001).</t>
  </si>
  <si>
    <t>КИП.</t>
  </si>
  <si>
    <t>Насосное оборудование.</t>
  </si>
  <si>
    <t>Турбины/Турбокомпрессоры.</t>
  </si>
  <si>
    <t>Блочно-модульные установки котлов.</t>
  </si>
  <si>
    <t>Оборудование печей пиролиза (ЗИА, паровые барабаны).</t>
  </si>
  <si>
    <t>Блок Печей пиролиза.</t>
  </si>
  <si>
    <t>Змеевик печей пиролиза.</t>
  </si>
  <si>
    <t>Установка очистки конденсата.</t>
  </si>
  <si>
    <t>Устройства дозирования ингибитора.</t>
  </si>
  <si>
    <t>Градирня оборотной воды.</t>
  </si>
  <si>
    <t>Установка предварительной очистки сточных вод.</t>
  </si>
  <si>
    <t>Компрессор 21-PK-9501.</t>
  </si>
  <si>
    <t>Компрессор 26-PK-3005.</t>
  </si>
  <si>
    <t>Компрессор 21-PK-3601.</t>
  </si>
  <si>
    <t>Поршневой компрессор 26-PK-3006.</t>
  </si>
  <si>
    <t>Винтовой компрессор  27-K-1201.</t>
  </si>
  <si>
    <t>Ёмкостное оборудование. Резервуары.</t>
  </si>
  <si>
    <t>Компрессор. Экструдер. 31-K-4000, 32-K-4000, 31-K-6705, 32-K-6705</t>
  </si>
  <si>
    <t>Компрессор. Насосы. 31/32-K-4001, 30-K-2300</t>
  </si>
  <si>
    <t>СИСТЕМА ПНЕВМОТРАНСПОРТА</t>
  </si>
  <si>
    <t>Компрессор. 32-PK-6705, 41/42-PK-5001.</t>
  </si>
  <si>
    <t>Компрессор. 36-K-3700, 46-K-3001.</t>
  </si>
  <si>
    <t>Компрессор 51-PK-5001, 51-PK-4001, 51-PK-4002.</t>
  </si>
  <si>
    <t>Gutor</t>
  </si>
  <si>
    <t>Ответственный за проработку (ФИО)</t>
  </si>
  <si>
    <t>Персонал ЦРП направляемый на обучение
Должность / ФИО</t>
  </si>
  <si>
    <t>Должность / ФИО</t>
  </si>
  <si>
    <t>KSB AktienGes.</t>
  </si>
  <si>
    <t>Фильтр бокового потока. Оборудование в единственном экземпляре. Не является критичным. Представляет собой ёмкость с фильтр-элементами.</t>
  </si>
  <si>
    <t>Центробежный насос, с одним рабочим колесом. Не является сложным и уникальным оборудованием. Документация есть.</t>
  </si>
  <si>
    <t>Дозировочный, плунжерный насос.  Марка насоса широко распространена и применяется в компании. Не является сложным, критичным и уникальным оборудованием.</t>
  </si>
  <si>
    <t xml:space="preserve">Герметичный насос, классической компановки. Не является сложным и уникальным оборудованием. </t>
  </si>
  <si>
    <t>Ответственный за проработку обучения</t>
  </si>
  <si>
    <t>Федосеев Е.А.</t>
  </si>
  <si>
    <t>Шпига Ю.Ю.</t>
  </si>
  <si>
    <t>Деисадзе З.</t>
  </si>
  <si>
    <t>Газодувка 41/42-PK-5002</t>
  </si>
  <si>
    <t>Экструдер. Компрессор (51-PK-3001).</t>
  </si>
  <si>
    <t>09.2018</t>
  </si>
  <si>
    <t>08.2019</t>
  </si>
  <si>
    <t>10.2018</t>
  </si>
  <si>
    <t>не планируется</t>
  </si>
  <si>
    <t>Спецтехника</t>
  </si>
  <si>
    <t>ОЗХ. Технология</t>
  </si>
  <si>
    <t>РП-10кВ</t>
  </si>
  <si>
    <t>«ЭЛТИМА» Электронмаш</t>
  </si>
  <si>
    <t>КТП-10/0,4кВ, 10/0,69кВ</t>
  </si>
  <si>
    <t>Schneider Electric
Монтэл
Электронмаш
Ассоль
Siemens</t>
  </si>
  <si>
    <t>Электрооборудование мостовых кранов</t>
  </si>
  <si>
    <t>Балткран</t>
  </si>
  <si>
    <t>Электрооборудование упаковочных машин</t>
  </si>
  <si>
    <t>Beumer</t>
  </si>
  <si>
    <t>ЧРП-10кВ</t>
  </si>
  <si>
    <t>Grundfos</t>
  </si>
  <si>
    <t>УПП-10кВ</t>
  </si>
  <si>
    <t>Motortronics</t>
  </si>
  <si>
    <t>ИБП</t>
  </si>
  <si>
    <t>ENERTRONIC</t>
  </si>
  <si>
    <t>Электродвигатели 10кВ</t>
  </si>
  <si>
    <t xml:space="preserve">ABB, Siemens, Loher. </t>
  </si>
  <si>
    <t>Электрообогрев</t>
  </si>
  <si>
    <t>Пиролиз</t>
  </si>
  <si>
    <t>РП-10кВ, в т.ч.:</t>
  </si>
  <si>
    <t>РУ-10кВ</t>
  </si>
  <si>
    <t>Schneider Electric  </t>
  </si>
  <si>
    <t>Трансформаторы</t>
  </si>
  <si>
    <t>РУНН</t>
  </si>
  <si>
    <t>ШОТ, УКРМ</t>
  </si>
  <si>
    <t xml:space="preserve">КТП-10/0,4кВ </t>
  </si>
  <si>
    <t> Siemens</t>
  </si>
  <si>
    <t> AuCom MCS GmbH &amp; Co.KG</t>
  </si>
  <si>
    <t xml:space="preserve"> Siemens,
ATB Schorch GmbH
</t>
  </si>
  <si>
    <t>ДЭС</t>
  </si>
  <si>
    <t>Zeppelin/CAT</t>
  </si>
  <si>
    <t>ЭХЗ</t>
  </si>
  <si>
    <t>Бутадиен и пр.</t>
  </si>
  <si>
    <t>КТП</t>
  </si>
  <si>
    <t>Pentair</t>
  </si>
  <si>
    <t>ЛПЭНП</t>
  </si>
  <si>
    <t>РП-10кВ в т.ч.:</t>
  </si>
  <si>
    <t>Gutor/Alpes Technologies</t>
  </si>
  <si>
    <t>КТП-10/0,69(0,4)</t>
  </si>
  <si>
    <t>Gutor/Schneider Electric </t>
  </si>
  <si>
    <t xml:space="preserve">ABB, Siemens, WEG. </t>
  </si>
  <si>
    <t>Thermon</t>
  </si>
  <si>
    <t>ПЭВП</t>
  </si>
  <si>
    <t>РУ-10кВ, в т.ч.:</t>
  </si>
  <si>
    <t>Schneider Electric</t>
  </si>
  <si>
    <t>ПП</t>
  </si>
  <si>
    <t>JSW (SOLCON)</t>
  </si>
  <si>
    <t>ОЗХ. ГПП1,2-110кВ</t>
  </si>
  <si>
    <t>Трансформаторы 100000/110/10/10</t>
  </si>
  <si>
    <t>ООО "Сименс Трасформаторы"</t>
  </si>
  <si>
    <t>ОПН-110кВ</t>
  </si>
  <si>
    <t>ЗАО "Полимер Аппарат"</t>
  </si>
  <si>
    <t>Разъединители с ЗН 110кВ</t>
  </si>
  <si>
    <t>ЗАО "ЗЭТО"</t>
  </si>
  <si>
    <t>ТТ-110кВ</t>
  </si>
  <si>
    <t>ООО «ЗТМ»</t>
  </si>
  <si>
    <t>Реакторы 10кВ</t>
  </si>
  <si>
    <t>ООО "Энерогомашиностроительный завод Урал"</t>
  </si>
  <si>
    <t>КРУ-10кВ ГПП1,2 и РУ№2</t>
  </si>
  <si>
    <t>ООО "АББ"</t>
  </si>
  <si>
    <t>Токопроводы 10кВ</t>
  </si>
  <si>
    <t>ООО «РТК-ЭЛЕКТРО-М»</t>
  </si>
  <si>
    <t>Кабели СПЭ и муфты 10кВ</t>
  </si>
  <si>
    <t>ДГР-10кВ</t>
  </si>
  <si>
    <t>Электрообогрев (греющий кабель и электрообогрев типа скин-эффект).</t>
  </si>
  <si>
    <t>Электрика. РП. ЧРП. НКУ. Трансформаторы. Электродвигатели</t>
  </si>
  <si>
    <t>НТТ (поставка Schneider Electric)</t>
  </si>
  <si>
    <t>ATB Schorch GmbH</t>
  </si>
  <si>
    <t>Apes Technologies</t>
  </si>
  <si>
    <t>Электрика. ШОТ. УКРМ.</t>
  </si>
  <si>
    <t>JSW (Solcon)</t>
  </si>
  <si>
    <t>Электрика. УПП.</t>
  </si>
  <si>
    <t>Loher</t>
  </si>
  <si>
    <t>Motortronics (Электронмаш)</t>
  </si>
  <si>
    <t>Электрика. ЧРП.</t>
  </si>
  <si>
    <t>ЗАО "КВАР" (Поставка Schneider Electric)</t>
  </si>
  <si>
    <t>Электрика. ИБП (7420-EUPS-001, 6520-ЕUPS-001, 6523-UPS-001, 7422-EUPS-001, 7424-EUPS-001, 7427-UPS-001)</t>
  </si>
  <si>
    <t>Электрика. КТП, РП-10кВ, НКУ (7413-ESG-001, 7422-ESG-001, 6203-ESG-001, 7416-ESS-001)</t>
  </si>
  <si>
    <t xml:space="preserve">Электрика. УПП. (6203-MVC4-100400-E-K MULTI3, 6203-MVC4-100400-E-K MULTI4) </t>
  </si>
  <si>
    <t xml:space="preserve">Электрика. Электродвигатели. (7107-P-0101A-G)  </t>
  </si>
  <si>
    <t>Электрика. РП. КТП. НКУ. Трансформаторы. (8201-ESS-001)</t>
  </si>
  <si>
    <t>Электрика. КТП. НКУ. (7419-ESS-001)</t>
  </si>
  <si>
    <t xml:space="preserve">Насосное оборудование. Электрика. Электродвигатели АВВ (6202-P-0801A-G)  </t>
  </si>
  <si>
    <t xml:space="preserve">Электрика. РП. ЧРП. НКУ. Трансформаторы. Электродвигатели (6202-P-0801A-G) </t>
  </si>
  <si>
    <t>Электрика. РП. ШОТ. УКРМ. КТП. НКУ .  2741-HS-101; 2741-НС-101 А ; 2741-UP-102 A/B/C; 2741-TA-507 B;</t>
  </si>
  <si>
    <t>Электрика. Электрообогрев. 2780-HTP-541 А</t>
  </si>
  <si>
    <t>Электрика. ИБП , 2741-UP-401 A/B</t>
  </si>
  <si>
    <t>Электрика. ЧРП. Электродвигатели. 27-KM-1001</t>
  </si>
  <si>
    <t>Электрика. УПП,  21-KM-320</t>
  </si>
  <si>
    <t>Электрика. Силовые трансформаторы, 2741-TA-402 A</t>
  </si>
  <si>
    <t>Электрика, Автоматизация, Связь Электрообогрев .  2780-HTP-115 А</t>
  </si>
  <si>
    <t>Электрика. Электродвигатели.                      26-PM-1401 B</t>
  </si>
  <si>
    <t xml:space="preserve">Электрика. Механика. ДЭС,  2741-GE-101 </t>
  </si>
  <si>
    <t xml:space="preserve">Электрика. ЭХЗ.  </t>
  </si>
  <si>
    <t>Электрика. РП. КТП. НКУ. Трансформаторы. (3780-TTA-N01, 4780-TTA-N01)</t>
  </si>
  <si>
    <t>Электрика. ИБП. ШОТ.(3740-UBC-S01,3740-UBC-R01,3740-UBC-R02 )</t>
  </si>
  <si>
    <t>Электрика. ЧРП. УПП. Электродвигатели. ( 32-KM-4000, 40-BLM-6006)</t>
  </si>
  <si>
    <t>Электрика. Электродвигатели. (41-BLM-4001A, 41-PM-3001 )</t>
  </si>
  <si>
    <t>Электрика. УКРМ. (4780-NCA-V02,4780-NCA-V05)</t>
  </si>
  <si>
    <t>Электрика. Электрообогрев.(Sector 3049,3059,3039)</t>
  </si>
  <si>
    <t>Электрика. РП. КТП. НКУ. Трансформаторы.(57000-HT-101A; 57000-HT-201A; 57000-HA-001A/B;57000-MA-102A/B;57000-NA-202A/B; 57000-HGC-001A;51-ESS-KM-5002A)</t>
  </si>
  <si>
    <t>Электрика. ИБП. (57000-UA-101A)</t>
  </si>
  <si>
    <t>Электрика. ЧРП. Электродвигатели.(51-PM-1010B; 51-BLM-6010; 51-PM-1007A;51-PM-9001A;51-KM-8002A;51-CFM-8105;51-PM-8102A)</t>
  </si>
  <si>
    <t>Электрика. Трансформаторы. КТП. (4321-ESS-001, 4322-ESS-001, 4341-ESS-001, 4351-ESS-001)</t>
  </si>
  <si>
    <t>Антипинский НПЗ</t>
  </si>
  <si>
    <t>Посещение предприятий с целью обмена опытом:</t>
  </si>
  <si>
    <t>ПАО "Уфаоргсинтез"</t>
  </si>
  <si>
    <t>ООО Омский НПЗ (АО Газпромнефть)</t>
  </si>
  <si>
    <t>ООО Пермьнефтеоргсинтез г.Пермь</t>
  </si>
  <si>
    <t>Взрывозащищенные электродвигатели, РУ-10кВ, ДГР, ТОР, ШОТ, ИБП, КТП, УКРМ, НКУ, УПП, ЧРП, ДЭС, кабель из сшитого полиэтилена, системы электрообогрева</t>
  </si>
  <si>
    <t>Куприн Николай Борисович:
Панкратов А.В. + 8 электромонтёров</t>
  </si>
  <si>
    <t>Карпов Д.Л Миридонов А. С. : + 9 Электромонтеров</t>
  </si>
  <si>
    <t>Довыденко Николай Геннадьевич:
Томашков А.А.
Валитов Э.А.
Росликов В.И.
Кутуков Д.Ю.</t>
  </si>
  <si>
    <t>Довыденко Николай Геннадьевич:
Довыденко Н.Г.
Богданов Д.Л.
Бакланов А.С.
Коновалов Г.А.</t>
  </si>
  <si>
    <t>Довыденко Николай Геннадьевич:
Тюрин А.А.
Колягин Н.В.
Григорьев А.В.
Карепанов Д.Ф.</t>
  </si>
  <si>
    <t>Довыденко Николай Геннадьевич:
Довыденко Н.Г.
Валитов Э.А.
Тюрин А.А.
Грибанов Д.О.</t>
  </si>
  <si>
    <t>Довыденко Николай Геннадьевич:
Кутуков Д.Ю.
Богданов Д.Л.
Григорьев А.В.
Росликов В.И.</t>
  </si>
  <si>
    <t>Довыденко Николай Геннадьевич:
Кадников Ф.В.
Колягин Н.В.
Коновалов Г.А.
Бакланов А.С.</t>
  </si>
  <si>
    <t>Довыденко Николай Геннадьевич:
Григорьев А.В.
Кутуков Д.Ю.
Тюрин А.А.
Росликов В.И.</t>
  </si>
  <si>
    <t>Довыденко Николай Геннадьевич:
Бакланов А.С.
Валитов Э.А.
Колягин Н.В.
Томашков А.А.</t>
  </si>
  <si>
    <t>Довыденко Николай Геннадьевич:
Грибанов Д.О.</t>
  </si>
  <si>
    <t>Довыденко Николай Геннадьевич:
Томашков А.А.</t>
  </si>
  <si>
    <t>Довыденко Николай Геннадьевич:
Кутуков Д.Ю.
Грибанов Д.О
Симонов
Росликов В.И.</t>
  </si>
  <si>
    <t>Довыденко Николай Геннадьевич:
Колягин Н.В.
Бакланов А.С.
Кадников Ф.В.
Григорьев А.В.</t>
  </si>
  <si>
    <t>Довыденко Николай Геннадьевич:
Довыденко Н.Г.
Богданов Д.Л.
Карепанов Д.Ф.
Коновалов Г.А.</t>
  </si>
  <si>
    <t>Довыденко Николай Геннадьевич:
Кутуков Д.Ю.</t>
  </si>
  <si>
    <t>Довыденко Николай Геннадьевич:
Довыденко Н.Г.
Карепанов Д.Ф.
Грибанов Д.О.
Коновалов Г.А.</t>
  </si>
  <si>
    <r>
      <t xml:space="preserve">Малышев  Владимир Юрьевич:
Суворов С.Н.+ 16 эл.монтеров                           </t>
    </r>
    <r>
      <rPr>
        <sz val="11"/>
        <color rgb="FFFF0000"/>
        <rFont val="Calibri"/>
        <family val="2"/>
        <charset val="204"/>
        <scheme val="minor"/>
      </rPr>
      <t xml:space="preserve">1. Пьянков А.А.                2. Кульмаметьев Р.П.   3. Прокопович В.М.         4. Криночкин Д.М.          5. Миролюбов В.В.  </t>
    </r>
    <r>
      <rPr>
        <sz val="11"/>
        <color theme="1"/>
        <rFont val="Calibri"/>
        <family val="2"/>
        <charset val="204"/>
        <scheme val="minor"/>
      </rPr>
      <t xml:space="preserve">                         </t>
    </r>
  </si>
  <si>
    <r>
      <t xml:space="preserve">Карпов Д.Л Миридонов А. С. : + 9 Электромонтеров     </t>
    </r>
    <r>
      <rPr>
        <sz val="11"/>
        <color rgb="FFFF0000"/>
        <rFont val="Calibri"/>
        <family val="2"/>
        <charset val="204"/>
        <scheme val="minor"/>
      </rPr>
      <t>1. Бариев Д.М.           2. Коробкин Д.В.           3. Шарипов И.Р.          4. Боровиков К.О.      5. Касимов В.Р.</t>
    </r>
  </si>
  <si>
    <r>
      <t xml:space="preserve">Куприн Николай Борисович:
Панкратов А.В. + 8 электромонтёров               </t>
    </r>
    <r>
      <rPr>
        <sz val="11"/>
        <color rgb="FFFF0000"/>
        <rFont val="Calibri"/>
        <family val="2"/>
        <charset val="204"/>
        <scheme val="minor"/>
      </rPr>
      <t>1. Хамидулин М.Х.             2. Шафеев Н.З.                    3. Кривицкий С.Л.                4. Максимов А.А.               5. Хабибуллин Р.Р.</t>
    </r>
  </si>
  <si>
    <r>
      <t xml:space="preserve">Пестов А.С.
2 ИТР
+10 Эл.монтеров       </t>
    </r>
    <r>
      <rPr>
        <sz val="11"/>
        <color rgb="FFFF0000"/>
        <rFont val="Calibri"/>
        <family val="2"/>
        <charset val="204"/>
        <scheme val="minor"/>
      </rPr>
      <t>1. Шевченко В.С.      2. Сенченко А.А.       3. Самоловов А.А.     4. Резник И. С.            5. Шевчук В.В.</t>
    </r>
  </si>
  <si>
    <r>
      <t xml:space="preserve">Малышев  Владимир Юрьевич:
Суворов С.Н.+ 16 эл.монтеров                            </t>
    </r>
    <r>
      <rPr>
        <sz val="11"/>
        <color rgb="FFFF0000"/>
        <rFont val="Calibri"/>
        <family val="2"/>
        <charset val="204"/>
        <scheme val="minor"/>
      </rPr>
      <t>1. Новоселов А.А.                  2. Хамитов М.О.                   3. Янсуфин Б.Р.                        4. Гончарук С.В.</t>
    </r>
  </si>
  <si>
    <r>
      <t xml:space="preserve">Малышев  Владимир Юрьевич:
Суворов С.Н.+ 16 эл.монтеров                        </t>
    </r>
    <r>
      <rPr>
        <sz val="11"/>
        <color rgb="FFFF0000"/>
        <rFont val="Calibri"/>
        <family val="2"/>
        <charset val="204"/>
        <scheme val="minor"/>
      </rPr>
      <t>1. Черепанов А.С.              2. Высоцкий А.В.               3. Вавилов Е.С.                      4. Кучерин К.В.                   5. Суханов С.В.</t>
    </r>
  </si>
  <si>
    <r>
      <t xml:space="preserve">Куприн Николай Борисович:
Панкратов А.В. + 8 электромонтёров               </t>
    </r>
    <r>
      <rPr>
        <sz val="11"/>
        <color rgb="FFFF0000"/>
        <rFont val="Calibri"/>
        <family val="2"/>
        <charset val="204"/>
        <scheme val="minor"/>
      </rPr>
      <t>1. Янсуфин Б.Р.                     2. Сенченко А.А.                 3. Черепанов А.С.              4. Высоцкий А.В.                 5. Демчук Д.Ю.</t>
    </r>
  </si>
  <si>
    <r>
      <t xml:space="preserve">Пестов А.С.
2 ИТР
+10 Эл.монтеров                </t>
    </r>
    <r>
      <rPr>
        <sz val="11"/>
        <color rgb="FFFF0000"/>
        <rFont val="Calibri"/>
        <family val="2"/>
        <charset val="204"/>
        <scheme val="minor"/>
      </rPr>
      <t>1. Богданов А.С.                       2. Косинцев В.Н.                  3. Орлов Е.В.                           4. Каримов З.М.                 5. Шарипов Т.Т.</t>
    </r>
  </si>
  <si>
    <r>
      <t xml:space="preserve">Бабиков Евгений Игоревич:
5 электромонтёров     </t>
    </r>
    <r>
      <rPr>
        <sz val="11"/>
        <color rgb="FFFF0000"/>
        <rFont val="Calibri"/>
        <family val="2"/>
        <charset val="204"/>
        <scheme val="minor"/>
      </rPr>
      <t>1. Алишев С.А.           2. Киреев А.В.             3. Смирнов А.С.           4. шмаков И.Е.</t>
    </r>
  </si>
  <si>
    <r>
      <t xml:space="preserve">Малышев  Владимир Юрьевич:
Суворов С.Н.+ 16 эл.монтеров                               </t>
    </r>
    <r>
      <rPr>
        <sz val="11"/>
        <color rgb="FFFF0000"/>
        <rFont val="Calibri"/>
        <family val="2"/>
        <charset val="204"/>
        <scheme val="minor"/>
      </rPr>
      <t>1. Пенежин А.И.                      2. Речапов И.Д.                         3. Айтмухаметов Д.И.          4. Дудников Д.В.</t>
    </r>
  </si>
  <si>
    <r>
      <t xml:space="preserve">Карпов Д.Л Миридонов А. С. : + 9 Электромонтеров           </t>
    </r>
    <r>
      <rPr>
        <sz val="11"/>
        <color rgb="FFFF0000"/>
        <rFont val="Calibri"/>
        <family val="2"/>
        <charset val="204"/>
        <scheme val="minor"/>
      </rPr>
      <t>1. Талипов Д.Р.           2. Денисов С.М.</t>
    </r>
  </si>
  <si>
    <r>
      <t xml:space="preserve">Пестов А.С.
Инженер
+10 Эл.монтеров           </t>
    </r>
    <r>
      <rPr>
        <sz val="11"/>
        <color rgb="FFFF0000"/>
        <rFont val="Calibri"/>
        <family val="2"/>
        <charset val="204"/>
        <scheme val="minor"/>
      </rPr>
      <t>1. Косарев А.В.               2. Малюгин С.Г.          3. Тимиргалиев М.М.   4. Верзилов С.Н.</t>
    </r>
  </si>
  <si>
    <r>
      <t xml:space="preserve">Куприн Николай Борисович:
Панкратов А.В. + 8 электромонтёров                  </t>
    </r>
    <r>
      <rPr>
        <sz val="11"/>
        <color rgb="FFFF0000"/>
        <rFont val="Calibri"/>
        <family val="2"/>
        <charset val="204"/>
        <scheme val="minor"/>
      </rPr>
      <t>1. Цветов С.Н.                       2. Шамуратов Д.И.            3. Лопатин Д.М.                    4. Абышев К.Н.                    5. Баянов Д.Ю.</t>
    </r>
  </si>
  <si>
    <r>
      <t xml:space="preserve">Пестов А.С.
Инженер
+5 Эл.монтеров              </t>
    </r>
    <r>
      <rPr>
        <sz val="11"/>
        <color rgb="FFFF0000"/>
        <rFont val="Calibri"/>
        <family val="2"/>
        <charset val="204"/>
        <scheme val="minor"/>
      </rPr>
      <t>1. Пенежин А.И.                      2. Речапов И.Д.                         3. Айтмухаметов Д.И.                            4. Дудников Д.В.</t>
    </r>
  </si>
  <si>
    <r>
      <t xml:space="preserve">Пестов А.С.
 2 ИТР
+10 Эл.монтеров               </t>
    </r>
    <r>
      <rPr>
        <sz val="11"/>
        <color rgb="FFFF0000"/>
        <rFont val="Calibri"/>
        <family val="2"/>
        <charset val="204"/>
        <scheme val="minor"/>
      </rPr>
      <t>1. Садыков Р.М.  ИТР                 2. Мельников А.Г. ИТР                 3. Коробкин Ю.В.                 4. Петров Е.В.</t>
    </r>
  </si>
  <si>
    <r>
      <t xml:space="preserve">Куприн Николай Борисович:
Панкратов А.В. + 8 электромонтёров                 </t>
    </r>
    <r>
      <rPr>
        <sz val="11"/>
        <color rgb="FFFF0000"/>
        <rFont val="Calibri"/>
        <family val="2"/>
        <charset val="204"/>
        <scheme val="minor"/>
      </rPr>
      <t>1. Косарев А.В.                      2. Малюгин С.Г.                   3. Тимиргалиев М.М.          4. Верзилов С.Н.</t>
    </r>
  </si>
  <si>
    <r>
      <t xml:space="preserve">Малышев  Владимир Юрьевич:
Суворов С.Н.+ 16 эл.монтеров                            </t>
    </r>
    <r>
      <rPr>
        <sz val="11"/>
        <color rgb="FFFF0000"/>
        <rFont val="Calibri"/>
        <family val="2"/>
        <charset val="204"/>
        <scheme val="minor"/>
      </rPr>
      <t>1. Бариев Д.М.                         2. Коробкин Д.В.                      3. Шарипов И.Р.                      4. Боровиков К.О.                   5. Касимов В.Р.</t>
    </r>
  </si>
  <si>
    <r>
      <t xml:space="preserve">Малышев  Владимир Юрьевич:
Суворов С.Н.+ 16 эл.монтеров                        </t>
    </r>
    <r>
      <rPr>
        <sz val="11"/>
        <color rgb="FFFF0000"/>
        <rFont val="Calibri"/>
        <family val="2"/>
        <charset val="204"/>
        <scheme val="minor"/>
      </rPr>
      <t xml:space="preserve">1. Гафиулов Р.Р.               2. Киреев А.В.                        3. Смирнов А.С.                    4. шмаков И.Е.  </t>
    </r>
    <r>
      <rPr>
        <sz val="11"/>
        <color theme="1"/>
        <rFont val="Calibri"/>
        <family val="2"/>
        <charset val="204"/>
        <scheme val="minor"/>
      </rPr>
      <t xml:space="preserve">    </t>
    </r>
  </si>
  <si>
    <r>
      <t xml:space="preserve">Куприн Николай Борисович:
Панкратов А.В. + 8 электромонтёров                   </t>
    </r>
    <r>
      <rPr>
        <sz val="11"/>
        <color rgb="FFFF0000"/>
        <rFont val="Calibri"/>
        <family val="2"/>
        <charset val="204"/>
        <scheme val="minor"/>
      </rPr>
      <t>1. Цветов С.Н.                             2. Шамуратов Д.И.                3. Лопатин Д.М.                    4. Абышев К.Н.                        5. Баянов Д.Ю.</t>
    </r>
  </si>
  <si>
    <r>
      <t xml:space="preserve">Куприн Николай Борисович:
Панкратов А.В. + 8 электромонтёров + 2 Инженера приводчика        </t>
    </r>
    <r>
      <rPr>
        <sz val="11"/>
        <color rgb="FFFF0000"/>
        <rFont val="Calibri"/>
        <family val="2"/>
        <charset val="204"/>
        <scheme val="minor"/>
      </rPr>
      <t xml:space="preserve">1. Высоцкий А.В. </t>
    </r>
  </si>
  <si>
    <r>
      <t xml:space="preserve">Куприн Николай Борисович:
Панкратов А.В. + 8 электромонтёров + 2 Инженера приводчика                    </t>
    </r>
    <r>
      <rPr>
        <sz val="11"/>
        <color rgb="FFFF0000"/>
        <rFont val="Calibri"/>
        <family val="2"/>
        <charset val="204"/>
        <scheme val="minor"/>
      </rPr>
      <t xml:space="preserve">1. Черепанов А.А. </t>
    </r>
  </si>
  <si>
    <r>
      <t xml:space="preserve">Пестов А.С.
ИТР
+5 Эл.монтеров                   </t>
    </r>
    <r>
      <rPr>
        <sz val="11"/>
        <color rgb="FFFF0000"/>
        <rFont val="Calibri"/>
        <family val="2"/>
        <charset val="204"/>
        <scheme val="minor"/>
      </rPr>
      <t>1. Богданов А.С.                       2. Косинцев В.Н.                  3. Орлов Е.В.                           4. Каримов З.М.                 5. Шарипов Т.Т.</t>
    </r>
  </si>
  <si>
    <r>
      <t xml:space="preserve">Куприн Николай Борисович:
Панкратов А.В. + 8 электромонтёров               </t>
    </r>
    <r>
      <rPr>
        <sz val="11"/>
        <color rgb="FFFF0000"/>
        <rFont val="Calibri"/>
        <family val="2"/>
        <charset val="204"/>
        <scheme val="minor"/>
      </rPr>
      <t>1. Цветов С.Н.                       2. Шамуратов Д.И.            3. Лопатин Д.М.                    4. Абышев К.Н.                    5. Баянов Д.Ю.</t>
    </r>
  </si>
  <si>
    <r>
      <t xml:space="preserve">Пестов А.С.
 2 ИТР
+10 Эл.монтеров                      </t>
    </r>
    <r>
      <rPr>
        <sz val="11"/>
        <color rgb="FFFF0000"/>
        <rFont val="Calibri"/>
        <family val="2"/>
        <charset val="204"/>
        <scheme val="minor"/>
      </rPr>
      <t>1. Богданов А.С.                       2. Косинцев В.Н.                    3. Орлов Е.В.                           4. Каримов З.М.                    5. Шарипов Т.Т.</t>
    </r>
  </si>
  <si>
    <r>
      <t xml:space="preserve">Пестов А.С.
2 ИТР
+10 Эл.монтеров                 </t>
    </r>
    <r>
      <rPr>
        <sz val="11"/>
        <color rgb="FFFF0000"/>
        <rFont val="Calibri"/>
        <family val="2"/>
        <charset val="204"/>
        <scheme val="minor"/>
      </rPr>
      <t>1. Косарев А.В.                     2. Малюгин С.Г.                  3. Тимиргалиев М.М.                           4. Верзилов С.Н.</t>
    </r>
  </si>
  <si>
    <r>
      <t xml:space="preserve">Пестов А.С.
Инженер 
+10 Эл.монтеров               </t>
    </r>
    <r>
      <rPr>
        <sz val="11"/>
        <color rgb="FFFF0000"/>
        <rFont val="Calibri"/>
        <family val="2"/>
        <charset val="204"/>
        <scheme val="minor"/>
      </rPr>
      <t>1. Гафиулов Р.Р.               2. Киреев А.В.                        3. Смирнов А.С.                    4. Шмаков И.Е.                     5 . Шуркин Р.М.</t>
    </r>
  </si>
  <si>
    <r>
      <t xml:space="preserve">Куприн Николай Борисович:
Панкратов А.В. + 8 электромонтёров        </t>
    </r>
    <r>
      <rPr>
        <sz val="11"/>
        <color rgb="FFFF0000"/>
        <rFont val="Calibri"/>
        <family val="2"/>
        <charset val="204"/>
        <scheme val="minor"/>
      </rPr>
      <t>Высоцкий А.</t>
    </r>
  </si>
  <si>
    <r>
      <t xml:space="preserve">Пестов А.С.
 2 ИТР
+10 Эл.монтеров     </t>
    </r>
    <r>
      <rPr>
        <sz val="11"/>
        <color rgb="FFFF0000"/>
        <rFont val="Calibri"/>
        <family val="2"/>
        <charset val="204"/>
        <scheme val="minor"/>
      </rPr>
      <t>Черепанов А.С.</t>
    </r>
  </si>
  <si>
    <r>
      <t xml:space="preserve">Пестов А.С.
 2 ИТР
+10 Эл.монтеров        </t>
    </r>
    <r>
      <rPr>
        <sz val="11"/>
        <color rgb="FFFF0000"/>
        <rFont val="Calibri"/>
        <family val="2"/>
        <charset val="204"/>
        <scheme val="minor"/>
      </rPr>
      <t xml:space="preserve"> Черепанов А.</t>
    </r>
  </si>
  <si>
    <r>
      <t xml:space="preserve">3                                           </t>
    </r>
    <r>
      <rPr>
        <sz val="11"/>
        <color rgb="FFFF0000"/>
        <rFont val="Calibri"/>
        <family val="2"/>
        <charset val="204"/>
        <scheme val="minor"/>
      </rPr>
      <t>1. Высоцкий А.                     2.Янсуфин Б.Р.</t>
    </r>
  </si>
  <si>
    <t>должность</t>
  </si>
  <si>
    <t>ФИО</t>
  </si>
  <si>
    <t>Конт. лицо   от СП для организации обучения</t>
  </si>
  <si>
    <t>Ответственный за составление заявки:</t>
  </si>
  <si>
    <t>Руководитель подразделения:</t>
  </si>
  <si>
    <t>моб.телефон</t>
  </si>
  <si>
    <t>раб. телефон</t>
  </si>
  <si>
    <t>Контакты</t>
  </si>
  <si>
    <t xml:space="preserve">Руководитель функции:  </t>
  </si>
  <si>
    <t>СТРОГО ОБЯЗАТЕЛЬНО ДЛЯ ЗАПОЛНЕНИЯ</t>
  </si>
  <si>
    <t>выполнение нового строительства ООО "ЗСНХ"</t>
  </si>
  <si>
    <t>ПЭИПК Петербург</t>
  </si>
  <si>
    <t>ноябрь</t>
  </si>
  <si>
    <t>Энергетика</t>
  </si>
  <si>
    <t>Эксперт по электроснабжению</t>
  </si>
  <si>
    <t>Яковлев Александр Сергеевич</t>
  </si>
  <si>
    <t>Технология оперативного управления и обслуживания подстанций 220 кВ и выше</t>
  </si>
  <si>
    <t>август</t>
  </si>
  <si>
    <t>Основы релейной защиты электроустановок 0,4-110 кВ</t>
  </si>
  <si>
    <t>повышение квалификации в области организации оперативного управления энергообъектами промышленных предприятий, применение полученного опыта для ПНР и ввода в эксплуатацию объектов ООО "ЗСНХ"</t>
  </si>
  <si>
    <t>ПЭИПК г. Санкт-Петербург</t>
  </si>
  <si>
    <t>ноябрь   (в соответствии с планом комплектования учебных групп ПЭИПК на 2018 год).</t>
  </si>
  <si>
    <t>нач. смены</t>
  </si>
  <si>
    <t>Шаповалов Павел Сергеевич</t>
  </si>
  <si>
    <t>Технология оперативного управления электрическими сетями промышленных предприятий (Диспетчерский персонал электроцехов промышленных предприятий)</t>
  </si>
  <si>
    <t>Контроль за работой подрядного персонала по обслуживанию ПС-500 , ГПП-1,ГПП-2.строительства ООО "ЗСНХ"</t>
  </si>
  <si>
    <t xml:space="preserve">ведущий инженер </t>
  </si>
  <si>
    <t>Пестов Андрей Сергеевич</t>
  </si>
  <si>
    <t>февраль  (в соответствии с планом комплектования учебных групп ПЭИПК на 2018 год).</t>
  </si>
  <si>
    <t xml:space="preserve">ЦНТИ Прогресс Санкт-Петербург </t>
  </si>
  <si>
    <t>февраль</t>
  </si>
  <si>
    <t>Эксперт по теплогазоснабжению</t>
  </si>
  <si>
    <t>Павлов Денис Юрьевич</t>
  </si>
  <si>
    <t>Современный подход к эксплуатации тепловых энергоустановок (трубопроводов тепловых сетей, центральных тепловых пунктов, индивидуальных тепловых пунктов)</t>
  </si>
  <si>
    <t>ПЭИПК, г. Санкт-Петербург</t>
  </si>
  <si>
    <t xml:space="preserve">март </t>
  </si>
  <si>
    <t>энергетика</t>
  </si>
  <si>
    <t>Смирнов Олег Вячеславович</t>
  </si>
  <si>
    <t>Молниезащита объектов э/хозяйства</t>
  </si>
  <si>
    <t>ПЭИПК, Санкт-Петербург</t>
  </si>
  <si>
    <t>сентябрь</t>
  </si>
  <si>
    <t>Ведущий инженер по электроснабжению</t>
  </si>
  <si>
    <t>Скрябин Павел Александрович</t>
  </si>
  <si>
    <t>Надзор за безопасной эксплуатацией систем электроснабжения и элек-тропотребления</t>
  </si>
  <si>
    <t>март</t>
  </si>
  <si>
    <t>Испытание, диагностика и управление техническим состоянием силовых трансформаторов</t>
  </si>
  <si>
    <t>июнь</t>
  </si>
  <si>
    <t>начальник смены</t>
  </si>
  <si>
    <t>Лебедев Георгий Викторович</t>
  </si>
  <si>
    <t xml:space="preserve">Организация оперативного управления электрическими сетями промышленных предприятий  
</t>
  </si>
  <si>
    <t>Выполнение нового строительства ООО "ЗСНХ". Повышение квалификации в части систем автоматизиции в электроэнергетике.</t>
  </si>
  <si>
    <t xml:space="preserve">Tekvel, Екатеринбург, РФ </t>
  </si>
  <si>
    <t>ОБ, Энергетика</t>
  </si>
  <si>
    <t>Эксперт</t>
  </si>
  <si>
    <t>Иволгин Виталий Борисович</t>
  </si>
  <si>
    <t>Локальные вычислительные сети на энергообъектах</t>
  </si>
  <si>
    <t xml:space="preserve">эксперт по электроснабжению </t>
  </si>
  <si>
    <t>Белкин Евгений Геннадьевич</t>
  </si>
  <si>
    <t xml:space="preserve">Подготовка электрохозяйства промышленного предприятия к проверке госэнергонадзором (ростехнадзором) </t>
  </si>
  <si>
    <t>Получение теоретических знаний в современных способах и методах диагностики, технического обслуживания и ремонта силовых трансформаторов</t>
  </si>
  <si>
    <t>Инженер</t>
  </si>
  <si>
    <t>Бабиков Евгений Игоревич</t>
  </si>
  <si>
    <t>выполнение ПНР и эксплуатация оборудования ООО "ЗСНХ"</t>
  </si>
  <si>
    <t>Методы и средства повышения эксплуатационной надёжности элек-троэнергетического оборудования (Для руководящих сотрудников административно-технического персонала)</t>
  </si>
  <si>
    <t>ООО «Siemens», г. Москва</t>
  </si>
  <si>
    <t>октябрь-декабрь 2018</t>
  </si>
  <si>
    <t>Участок РЗиА</t>
  </si>
  <si>
    <t>Ведущий инженер ЧРП,УПП,ИБП</t>
  </si>
  <si>
    <t>Лёвкин Алексей Николаевич</t>
  </si>
  <si>
    <t xml:space="preserve">Система управления SIMOCODE pro Наладка, ввод к эксплуатацию, диагностика и обслуживание приводов SINAMICS G150/S150 ООО «Siemens» </t>
  </si>
  <si>
    <t>март-сентябрь 2018</t>
  </si>
  <si>
    <t>Особенности эксплуатации частотно-регулируемого привода для систем собственных нужд и производственных процессов</t>
  </si>
  <si>
    <t>ООО НПП «ЭКРА» 
г. Чебоксары
Контактный телефон НОУ "НОЦ "ЭКРА": 8(8352) 22-01-31; 
E-mail: training@ekra.ru.</t>
  </si>
  <si>
    <t>РЗА подстанционного оборудования 6-35 кВ</t>
  </si>
  <si>
    <t>ООО «Schneider Electric»
г. Москва, 
г.Санкт-Петербург</t>
  </si>
  <si>
    <t>январь-октябрь 2018</t>
  </si>
  <si>
    <t>Инженер РЗиА</t>
  </si>
  <si>
    <t>Калин Александр Викторович</t>
  </si>
  <si>
    <t>MV 08 Возможности внесения дополнений в логику работы Sepam</t>
  </si>
  <si>
    <t>ООО НПП «ЭКРА» 
г. Чебоксары</t>
  </si>
  <si>
    <t>июнь-декабрь 2018</t>
  </si>
  <si>
    <t xml:space="preserve">Микропроцессорная аппаратура релейной защиты станционного оборудования серии Omicron </t>
  </si>
  <si>
    <t xml:space="preserve">Горев Вадим Александрович
</t>
  </si>
  <si>
    <t>Центр обучения АО "Шнейдер Электрик", г. Москва</t>
  </si>
  <si>
    <t>апрель-октябрь 2018</t>
  </si>
  <si>
    <t>Эксплуатация источников бесперебойного питания</t>
  </si>
  <si>
    <t xml:space="preserve">Инженер РЗиА
</t>
  </si>
  <si>
    <t xml:space="preserve">Вожаченко Василий Александрович
</t>
  </si>
  <si>
    <t>Ведущий инженер РЗиА</t>
  </si>
  <si>
    <t>Антонов Геннадий Петрович</t>
  </si>
  <si>
    <t>Лёвкин А.Н.</t>
  </si>
  <si>
    <t>Baltech, г. Санкт-Петербург</t>
  </si>
  <si>
    <t xml:space="preserve">апрель </t>
  </si>
  <si>
    <t>Суворов Сергей Николаевич</t>
  </si>
  <si>
    <t xml:space="preserve">Общая термография. Практическое применение тепловизионного оборудования. </t>
  </si>
  <si>
    <t>Учебный центр НП "Совет Рынка" г.Москва</t>
  </si>
  <si>
    <t>Ведущий инженер АИИС</t>
  </si>
  <si>
    <t>Силаков Дмитрий Александрович</t>
  </si>
  <si>
    <t>Анализ и прогноз на рынках электрической энергии</t>
  </si>
  <si>
    <t xml:space="preserve">инженер-энергетик </t>
  </si>
  <si>
    <t>Романюк Евгений Викторович</t>
  </si>
  <si>
    <t xml:space="preserve">Обслуживание и ремонт силовых трансформаторов </t>
  </si>
  <si>
    <t>выполнение нового строительства и дальнейшая эксплуатационная деятельность по эксплуатаций энергоустановок ЗСНХ.</t>
  </si>
  <si>
    <t>ведущий инженер по теплоснабжению</t>
  </si>
  <si>
    <t>Лукьянов Валерий Евгеньевич</t>
  </si>
  <si>
    <t xml:space="preserve">Газификация промышленных объектов. Проектирование и строительство систем газопотребления </t>
  </si>
  <si>
    <t>Ведущий инженер ВиК</t>
  </si>
  <si>
    <t>Куликов Денис Георгиевич</t>
  </si>
  <si>
    <t xml:space="preserve">Очистные сооружения хозяйственно-бытовых и поверхностных сточных вод. Проектирование, строительство, реконструкция </t>
  </si>
  <si>
    <t>ИОЦ «Северная столица» Санкт-Петербург</t>
  </si>
  <si>
    <t>Эксплуатация и ремонт наружных сетей и сооружений водоснабжения и водоотведения</t>
  </si>
  <si>
    <t>Очистка сточных вод. Законодательство и технологии</t>
  </si>
  <si>
    <t>Гл.эксперт по энергетике</t>
  </si>
  <si>
    <t>Коротков Николай Иванович</t>
  </si>
  <si>
    <t>октябрь</t>
  </si>
  <si>
    <t>Особенности эксплуатации вакуумных коммутационных аппаратов</t>
  </si>
  <si>
    <t>Кориков Илья Николаевич</t>
  </si>
  <si>
    <t>Проектирование и строительство котельных. Допуск в эксплуатацию котельных</t>
  </si>
  <si>
    <t xml:space="preserve">Современный подход к эксплуатации тепловых энергоустановок (трубопроводов тепловых сетей, центральных тепловых пунктов, индивидуальных тепловых пунктов) </t>
  </si>
  <si>
    <t xml:space="preserve">Расширение компетенций в надзорной деятельности, аудит тепловых энергоустановок.  </t>
  </si>
  <si>
    <t>ФГАОУ ДПО ПЭИПК</t>
  </si>
  <si>
    <t>18.06-30.06</t>
  </si>
  <si>
    <t>ведущий инженер по энергонадзору</t>
  </si>
  <si>
    <t>Комков Михаил Владимирович</t>
  </si>
  <si>
    <t xml:space="preserve">№ ПО-07-06-08
Надзор за безопас-ной эксплуатацией систем теплоснаб-жения и теплопо-требления
</t>
  </si>
  <si>
    <t xml:space="preserve">Карепанов Дмитрий Федорович </t>
  </si>
  <si>
    <t>Инженер ВиК</t>
  </si>
  <si>
    <t>Кардашов Кирилл Владимирович</t>
  </si>
  <si>
    <t>Водоподготовка - современные требования, технологии, оборудование</t>
  </si>
  <si>
    <t xml:space="preserve">Ивонинский Виталий Игоревич </t>
  </si>
  <si>
    <t>Инженер по учету энергоресурсов</t>
  </si>
  <si>
    <t>Жукова Эльвира Фаатовна.</t>
  </si>
  <si>
    <t>Бекшенев Ринат Карлович</t>
  </si>
  <si>
    <t>Батырева Елена Владимировна</t>
  </si>
  <si>
    <t>Правовое обеспечение деятельности в сфере теплоснабжения</t>
  </si>
  <si>
    <t>Рынок газа в Российской Федерации</t>
  </si>
  <si>
    <t>Аркадьев Аркадий Сергеевич</t>
  </si>
  <si>
    <t>2. Обучение с выездом  из. г. Тобольска</t>
  </si>
  <si>
    <t>1. Обучение без выезда  из. г. Тобольска</t>
  </si>
  <si>
    <t>всего</t>
  </si>
  <si>
    <r>
      <t xml:space="preserve">в сутки 
</t>
    </r>
    <r>
      <rPr>
        <i/>
        <sz val="11"/>
        <color theme="1"/>
        <rFont val="Calibri"/>
        <family val="2"/>
        <charset val="204"/>
        <scheme val="minor"/>
      </rPr>
      <t>(тыс.руб.)</t>
    </r>
  </si>
  <si>
    <t>Обязательно в этом году, но возможно сокращение числа участников</t>
  </si>
  <si>
    <t>Возможен перенос на следующий год</t>
  </si>
  <si>
    <t>Строго обязательно в этом году</t>
  </si>
  <si>
    <t>ИТОГО</t>
  </si>
  <si>
    <r>
      <t xml:space="preserve">Суточные
</t>
    </r>
    <r>
      <rPr>
        <b/>
        <sz val="9"/>
        <color theme="1"/>
        <rFont val="Calibri"/>
        <family val="2"/>
        <charset val="204"/>
        <scheme val="minor"/>
      </rPr>
      <t xml:space="preserve"> </t>
    </r>
    <r>
      <rPr>
        <i/>
        <sz val="9"/>
        <color rgb="FFFF0000"/>
        <rFont val="Calibri"/>
        <family val="2"/>
        <charset val="204"/>
        <scheme val="minor"/>
      </rPr>
      <t>(согласно нормам по СТП, в приложении)</t>
    </r>
  </si>
  <si>
    <r>
      <t>Проживание</t>
    </r>
    <r>
      <rPr>
        <b/>
        <sz val="9"/>
        <color theme="1"/>
        <rFont val="Calibri"/>
        <family val="2"/>
        <charset val="204"/>
        <scheme val="minor"/>
      </rPr>
      <t xml:space="preserve"> 
</t>
    </r>
    <r>
      <rPr>
        <i/>
        <sz val="9"/>
        <color rgb="FFFF0000"/>
        <rFont val="Calibri"/>
        <family val="2"/>
        <charset val="204"/>
        <scheme val="minor"/>
      </rPr>
      <t>(согласно нормам по СТП, в приложении)</t>
    </r>
  </si>
  <si>
    <t>Проезд туда-обратно(см. приложение)</t>
  </si>
  <si>
    <t>Количество дней командировки</t>
  </si>
  <si>
    <r>
      <t xml:space="preserve">Приоритет 
</t>
    </r>
    <r>
      <rPr>
        <sz val="8"/>
        <color theme="1"/>
        <rFont val="Calibri"/>
        <family val="2"/>
        <charset val="204"/>
        <scheme val="minor"/>
      </rPr>
      <t>(поставьте Х в нужном столбце)</t>
    </r>
  </si>
  <si>
    <r>
      <t xml:space="preserve">Обоснование необходимости 
</t>
    </r>
    <r>
      <rPr>
        <sz val="8"/>
        <color rgb="FFFF0000"/>
        <rFont val="Calibri"/>
        <family val="2"/>
        <charset val="204"/>
        <scheme val="minor"/>
      </rPr>
      <t>( заполнять  очень подробно!
Например, в связи с установкой нового оборудования... необходимо пройти обучение...)</t>
    </r>
  </si>
  <si>
    <t>Командировочные</t>
  </si>
  <si>
    <t>Стоимость обучения, руб.                БЕЗ НДС!</t>
  </si>
  <si>
    <t>Предпочитаемый учебный центр</t>
  </si>
  <si>
    <t>Предпочитаемый месяц обучения</t>
  </si>
  <si>
    <t>Подразделение</t>
  </si>
  <si>
    <t>Должность</t>
  </si>
  <si>
    <t>Количество человек</t>
  </si>
  <si>
    <t>Тема обучения</t>
  </si>
  <si>
    <t xml:space="preserve"> ПРОСИМ ВНИМАТЕЛЬНО ОЗНАКОМИТЬСЯ С ПРИМЕЧАНИЯМИ</t>
  </si>
  <si>
    <t>Программы по заявкам  (повышение квалификации, в т.ч. стажировки)</t>
  </si>
  <si>
    <r>
      <rPr>
        <b/>
        <sz val="11"/>
        <color theme="1"/>
        <rFont val="Calibri"/>
        <family val="2"/>
        <charset val="204"/>
        <scheme val="minor"/>
      </rPr>
      <t xml:space="preserve"> - Базовый курс 2 дня в ФЭП (Тюмень):</t>
    </r>
    <r>
      <rPr>
        <sz val="11"/>
        <color theme="1"/>
        <rFont val="Calibri"/>
        <family val="2"/>
        <charset val="204"/>
        <scheme val="minor"/>
      </rPr>
      <t xml:space="preserve"> предназначен для операторов пульта и менее опытных инженеров АСУ ТП
Изучаются общие принципы, архитектура АСУ ТП, принципы работы контуров регулирования, приборы КИП. Практические занятия по изучению интерфейса, работа с трендами, архивами событий, анализ и разбор проблем связанный с отказами КИП и элементов системы. Тестирование обучающихся.
</t>
    </r>
    <r>
      <rPr>
        <b/>
        <sz val="11"/>
        <color theme="1"/>
        <rFont val="Calibri"/>
        <family val="2"/>
        <charset val="204"/>
        <scheme val="minor"/>
      </rPr>
      <t>- Инженерный курс 5 дней в ФЭП (Тюмень):</t>
    </r>
    <r>
      <rPr>
        <sz val="11"/>
        <color theme="1"/>
        <rFont val="Calibri"/>
        <family val="2"/>
        <charset val="204"/>
        <scheme val="minor"/>
      </rPr>
      <t xml:space="preserve"> предназначен для инженеров АСУ ТП и программистов
Базовое понятие функционального блока, его основных режимов и сигнализаций. Функция непрерывного управления. Функции последовательного управления. Панель настройки функционального блока. Объединенная система управления сигнализациями (CAMS for HIS). Функционирование коммуникационных шин. Системное время. Техническое обслуживание системы. Практические занятия. Тестирование обучающихся.</t>
    </r>
  </si>
  <si>
    <t xml:space="preserve">Курс предусматривает:
1. Получение фундаментальных знаний по АСУ ТП Yokogawa: архитектуре аппаратного и программного обеспечения, работе и управлению системой. 
2. Получение базовых знаний о принципах действия приборов КИП 
</t>
  </si>
  <si>
    <t>Обучение Центр Yokogawa</t>
  </si>
  <si>
    <t>***</t>
  </si>
  <si>
    <r>
      <t xml:space="preserve">Программа стажировки высокопотенциальных сотрудников. Продолжительность до 6 месяцев в ФЭП (г. Тюмень)
</t>
    </r>
    <r>
      <rPr>
        <b/>
        <sz val="11"/>
        <color theme="1"/>
        <rFont val="Calibri"/>
        <family val="2"/>
        <charset val="204"/>
        <scheme val="minor"/>
      </rPr>
      <t>Программа стажировки:</t>
    </r>
    <r>
      <rPr>
        <sz val="11"/>
        <color theme="1"/>
        <rFont val="Calibri"/>
        <family val="2"/>
        <charset val="204"/>
        <scheme val="minor"/>
      </rPr>
      <t xml:space="preserve">
- Индивидуальная программа стажировки, включая рабочие задачи
- Кроссфункциональные задачи
- Наставничество со стороны руководителей ФЭП, коуч-сессии
- Индивидуальный набор тренингов по развитию поведенческих компетенций, литературы
- Командировки на площадки под рабочие задачи
- Контроль, корректировка и мониторинг программы</t>
    </r>
  </si>
  <si>
    <t>1. Развитие и повышения эффективности работы структурных подразделений функции на предприятиях 
2. «Пинцетное» развитие профессиональных и поведенческих компетенций сотрудников посредством реализации индивидуальной программы стажировки 
3. Расширение команды готовых преемников на позиции ГД-2</t>
  </si>
  <si>
    <t>Стажировка Прогресс (Для ГД-3-4)</t>
  </si>
  <si>
    <r>
      <rPr>
        <b/>
        <sz val="11"/>
        <color theme="1"/>
        <rFont val="Calibri"/>
        <family val="2"/>
        <charset val="204"/>
        <scheme val="minor"/>
      </rPr>
      <t>Стажировка делится на 4 этапа: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- Подготовительный этап:</t>
    </r>
    <r>
      <rPr>
        <sz val="11"/>
        <color theme="1"/>
        <rFont val="Calibri"/>
        <family val="2"/>
        <charset val="204"/>
        <scheme val="minor"/>
      </rPr>
      <t xml:space="preserve"> На площадке будущий стажер получает задание для развития совместно с руководителем и ФЭП, выбирает инициативы/вопросы для решения в ходе стажировки
</t>
    </r>
    <r>
      <rPr>
        <b/>
        <sz val="11"/>
        <color theme="1"/>
        <rFont val="Calibri"/>
        <family val="2"/>
        <charset val="204"/>
        <scheme val="minor"/>
      </rPr>
      <t xml:space="preserve">- 1-й этап: </t>
    </r>
    <r>
      <rPr>
        <sz val="11"/>
        <color theme="1"/>
        <rFont val="Calibri"/>
        <family val="2"/>
        <charset val="204"/>
        <scheme val="minor"/>
      </rPr>
      <t xml:space="preserve">2 недели в ФЭП (г.Тюмень). Постановка задачи, кроссфункциональное взаимодействие, сбор информации по инициативе развития
</t>
    </r>
    <r>
      <rPr>
        <b/>
        <sz val="11"/>
        <color theme="1"/>
        <rFont val="Calibri"/>
        <family val="2"/>
        <charset val="204"/>
        <scheme val="minor"/>
      </rPr>
      <t>- 2-й этап:</t>
    </r>
    <r>
      <rPr>
        <sz val="11"/>
        <color theme="1"/>
        <rFont val="Calibri"/>
        <family val="2"/>
        <charset val="204"/>
        <scheme val="minor"/>
      </rPr>
      <t xml:space="preserve"> 2 недели на площадке. Реализация инициативы на площадке, руководитель площадки наблюдает за реализацией, куратор от ФЭП оказывает дистанционную поддержку
</t>
    </r>
    <r>
      <rPr>
        <b/>
        <sz val="11"/>
        <color theme="1"/>
        <rFont val="Calibri"/>
        <family val="2"/>
        <charset val="204"/>
        <scheme val="minor"/>
      </rPr>
      <t>- 3-й этап:</t>
    </r>
    <r>
      <rPr>
        <sz val="11"/>
        <color theme="1"/>
        <rFont val="Calibri"/>
        <family val="2"/>
        <charset val="204"/>
        <scheme val="minor"/>
      </rPr>
      <t xml:space="preserve"> 2 недели в ФЭП. Завершение проекта, анализ результатов, обратная связь</t>
    </r>
  </si>
  <si>
    <t xml:space="preserve">1. Развитие кроссфункционального взаимодействия через реализацию проектов/кейсов
2. Развитие ответственности
3. Развитие команды
4. Понимание задач на уровне КЦ
5. Построение и работа функциональных вертикалей 
</t>
  </si>
  <si>
    <t>Стажировка 2+2 (Для ГД-2 или 
их 2-х номеров)</t>
  </si>
  <si>
    <t>Описание</t>
  </si>
  <si>
    <t>Цель</t>
  </si>
  <si>
    <t>Примечание</t>
  </si>
  <si>
    <t>2 дня</t>
  </si>
  <si>
    <t>АСУ ТП ЦЭСА</t>
  </si>
  <si>
    <t>Скрыпник</t>
  </si>
  <si>
    <t>х</t>
  </si>
  <si>
    <t xml:space="preserve">Епифанов Михаил Сергеевич </t>
  </si>
  <si>
    <t>Долгов Михаил Николаевич</t>
  </si>
  <si>
    <t>Стахур Александр Юрьевич</t>
  </si>
  <si>
    <t>Санникова Юлия Валерьевна</t>
  </si>
  <si>
    <t>Пудова Олеся Александровна</t>
  </si>
  <si>
    <t>3 дня</t>
  </si>
  <si>
    <t>Осипов Алексей Владимирович</t>
  </si>
  <si>
    <t>Олещенко Павел Викторович</t>
  </si>
  <si>
    <t>Николайчук Максим Сергеевич</t>
  </si>
  <si>
    <t>Козаченко Евгений Васильевич</t>
  </si>
  <si>
    <t>Ежов Алексей Владимирович</t>
  </si>
  <si>
    <t>Власов Александр Алексеевич</t>
  </si>
  <si>
    <t>Алиманов Никита Дмитриевич</t>
  </si>
  <si>
    <t>Азисов Ильфат Идрисович</t>
  </si>
  <si>
    <t>Скрыпник Артём Романович</t>
  </si>
  <si>
    <t>Автоматизация</t>
  </si>
  <si>
    <t>Обучение 
Центр Yokogawa, инженерный***</t>
  </si>
  <si>
    <t>Мономеры</t>
  </si>
  <si>
    <t>Ермизин</t>
  </si>
  <si>
    <t>ФИО (уточняются) - 150 Человек (Мономеры)</t>
  </si>
  <si>
    <t>Водяницкая Дилара Мазитовна</t>
  </si>
  <si>
    <t>Морозов Алексей Юрьевич</t>
  </si>
  <si>
    <t>Полимеры</t>
  </si>
  <si>
    <t>Гермашев</t>
  </si>
  <si>
    <t>ФИО (уточняются) - 45 человек (Полимеры)</t>
  </si>
  <si>
    <t>ФИО (уточняются) - 27 человек (Полимеры)</t>
  </si>
  <si>
    <t>ОЗХ</t>
  </si>
  <si>
    <t>Гребе</t>
  </si>
  <si>
    <t>Блащук Денис Станиславович</t>
  </si>
  <si>
    <t>Олейников Александр Олегович</t>
  </si>
  <si>
    <t>Бурачевский Виктор Николаевич</t>
  </si>
  <si>
    <t>Миронов Андрей Игоревич</t>
  </si>
  <si>
    <t>Абдразаков Дамир Мухаметович</t>
  </si>
  <si>
    <t>Абдуллин Тимур Эдуардович</t>
  </si>
  <si>
    <t>Хаернасов Руслан Забихович</t>
  </si>
  <si>
    <t xml:space="preserve">Асташин Сергей Юрьевич </t>
  </si>
  <si>
    <t>Гайнанов Тимур Римович</t>
  </si>
  <si>
    <t>Новосёлов Константин Анатольевич</t>
  </si>
  <si>
    <t>Богданов Александр Геннадьевич</t>
  </si>
  <si>
    <t>Созонов Владимир Михайлович</t>
  </si>
  <si>
    <t>Абдуллин Артур Динарович</t>
  </si>
  <si>
    <t>Шахматов Александр Васильевич</t>
  </si>
  <si>
    <t>Овсянников Артем Вячеславович</t>
  </si>
  <si>
    <t>Козлов Роман Юрьевич</t>
  </si>
  <si>
    <t>Юркин Владимир Александрович</t>
  </si>
  <si>
    <t>Климов Владимир Александрович</t>
  </si>
  <si>
    <t>Черников Евгений Анатольевич</t>
  </si>
  <si>
    <t>Шатунов Павел Александрович</t>
  </si>
  <si>
    <t>Залётов Андрей Викторович</t>
  </si>
  <si>
    <t>Маркусфельд Юрий Михайлович</t>
  </si>
  <si>
    <t>Широбоков Александр Иванович</t>
  </si>
  <si>
    <t>Захаров Евгений Александрович</t>
  </si>
  <si>
    <t>Свириденко Марина Владимировна</t>
  </si>
  <si>
    <t>Татаринов Михаил Борисович</t>
  </si>
  <si>
    <t>Ширкунов Евгений Викторович</t>
  </si>
  <si>
    <t>Лосева Анжелика Андреевна</t>
  </si>
  <si>
    <t>Девяткова Анжелика Владимировна</t>
  </si>
  <si>
    <t>Митягин Максим Андреевич</t>
  </si>
  <si>
    <t>Абдульмянова Гульфия Рафатевна</t>
  </si>
  <si>
    <t>Колганов Данил Алексеевич</t>
  </si>
  <si>
    <t>Панов Андрей Александрович</t>
  </si>
  <si>
    <t>Дюднева Людмила Викторовна</t>
  </si>
  <si>
    <t xml:space="preserve">Верц Ирина Александровна </t>
  </si>
  <si>
    <t xml:space="preserve">Казбанов Анатолий Юрьевич </t>
  </si>
  <si>
    <t>Погорельская Марина Геннадиевна</t>
  </si>
  <si>
    <t>Курушина Наталья Николаевна</t>
  </si>
  <si>
    <t>Пивоварова Светлана Георгиевна</t>
  </si>
  <si>
    <t>Халилов Фиссаим Рустамович</t>
  </si>
  <si>
    <t>Набиулин Вячеслав Александрович</t>
  </si>
  <si>
    <t>Морозов Савелий Олегович</t>
  </si>
  <si>
    <t xml:space="preserve">Хомутова Алла Владимировна </t>
  </si>
  <si>
    <t>Жомир С.В.</t>
  </si>
  <si>
    <t>Валитов Р.Р.</t>
  </si>
  <si>
    <t>Дмитренко А.Ю.</t>
  </si>
  <si>
    <t>Морозов А.Ю.</t>
  </si>
  <si>
    <t>Производство</t>
  </si>
  <si>
    <t>КИП ЦЭСА</t>
  </si>
  <si>
    <t>Кузьмин</t>
  </si>
  <si>
    <t>Бутырин А.Н.</t>
  </si>
  <si>
    <t>Бухарин И.Ю.</t>
  </si>
  <si>
    <t>Панасюк И.С.</t>
  </si>
  <si>
    <t>Торохов И.П.</t>
  </si>
  <si>
    <t>Прищепов А.С.</t>
  </si>
  <si>
    <t>Бойцов Н.С.</t>
  </si>
  <si>
    <t>x</t>
  </si>
  <si>
    <t>Кузьмин А.И.</t>
  </si>
  <si>
    <t>Дурнов И.В.</t>
  </si>
  <si>
    <t>Ульянов А.Ю</t>
  </si>
  <si>
    <t>Валиев А.И</t>
  </si>
  <si>
    <t>Долгих Д.Р.</t>
  </si>
  <si>
    <t>ЕСТЗ</t>
  </si>
  <si>
    <t>Кайлер</t>
  </si>
  <si>
    <t>Стаськов А.В.</t>
  </si>
  <si>
    <t>Шевяков О.Н.</t>
  </si>
  <si>
    <t>Ходак С.С.</t>
  </si>
  <si>
    <t>Ходак Ф.С.</t>
  </si>
  <si>
    <t>Арушанян А.А.</t>
  </si>
  <si>
    <t>Абубакиров А.Р.</t>
  </si>
  <si>
    <t>Обучение 
Центр Yokogawa, базовый***</t>
  </si>
  <si>
    <t>…</t>
  </si>
  <si>
    <t>ФИО 2</t>
  </si>
  <si>
    <t>ФИО 1</t>
  </si>
  <si>
    <t>Ташпаев</t>
  </si>
  <si>
    <t>Джабраилов О.В.</t>
  </si>
  <si>
    <t>Механика</t>
  </si>
  <si>
    <t>Парамонов</t>
  </si>
  <si>
    <t>Солод С.С.</t>
  </si>
  <si>
    <t>Стажировка Прогресс**</t>
  </si>
  <si>
    <t>Стажировка 2+2*</t>
  </si>
  <si>
    <t>Рекун К.О.</t>
  </si>
  <si>
    <t>Стариков Я.С.</t>
  </si>
  <si>
    <t>Зайцев П.Г.</t>
  </si>
  <si>
    <t xml:space="preserve">Васильев  А.В. </t>
  </si>
  <si>
    <t>Механика/СТНиУН</t>
  </si>
  <si>
    <t>Парамонов А.Н.</t>
  </si>
  <si>
    <t>Яковлев А.С.</t>
  </si>
  <si>
    <t>Лештаев И.И.</t>
  </si>
  <si>
    <t>Ярошевский</t>
  </si>
  <si>
    <t>Ярошевский Е.А</t>
  </si>
  <si>
    <t>Кузьмин А.И. (уточняется, согласование ЦЭСА сроков)</t>
  </si>
  <si>
    <t>Мерзляков С.В.</t>
  </si>
  <si>
    <t>Созонов Е.М.</t>
  </si>
  <si>
    <t>2019 год</t>
  </si>
  <si>
    <t>2018 год</t>
  </si>
  <si>
    <t>2017 год</t>
  </si>
  <si>
    <t>Направление</t>
  </si>
  <si>
    <t>Наименование обучения/ стажировки</t>
  </si>
  <si>
    <t>Утверждаю:
 Член Правления – Управляющий директор,
 Эффективность производства
_________________________Р.Г. Галиахметов
"_________"_________________________2017г.</t>
  </si>
  <si>
    <t>График обучения на 2018г.</t>
  </si>
  <si>
    <t>Центр</t>
  </si>
  <si>
    <t xml:space="preserve">Наименование программы </t>
  </si>
  <si>
    <t>Было</t>
  </si>
  <si>
    <t>Стало</t>
  </si>
  <si>
    <t>январь</t>
  </si>
  <si>
    <t>апрель</t>
  </si>
  <si>
    <t>май</t>
  </si>
  <si>
    <t>июль</t>
  </si>
  <si>
    <t>декабрь</t>
  </si>
  <si>
    <t>Итого  на 2018г.</t>
  </si>
  <si>
    <t xml:space="preserve">Электрические машины и трансформаторы. Диагностика / испытания / настройка/ требования к эксплуатации и ремонту. </t>
  </si>
  <si>
    <r>
      <t xml:space="preserve">СИБТ - 20
</t>
    </r>
    <r>
      <rPr>
        <b/>
        <sz val="11"/>
        <rFont val="Calibri"/>
        <family val="2"/>
        <charset val="204"/>
        <scheme val="minor"/>
      </rPr>
      <t>Итого: 20</t>
    </r>
  </si>
  <si>
    <r>
      <t xml:space="preserve">ТОиР - 8
СИБТ-5
Обучение с выездом в учебных центрах
</t>
    </r>
    <r>
      <rPr>
        <b/>
        <sz val="11"/>
        <rFont val="Calibri"/>
        <family val="2"/>
        <charset val="204"/>
        <scheme val="minor"/>
      </rPr>
      <t>Итого: 13</t>
    </r>
  </si>
  <si>
    <t>Релейная защита и автоматика</t>
  </si>
  <si>
    <r>
      <t xml:space="preserve">ТОиР- 9(3/3/3)
СИБТ-12
ЗСНХ - 2
</t>
    </r>
    <r>
      <rPr>
        <b/>
        <sz val="11"/>
        <rFont val="Calibri"/>
        <family val="2"/>
        <charset val="204"/>
        <scheme val="minor"/>
      </rPr>
      <t>Итого: 23</t>
    </r>
  </si>
  <si>
    <r>
      <t xml:space="preserve">ТОиР- 2
СИБТ-6
ЗСНХ - 2
</t>
    </r>
    <r>
      <rPr>
        <b/>
        <sz val="11"/>
        <rFont val="Calibri"/>
        <family val="2"/>
        <charset val="204"/>
        <scheme val="minor"/>
      </rPr>
      <t>Итого: 10 (с выездом)</t>
    </r>
  </si>
  <si>
    <t>Техническое обслуживание и эксплуатация взрывозащищенного электрооборудования</t>
  </si>
  <si>
    <r>
      <t xml:space="preserve">ТОиР-12(2/2/2/2/2/2)
СИБТ- 200
ЗСНХ - 54
Обучение в Тобольске, группами по 10 чел.
</t>
    </r>
    <r>
      <rPr>
        <b/>
        <sz val="11"/>
        <rFont val="Calibri"/>
        <family val="2"/>
        <charset val="204"/>
        <scheme val="minor"/>
      </rPr>
      <t>Итого: 266</t>
    </r>
  </si>
  <si>
    <r>
      <t xml:space="preserve">ТОиР-10
СИБТ- 200
ЗСНХ - 54
Обучение в Тобольске, группами по 11-12 чел.
</t>
    </r>
    <r>
      <rPr>
        <b/>
        <sz val="11"/>
        <rFont val="Calibri"/>
        <family val="2"/>
        <charset val="204"/>
        <scheme val="minor"/>
      </rPr>
      <t>Итого: 264</t>
    </r>
  </si>
  <si>
    <t>Оперативное диспетчерское управление электрооборудованием предприятия</t>
  </si>
  <si>
    <r>
      <t xml:space="preserve">СИБТ-4
ЗСНХ-2
</t>
    </r>
    <r>
      <rPr>
        <b/>
        <sz val="11"/>
        <rFont val="Calibri"/>
        <family val="2"/>
        <charset val="204"/>
        <scheme val="minor"/>
      </rPr>
      <t>Итого:6</t>
    </r>
  </si>
  <si>
    <t>Электроприводное оборудование и ИБП, ШУОТ фирм - поставщиков импортного ЭО (Обучение ТО и ремонту:
импортного ЭТО (Schneider Electric, Siemens, АВВ, Emerson, EATON, HYUNDAI, LSIS). С оформлением лицензии на ТОиР после спец.подготовки</t>
  </si>
  <si>
    <r>
      <t xml:space="preserve">СИБТ -20
ЗСНХ- 22
Обучение в Тобольске, группами по 5чел.
</t>
    </r>
    <r>
      <rPr>
        <b/>
        <sz val="11"/>
        <rFont val="Calibri"/>
        <family val="2"/>
        <charset val="204"/>
        <scheme val="minor"/>
      </rPr>
      <t>Итого: 42</t>
    </r>
  </si>
  <si>
    <r>
      <t xml:space="preserve">ТОиР - 1
СИБТ -5
ЗСНХ- 5
Обучение с выездом в учебных центрах производителей.
</t>
    </r>
    <r>
      <rPr>
        <b/>
        <sz val="11"/>
        <rFont val="Calibri"/>
        <family val="2"/>
        <charset val="204"/>
        <scheme val="minor"/>
      </rPr>
      <t>Итого: 11</t>
    </r>
  </si>
  <si>
    <t>Системы и оборудование теплоснабжения</t>
  </si>
  <si>
    <r>
      <t xml:space="preserve">ТОиР-3(1/1/1)
ЗСНХ-3
</t>
    </r>
    <r>
      <rPr>
        <b/>
        <sz val="11"/>
        <rFont val="Calibri"/>
        <family val="2"/>
        <charset val="204"/>
        <scheme val="minor"/>
      </rPr>
      <t>Итого: 6</t>
    </r>
  </si>
  <si>
    <r>
      <t xml:space="preserve">ЗСНХ-3
</t>
    </r>
    <r>
      <rPr>
        <b/>
        <sz val="11"/>
        <rFont val="Calibri"/>
        <family val="2"/>
        <charset val="204"/>
        <scheme val="minor"/>
      </rPr>
      <t>Итого: 3</t>
    </r>
  </si>
  <si>
    <t xml:space="preserve">Системы и оборудование холодоснабжения
Системы и оборудование снабжения техническими газами </t>
  </si>
  <si>
    <r>
      <t xml:space="preserve">ТОиР-3(1/1/1)
</t>
    </r>
    <r>
      <rPr>
        <b/>
        <sz val="11"/>
        <rFont val="Calibri"/>
        <family val="2"/>
        <charset val="204"/>
        <scheme val="minor"/>
      </rPr>
      <t>Итого:3</t>
    </r>
  </si>
  <si>
    <t>Системы и оборудование водоснабжения</t>
  </si>
  <si>
    <r>
      <t xml:space="preserve">ЗСНХ-2
</t>
    </r>
    <r>
      <rPr>
        <b/>
        <sz val="11"/>
        <rFont val="Calibri"/>
        <family val="2"/>
        <charset val="204"/>
        <scheme val="minor"/>
      </rPr>
      <t>Итого: 2</t>
    </r>
  </si>
  <si>
    <t>Системы и оборудование снабжения топливными газами</t>
  </si>
  <si>
    <t>Автоматизированный электропривод</t>
  </si>
  <si>
    <r>
      <t xml:space="preserve">ТОиР-8(2/2/2/2)
СИБТ - 70
ЗСНХ - 54
Обучаем электромонтеров в Тобольске, группами по 10 чел., а ИТР в УГМК группами по 2 чел
</t>
    </r>
    <r>
      <rPr>
        <b/>
        <sz val="11"/>
        <rFont val="Calibri"/>
        <family val="2"/>
        <charset val="204"/>
        <scheme val="minor"/>
      </rPr>
      <t>Итого: 132</t>
    </r>
  </si>
  <si>
    <r>
      <t xml:space="preserve">ТОиР - 2
СИБТ - 2
ЗСНХ - 2
Обучаем  ИТР в УГМК
</t>
    </r>
    <r>
      <rPr>
        <b/>
        <sz val="11"/>
        <rFont val="Calibri"/>
        <family val="2"/>
        <charset val="204"/>
        <scheme val="minor"/>
      </rPr>
      <t xml:space="preserve">Итого: 6 </t>
    </r>
  </si>
  <si>
    <t>Системы БП и СОПТ</t>
  </si>
  <si>
    <r>
      <t xml:space="preserve">ТОиР-4(1/1/1/1)
</t>
    </r>
    <r>
      <rPr>
        <b/>
        <sz val="11"/>
        <rFont val="Calibri"/>
        <family val="2"/>
        <charset val="204"/>
        <scheme val="minor"/>
      </rPr>
      <t>Итого: 4</t>
    </r>
  </si>
  <si>
    <t>Автоматизированная система диспетчерского управления электроснабжением (АСДУЭ)</t>
  </si>
  <si>
    <r>
      <t xml:space="preserve">ТОиР-3(1/1/1)
</t>
    </r>
    <r>
      <rPr>
        <b/>
        <sz val="11"/>
        <rFont val="Calibri"/>
        <family val="2"/>
        <charset val="204"/>
        <scheme val="minor"/>
      </rPr>
      <t>Итого: 3</t>
    </r>
  </si>
  <si>
    <r>
      <t xml:space="preserve">ТОиР-1 с выездом
</t>
    </r>
    <r>
      <rPr>
        <b/>
        <sz val="11"/>
        <rFont val="Calibri"/>
        <family val="2"/>
        <charset val="204"/>
        <scheme val="minor"/>
      </rPr>
      <t>Итого: 1</t>
    </r>
  </si>
  <si>
    <t>Распределительные устройства низкого, среднего и высокого напряжения. Устройство, назначение /  требования к эксплуатации, ремонту и оперативному обслуживанию.</t>
  </si>
  <si>
    <r>
      <t xml:space="preserve">СИБТ-50
ЗСНХ-54
Обучение в Тобольске, группами по 5чел.
</t>
    </r>
    <r>
      <rPr>
        <b/>
        <sz val="11"/>
        <rFont val="Calibri"/>
        <family val="2"/>
        <charset val="204"/>
        <scheme val="minor"/>
      </rPr>
      <t>Итого:104</t>
    </r>
  </si>
  <si>
    <t>Директор, Технический учебный центр</t>
  </si>
  <si>
    <t>С.В. Денисов</t>
  </si>
  <si>
    <t>2 человека</t>
  </si>
  <si>
    <t>Emerson;</t>
  </si>
  <si>
    <t xml:space="preserve">Siemens </t>
  </si>
  <si>
    <t xml:space="preserve">Honeywell </t>
  </si>
  <si>
    <t>Системы физико-химического анализа (поточные анализаторы и т.д.)</t>
  </si>
  <si>
    <t>4 человека</t>
  </si>
  <si>
    <t>Metso</t>
  </si>
  <si>
    <t>Fisher</t>
  </si>
  <si>
    <t>Samson</t>
  </si>
  <si>
    <t>Flowserve</t>
  </si>
  <si>
    <t xml:space="preserve">ЗРА </t>
  </si>
  <si>
    <t>Enraf</t>
  </si>
  <si>
    <t>Termo Fisher</t>
  </si>
  <si>
    <t>Vega</t>
  </si>
  <si>
    <t>E+H</t>
  </si>
  <si>
    <t>Средства измерения (полевой КИПиА)</t>
  </si>
  <si>
    <t>3 человека</t>
  </si>
  <si>
    <t>Радиоизотопные приборы и преобразователи</t>
  </si>
  <si>
    <t xml:space="preserve">Системы коммерческого учета </t>
  </si>
  <si>
    <t>Системы фасовки и отгрузки</t>
  </si>
  <si>
    <t>5 человек</t>
  </si>
  <si>
    <t>Brüel&amp;Kjær)</t>
  </si>
  <si>
    <t>6 человек</t>
  </si>
  <si>
    <t>Bently Nevada</t>
  </si>
  <si>
    <t>Смстемы контроля параметров вибрации динамического оборудования</t>
  </si>
  <si>
    <t>Autronica</t>
  </si>
  <si>
    <t>DeltaV</t>
  </si>
  <si>
    <t xml:space="preserve">Tri-sen </t>
  </si>
  <si>
    <t xml:space="preserve">Система контроля и управления технологическим процессом + система противоаварийной защиты      </t>
  </si>
  <si>
    <t>Обучение Вендорами</t>
  </si>
  <si>
    <t>АСУТП ООО "РусВинил"</t>
  </si>
  <si>
    <t>Autronica и Delta V  ООО "СИБУР Тольятти"</t>
  </si>
  <si>
    <t>1 человек</t>
  </si>
  <si>
    <t>Реометр расплава ООО "НПП Нефтехимия"</t>
  </si>
  <si>
    <t>Анализаторы АО "Сибур-Химпром"</t>
  </si>
  <si>
    <t>Анализаторы+вибродиагностика ООО "СИБУР Тобольск"</t>
  </si>
  <si>
    <t>АСУТП ООО "Томскнефтехим"</t>
  </si>
  <si>
    <t xml:space="preserve"> Посещения по обмену опытом предприятий, обслуживающих аналогичное/схожее ЗСНХ оборудование КИП и АСУТП </t>
  </si>
  <si>
    <t xml:space="preserve">ООО  "ЗапСибНефтехим" </t>
  </si>
  <si>
    <t xml:space="preserve"> Созонов Е. М.</t>
  </si>
  <si>
    <t xml:space="preserve"> Ломсадзе М.Р.</t>
  </si>
  <si>
    <t>Эксплуатация и обслуживание хроматографов Siemens г. Москва</t>
  </si>
  <si>
    <t>Менеджер ресурсов КИПиА (PRM). ООО "Иокогава Электрик СНГ"/Учебный центр ФЭП.  г. Зеленоград/Тюмень</t>
  </si>
  <si>
    <t xml:space="preserve">  Хохлов С.А.</t>
  </si>
  <si>
    <t>ООО "СИБУР Тобольск"</t>
  </si>
  <si>
    <t xml:space="preserve">  Стоянов И.И.</t>
  </si>
  <si>
    <t xml:space="preserve"> Долгушин К.Е.</t>
  </si>
  <si>
    <t xml:space="preserve"> Ревнивых М.С.</t>
  </si>
  <si>
    <t xml:space="preserve"> Потоцкий М.Р.</t>
  </si>
  <si>
    <t xml:space="preserve">  Арсланов Р.А. </t>
  </si>
  <si>
    <t xml:space="preserve">  Мороз С.В.</t>
  </si>
  <si>
    <t>Вводный курс «Принцип работы и техническое обслуживание» хроматографы модели 700/771. Центр обучения Emerson. г. Москва</t>
  </si>
  <si>
    <t xml:space="preserve">  Каримов В.Х.</t>
  </si>
  <si>
    <t>Siemens Troubleshooting1 (2 квартал). ООО "Сименс", г. Москва</t>
  </si>
  <si>
    <t>10 дней</t>
  </si>
  <si>
    <t xml:space="preserve"> Каримов В.Х.</t>
  </si>
  <si>
    <t xml:space="preserve"> Тисканов А.В.,</t>
  </si>
  <si>
    <t xml:space="preserve">  Беляев Д.А.</t>
  </si>
  <si>
    <t xml:space="preserve">  Боровиков А.А.</t>
  </si>
  <si>
    <t>PCS7 PoT — комплексный системный курс PCS7 on Tour. Россия /ООО "Сименс", г. Москва</t>
  </si>
  <si>
    <t>5 дней</t>
  </si>
  <si>
    <t xml:space="preserve">  Родин М.В.</t>
  </si>
  <si>
    <t xml:space="preserve"> Полетаев Е.А.</t>
  </si>
  <si>
    <t xml:space="preserve"> Султанов Р.Д.</t>
  </si>
  <si>
    <t xml:space="preserve">  Кугаевский Е.М.</t>
  </si>
  <si>
    <t>ST-7SERV3 — сервисный курс «Эксперт».  Россия /ООО "Сименс", г. Москва</t>
  </si>
  <si>
    <t>ST-7SERV2 — сервисный курс 2. Россия /ООО "Сименс"</t>
  </si>
  <si>
    <t>ST-7SERV1 — сервисный курс 1. Россия /ООО "Сименс", г. Москва</t>
  </si>
  <si>
    <t>4 дня</t>
  </si>
  <si>
    <t>Каримов В.Х.</t>
  </si>
  <si>
    <t>Полетаев Е.А.</t>
  </si>
  <si>
    <t xml:space="preserve"> Кайдалов Е.А.</t>
  </si>
  <si>
    <t>ST-WinCCFSYS1 — системный курс. Siemens, г. Москва</t>
  </si>
  <si>
    <t xml:space="preserve"> Родин М.В.</t>
  </si>
  <si>
    <t>Шустовских А. В.</t>
  </si>
  <si>
    <t>БАЗОВЫЙ КУРС CENTUM VP. ООО "СИБУР"</t>
  </si>
  <si>
    <t xml:space="preserve"> Олещенко П.В. </t>
  </si>
  <si>
    <t xml:space="preserve"> Пудова О.А.</t>
  </si>
  <si>
    <t>Азисов И.И.</t>
  </si>
  <si>
    <t xml:space="preserve"> Власов А.А.</t>
  </si>
  <si>
    <t>CENTUM VP Инженерный курс  (2 группы по 5 чел.; 2 группа - 6 чел.) ООО "Иокогава Электрик СНГ", г. Зеленоград</t>
  </si>
  <si>
    <t>ProSafe, Инженерный курс (2 группы по 5 человек).  ООО "Иокогава Электрик СНГ" г. Зеленоград</t>
  </si>
  <si>
    <t xml:space="preserve"> Вяткина Ольга Александровна </t>
  </si>
  <si>
    <t>Кирничный Виталий Васильевич</t>
  </si>
  <si>
    <t>Соответствие критериям аккредитации национального органа по аккредитации и новой версии международного стандарта ИСО/МЭК 17025. Изменения в законодательстве и подзаконных актах". ЦНТС «Диалог» г. Санкт Петербург</t>
  </si>
  <si>
    <t>Щербина Ксения Олеговна</t>
  </si>
  <si>
    <t xml:space="preserve"> Подлесный Вячеслав Анатольевич</t>
  </si>
  <si>
    <t>Метрологическое обеспечение измерительных систем. ООО ЦНТС «ДИАЛОГ», г.Санкт Петербург</t>
  </si>
  <si>
    <t xml:space="preserve"> Азисов И.И.</t>
  </si>
  <si>
    <t xml:space="preserve"> Скотников Г.А.</t>
  </si>
  <si>
    <t xml:space="preserve"> Тунгусов Е.А.</t>
  </si>
  <si>
    <t xml:space="preserve"> Шумилов А.Б.</t>
  </si>
  <si>
    <t xml:space="preserve">Созонов Е.М.,      </t>
  </si>
  <si>
    <t>Bentley Nevada. Курс по преобразователям и системе 3500. General Electric RUS г. Москва</t>
  </si>
  <si>
    <t xml:space="preserve"> План ЦФП_2018 год  КИП 05 12 17 финал по СХ</t>
  </si>
  <si>
    <t>Кичеров В.А.</t>
  </si>
  <si>
    <t>Иванов В.С.</t>
  </si>
  <si>
    <t>Нечаев М.М.</t>
  </si>
  <si>
    <t>Ташпаев А.А.</t>
  </si>
  <si>
    <t>Винтовые компрессоры пневмотранспорта 51-К-8001 А-С, 51-K-9001 А-С</t>
  </si>
  <si>
    <t>RKR Gebläse und Verdichter GmbH</t>
  </si>
  <si>
    <t>Электрика.</t>
  </si>
  <si>
    <t>Рубцов В.В.</t>
  </si>
  <si>
    <t>Центрифуга НГ-350Е. Установка выпаривания солесодежащих стоков</t>
  </si>
  <si>
    <t>"СвердНииХиммаш",Екатеринбург</t>
  </si>
  <si>
    <t xml:space="preserve">             +</t>
  </si>
  <si>
    <r>
      <t>"СвердНИИхиммаш</t>
    </r>
    <r>
      <rPr>
        <b/>
        <sz val="11"/>
        <color theme="1"/>
        <rFont val="Calibri"/>
        <family val="2"/>
        <charset val="204"/>
        <scheme val="minor"/>
      </rPr>
      <t>",Екатеринбург</t>
    </r>
  </si>
  <si>
    <t>Обратноосматическая система очистки сточных вод титул 1304</t>
  </si>
  <si>
    <t>ООО"Барометрическая технология", Владимир</t>
  </si>
  <si>
    <t>Котлы-утилизаторы титул 7161, 7162, 7163 и 7164.</t>
  </si>
  <si>
    <t>ЗАО "Безопасные технологии",С-Петербург</t>
  </si>
  <si>
    <t>Насосы поз. 6202-P-0801 A-G. Марка AVLSP 699-26-745. Насосы водоблока.</t>
  </si>
  <si>
    <t>АО"Гидромашсервис",Москва</t>
  </si>
  <si>
    <t>ANDRITZ Hydro, Австрия</t>
  </si>
  <si>
    <t>Насосное оборудование. Поз. 7107-P-0101 A-G, марка 150MNF604AIN, 41/42-P-3001, 41/42-P-3002, 41/42-P-5003А/B</t>
  </si>
  <si>
    <t>Ensival Moret Belgium S.A., Бельгия</t>
  </si>
  <si>
    <t>Установка озонирования титул 8201 и 1304</t>
  </si>
  <si>
    <t>"Ведеко-Центр", Москва</t>
  </si>
  <si>
    <t>Электрика, Автоматизация, Связь</t>
  </si>
  <si>
    <t>Эксперт / Иванов В.С.</t>
  </si>
  <si>
    <t>Слесарь</t>
  </si>
  <si>
    <t>Муслимов Р.</t>
  </si>
  <si>
    <t>Бубен О.</t>
  </si>
  <si>
    <t xml:space="preserve"> Шанауров М.</t>
  </si>
  <si>
    <t>Кононов В</t>
  </si>
  <si>
    <t>Сергеев С.</t>
  </si>
  <si>
    <t>Вед. Инженер /Дашков В.В.</t>
  </si>
  <si>
    <t>Шабанов Е.</t>
  </si>
  <si>
    <t>Тришкин А.</t>
  </si>
  <si>
    <t>Муслимов Р</t>
  </si>
  <si>
    <t xml:space="preserve">Мастер/Макаренко Д.А. </t>
  </si>
  <si>
    <t>Мастер
Суючев Т.З</t>
  </si>
  <si>
    <t>Суючев Т</t>
  </si>
  <si>
    <t>Вахрушев А.</t>
  </si>
  <si>
    <t>Кононов В.</t>
  </si>
  <si>
    <t xml:space="preserve"> Бубен О.</t>
  </si>
  <si>
    <t>Таланов А.</t>
  </si>
  <si>
    <t>Бахарев -Сургусков Р.</t>
  </si>
  <si>
    <t>Дудин Н.С.</t>
  </si>
  <si>
    <t>Зайнутдинов С.К.</t>
  </si>
  <si>
    <t>Винтовой компрессор  27-K-1201 А/В, 22-K-6701</t>
  </si>
  <si>
    <t>Тришкин А</t>
  </si>
  <si>
    <t>Компрессоры 27-К-1401, 27-К-1001</t>
  </si>
  <si>
    <t>Emerson</t>
  </si>
  <si>
    <t>Эксперт / Нечаев М.М.</t>
  </si>
  <si>
    <t>Петухов А.</t>
  </si>
  <si>
    <t>Вед.инж. / Чиянов С.Н.</t>
  </si>
  <si>
    <t>Бахарев -Сургутсков Р.</t>
  </si>
  <si>
    <t>Сергеев С.В.</t>
  </si>
  <si>
    <t xml:space="preserve">Мастер
Макаренко Д.А. </t>
  </si>
  <si>
    <t>с 26 по 30</t>
  </si>
  <si>
    <t>с 30.07 по 03.08</t>
  </si>
  <si>
    <t>Персонал направления "Механика"</t>
  </si>
  <si>
    <t>Персонал ЦРП</t>
  </si>
  <si>
    <t>РЦ</t>
  </si>
  <si>
    <t>Слесарь 126</t>
  </si>
  <si>
    <t>Слесарь 125</t>
  </si>
  <si>
    <t>Слесарь 124</t>
  </si>
  <si>
    <t>Слесарь 123</t>
  </si>
  <si>
    <t>Слесарь 122</t>
  </si>
  <si>
    <t>Слесарь 121</t>
  </si>
  <si>
    <t>Слесарь 120</t>
  </si>
  <si>
    <t>Слесарь 119</t>
  </si>
  <si>
    <t>Слесарь 118</t>
  </si>
  <si>
    <t>Слесарь 117</t>
  </si>
  <si>
    <t>Слесарь 116</t>
  </si>
  <si>
    <t>Слесарь 115</t>
  </si>
  <si>
    <t>Слесарь 114</t>
  </si>
  <si>
    <t>Слесарь 113</t>
  </si>
  <si>
    <t>Слесарь 112</t>
  </si>
  <si>
    <t>Слесарь 111</t>
  </si>
  <si>
    <t>Слесарь 110</t>
  </si>
  <si>
    <t>Слесарь 109</t>
  </si>
  <si>
    <t>Слесарь 108</t>
  </si>
  <si>
    <t>Слесарь 107</t>
  </si>
  <si>
    <t>Слесарь 106</t>
  </si>
  <si>
    <t>Слесарь 105</t>
  </si>
  <si>
    <t>Слесарь 104</t>
  </si>
  <si>
    <t>Слесарь 103</t>
  </si>
  <si>
    <t>Слесарь 102</t>
  </si>
  <si>
    <t>Слесарь 101</t>
  </si>
  <si>
    <t>Слесарь 100</t>
  </si>
  <si>
    <t>Слесарь 99</t>
  </si>
  <si>
    <t>Слесарь 98</t>
  </si>
  <si>
    <t>Слесарь 97</t>
  </si>
  <si>
    <t>Слесарь 96</t>
  </si>
  <si>
    <t>Слесарь 95</t>
  </si>
  <si>
    <t>Слесарь 94</t>
  </si>
  <si>
    <t>Слесарь 93</t>
  </si>
  <si>
    <t>Слесарь 92</t>
  </si>
  <si>
    <t>Слесарь 91</t>
  </si>
  <si>
    <t>Слесарь 90</t>
  </si>
  <si>
    <t>Слесарь 89</t>
  </si>
  <si>
    <t>Слесарь 88</t>
  </si>
  <si>
    <t>Слесарь 87</t>
  </si>
  <si>
    <t>Слесарь 86</t>
  </si>
  <si>
    <t>Слесарь 85</t>
  </si>
  <si>
    <t>Слесарь 84</t>
  </si>
  <si>
    <t>Слесарь 83</t>
  </si>
  <si>
    <t>Слесарь 82</t>
  </si>
  <si>
    <t>Слесарь 81</t>
  </si>
  <si>
    <t>Слесарь 80</t>
  </si>
  <si>
    <t>Слесарь 79</t>
  </si>
  <si>
    <t>Слесарь 78</t>
  </si>
  <si>
    <t>Слесарь 77</t>
  </si>
  <si>
    <t>Слесарь 76</t>
  </si>
  <si>
    <t>Слесарь 75</t>
  </si>
  <si>
    <t>Слесарь 74</t>
  </si>
  <si>
    <t>Слесарь 73</t>
  </si>
  <si>
    <t>Слесарь 72</t>
  </si>
  <si>
    <t>Слесарь 71</t>
  </si>
  <si>
    <t>Слесарь 70</t>
  </si>
  <si>
    <t>Слесарь 69</t>
  </si>
  <si>
    <t>Слесарь 68</t>
  </si>
  <si>
    <t>Слесарь 67</t>
  </si>
  <si>
    <t>Слесарь 66</t>
  </si>
  <si>
    <t>Слесарь 65</t>
  </si>
  <si>
    <t>Слесарь 64</t>
  </si>
  <si>
    <t>Слесарь 63</t>
  </si>
  <si>
    <t>Слесарь 62</t>
  </si>
  <si>
    <t>Слесарь 61</t>
  </si>
  <si>
    <t>Слесарь 60</t>
  </si>
  <si>
    <t>Слесарь 59</t>
  </si>
  <si>
    <t>Слесарь 58</t>
  </si>
  <si>
    <t>Слесарь 57</t>
  </si>
  <si>
    <t>Слесарь 56</t>
  </si>
  <si>
    <t>Слесарь 55</t>
  </si>
  <si>
    <t>Слесарь 54</t>
  </si>
  <si>
    <t>Слесарь 53</t>
  </si>
  <si>
    <t>Слесарь 52</t>
  </si>
  <si>
    <t>Слесарь 51</t>
  </si>
  <si>
    <t>Слесарь 50</t>
  </si>
  <si>
    <t>Слесарь 49</t>
  </si>
  <si>
    <t>Слесарь 48</t>
  </si>
  <si>
    <t>Слесарь 47</t>
  </si>
  <si>
    <t>Слесарь 46</t>
  </si>
  <si>
    <t>Слесарь 45</t>
  </si>
  <si>
    <t>Слесарь 44</t>
  </si>
  <si>
    <t>Слесарь 43</t>
  </si>
  <si>
    <t>Слесарь 42</t>
  </si>
  <si>
    <t>Слесарь 41</t>
  </si>
  <si>
    <t>Слесарь 40</t>
  </si>
  <si>
    <t>Слесарь 39</t>
  </si>
  <si>
    <t>Слесарь 38</t>
  </si>
  <si>
    <t>Слесарь 37</t>
  </si>
  <si>
    <t>Мастер</t>
  </si>
  <si>
    <t>Слесарь 36</t>
  </si>
  <si>
    <t>Слесарь 35</t>
  </si>
  <si>
    <t>Слесарь 34</t>
  </si>
  <si>
    <t>Слесарь 33</t>
  </si>
  <si>
    <t>Слесарь 32</t>
  </si>
  <si>
    <t>Слесарь 31</t>
  </si>
  <si>
    <t>Слесарь 30</t>
  </si>
  <si>
    <t>Слесарь 29</t>
  </si>
  <si>
    <t>Слесарь 28</t>
  </si>
  <si>
    <t>Слесарь 27</t>
  </si>
  <si>
    <t>Слесарь 26</t>
  </si>
  <si>
    <t>Слесарь 25</t>
  </si>
  <si>
    <t>Слесарь 24</t>
  </si>
  <si>
    <t>Слесарь 23</t>
  </si>
  <si>
    <t>Слесарь 22</t>
  </si>
  <si>
    <t>Слесарь 21</t>
  </si>
  <si>
    <t>Слесарь 20</t>
  </si>
  <si>
    <t>Слесарь 19</t>
  </si>
  <si>
    <t>Слесарь 18</t>
  </si>
  <si>
    <t>Слесарь 17</t>
  </si>
  <si>
    <t>Слесарь 16</t>
  </si>
  <si>
    <t>Слесарь 15</t>
  </si>
  <si>
    <t>Слесарь 14</t>
  </si>
  <si>
    <t>Слесарь 13</t>
  </si>
  <si>
    <t>Слесарь 12</t>
  </si>
  <si>
    <t>Слесарь 11</t>
  </si>
  <si>
    <t>Слесарь 10</t>
  </si>
  <si>
    <t>Слесарь 9</t>
  </si>
  <si>
    <t>Слесарь 8</t>
  </si>
  <si>
    <t>Слесарь 7</t>
  </si>
  <si>
    <t>Слесарь 6</t>
  </si>
  <si>
    <t>Слесарь 5</t>
  </si>
  <si>
    <t>Слесарь 4</t>
  </si>
  <si>
    <t>Слесарь 3</t>
  </si>
  <si>
    <t>Слесарь 2</t>
  </si>
  <si>
    <t>Слесарь 1</t>
  </si>
  <si>
    <t xml:space="preserve">Макаренко Д.А. </t>
  </si>
  <si>
    <t>Суючев Т.З</t>
  </si>
  <si>
    <t>Ядловский Р.В.</t>
  </si>
  <si>
    <t>Механик</t>
  </si>
  <si>
    <t>ТОиР_МТО</t>
  </si>
  <si>
    <t>Исхаков Д.С.</t>
  </si>
  <si>
    <t>Колоцей С.Н.</t>
  </si>
  <si>
    <t>Красий А.Г.</t>
  </si>
  <si>
    <t>Семак С.В.</t>
  </si>
  <si>
    <t>Свечников В.С.</t>
  </si>
  <si>
    <t>Коробков О.В.</t>
  </si>
  <si>
    <t>Лучин А.С.</t>
  </si>
  <si>
    <t>Марунов А.Е.</t>
  </si>
  <si>
    <t>Резин П.Д.</t>
  </si>
  <si>
    <t>Сулейманов А.А.</t>
  </si>
  <si>
    <t>Анпилов А.С.</t>
  </si>
  <si>
    <t>Ведущий инженер</t>
  </si>
  <si>
    <t>Постольник Д.А.</t>
  </si>
  <si>
    <t>Сыромятников Д.Н.</t>
  </si>
  <si>
    <t>Мордашов Р.В.</t>
  </si>
  <si>
    <t>Дедю И.Н.</t>
  </si>
  <si>
    <t>Щерба Н.Л.</t>
  </si>
  <si>
    <t>Юдин А.В.</t>
  </si>
  <si>
    <t>Расторгуев А.Н.</t>
  </si>
  <si>
    <t>Баранов С.И.</t>
  </si>
  <si>
    <t>Ширяев Д.А.</t>
  </si>
  <si>
    <t>Деисадзе З.М.</t>
  </si>
  <si>
    <t>Вершинский А.В.</t>
  </si>
  <si>
    <t>Воронцов К.С.</t>
  </si>
  <si>
    <t>Безродин О.А.</t>
  </si>
  <si>
    <t>Кокшаров М.О.</t>
  </si>
  <si>
    <t>Дашков В.В.</t>
  </si>
  <si>
    <t>Чиянов С.Н.</t>
  </si>
  <si>
    <t>теория</t>
  </si>
  <si>
    <t>теория / практика</t>
  </si>
  <si>
    <t>Потребность в обучении &gt;&gt;&gt;</t>
  </si>
  <si>
    <t>26-PT-2001 A/B/C</t>
  </si>
  <si>
    <t>26-PK-3005</t>
  </si>
  <si>
    <t>Змеевик печей пиролиза</t>
  </si>
  <si>
    <t>оборудование печей</t>
  </si>
  <si>
    <t>Воздуходувка BCSN-660-L10 (Aeromeccanica STRANICH S.p.A.);
турбина газодувки BYRHHPE IIIB;</t>
  </si>
  <si>
    <t>GSG 150-360 (X)/10, BBT 1.5x3x16A, BBT 4x6x14-1, OHHL 2x3x10H-1, OHH 8x10x21B-1, OHH 8x10x26-1, BBS 6x8x18 E, OHHL 2x3x10A-1, BBS 8x12x27G</t>
  </si>
  <si>
    <t xml:space="preserve">HVN 14x33, HVN 14x26, HVN 6x19, RON-D 6x18, HVN 18x30, VLT V 6x11x5, VLT V 6x11x9, VLT V 2x9x12, </t>
  </si>
  <si>
    <t>Компрессор 21-PK-3601 A/B марка 4EHA-4-TER-LT</t>
  </si>
  <si>
    <t>Компрессор поршневой 26-PK-3006 марка 1 TES 130</t>
  </si>
  <si>
    <t>Компрессор 27-K-1201 A/B марка CP128, 22-K-6701 марка SKUEL408</t>
  </si>
  <si>
    <t>21-K/KT-3101, 21-K/K-4401, 21-K/K-4601</t>
  </si>
  <si>
    <t>Экструдер. Компрессор (51-PK-3001)</t>
  </si>
  <si>
    <t>Компрессор (51-PK-4001)</t>
  </si>
  <si>
    <t>Компрессор 36-K-3700 марка WS2-1, 46-K-3001 марка TS1-1</t>
  </si>
  <si>
    <t>41/42-PK-5002</t>
  </si>
  <si>
    <t>31/32-PK-8200, 40/41/42-PK-6011</t>
  </si>
  <si>
    <t>КУ 41/42-PK-5001, 31/32-PK-6705 марка KS40LNZ-20SNZ</t>
  </si>
  <si>
    <t>Система пневмотранспорта</t>
  </si>
  <si>
    <t xml:space="preserve">Компрессор 31/32-K-4001, 30-K-2300 A/B </t>
  </si>
  <si>
    <t>Экструдеры</t>
  </si>
  <si>
    <t>Компрессор 31/32-K-4000, 31/32-K-6705</t>
  </si>
  <si>
    <t>Основное оборудование &gt;&gt;&gt;</t>
  </si>
  <si>
    <t>НИПИГАЗ</t>
  </si>
  <si>
    <t>ООО"Барометрическая технология"</t>
  </si>
  <si>
    <t>ЗАО "Безопасные технологии"</t>
  </si>
  <si>
    <t>"СвердНИИхиммаш",Екатеринбург</t>
  </si>
  <si>
    <t>Теория</t>
  </si>
  <si>
    <t>Теория, практика</t>
  </si>
  <si>
    <t>ПС 500 кВ "Витязь"</t>
  </si>
  <si>
    <t>Декабрь 2017 в стажировке приняли участие 5 человек. Ознакомились с сосбенностями эксплуатации оборудования производства Сименс</t>
  </si>
  <si>
    <t>ФСК г Сочи</t>
  </si>
  <si>
    <t>Ноябрь, декабрь 2017 стажировка на ФСК по вопросам эксплуатации и ремонта оборудования. Прошли стажировку 4 человека, в настоящий момент на стажировке находяться 2 человека.</t>
  </si>
  <si>
    <t>На период нварь-февраль запланировано стажировка 8 человек. Цель ознакомиться с вопросами организации эксплуатации и ремонта оборудования АВВ.</t>
  </si>
  <si>
    <t>Март-аррель - Бельгия, шотландия</t>
  </si>
  <si>
    <t>ПЭ</t>
  </si>
  <si>
    <t>ПП азербайджан март-апрель-май 90 дней</t>
  </si>
  <si>
    <t>Китяй синопек ПЭ</t>
  </si>
  <si>
    <t>тяндзинь</t>
  </si>
  <si>
    <t>Компримирования Пирогаз Мономеры</t>
  </si>
  <si>
    <t>МАРТ 1 мес</t>
  </si>
  <si>
    <t>списки в письме солоткина, плодистого</t>
  </si>
  <si>
    <t>ТОИР</t>
  </si>
  <si>
    <t>списки будут</t>
  </si>
  <si>
    <t>2 гр по 15 чел гозофаз</t>
  </si>
  <si>
    <t xml:space="preserve">Шаншпй </t>
  </si>
  <si>
    <t>Грануляц</t>
  </si>
  <si>
    <t>июнь-сентябрь</t>
  </si>
  <si>
    <t xml:space="preserve"> 6+7 (не 6 + 10) !</t>
  </si>
  <si>
    <t>ПЭВП Гаунуляция</t>
  </si>
  <si>
    <t>Газофазка</t>
  </si>
  <si>
    <t>пн</t>
  </si>
  <si>
    <t>вт</t>
  </si>
  <si>
    <t>ср</t>
  </si>
  <si>
    <t>чт</t>
  </si>
  <si>
    <t>пт</t>
  </si>
  <si>
    <t>сб</t>
  </si>
  <si>
    <t>вс</t>
  </si>
  <si>
    <t>Мин</t>
  </si>
  <si>
    <t>Ж</t>
  </si>
  <si>
    <t>Моз</t>
  </si>
  <si>
    <t>выезд</t>
  </si>
  <si>
    <t>пг 1</t>
  </si>
  <si>
    <t>ПГ2</t>
  </si>
  <si>
    <t>ПГ3</t>
  </si>
  <si>
    <t>ПГ4</t>
  </si>
  <si>
    <t>ПГ 3</t>
  </si>
  <si>
    <t>Домой</t>
  </si>
  <si>
    <t>М\</t>
  </si>
  <si>
    <t>(07 апреля)</t>
  </si>
  <si>
    <t>Т  Г1</t>
  </si>
  <si>
    <t>Т Г2</t>
  </si>
  <si>
    <t>Т Г1</t>
  </si>
  <si>
    <t>ТГ2</t>
  </si>
  <si>
    <t>Пр Г1 Ж</t>
  </si>
  <si>
    <t>Пр Г2 Мо</t>
  </si>
  <si>
    <t>Пр Г 1 Мо</t>
  </si>
  <si>
    <t>Пр Г 2 Ж</t>
  </si>
  <si>
    <t>12 марта</t>
  </si>
  <si>
    <t>переезд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</si>
</sst>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19]yyyy\,\ mmmm;@"/>
  </numFmts>
  <fonts count="4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theme="1"/>
      <name val="Tahoma"/>
      <family val="2"/>
      <charset val="204"/>
    </font>
    <font>
      <b/>
      <sz val="10"/>
      <color theme="1"/>
      <name val="Tahoma"/>
      <family val="2"/>
      <charset val="204"/>
    </font>
    <font>
      <sz val="10"/>
      <name val="Tahoma"/>
      <family val="2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</font>
    <font>
      <i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9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2D2D8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8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0" tint="-0.499984740745262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0" tint="-0.499984740745262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9">
    <xf numFmtId="0" fontId="0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6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4" xfId="0" applyBorder="1"/>
    <xf numFmtId="0" fontId="5" fillId="0" borderId="0" xfId="0" applyFont="1" applyAlignment="1"/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Fill="1" applyAlignment="1"/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Border="1" applyAlignment="1">
      <alignment vertical="center" wrapText="1"/>
    </xf>
    <xf numFmtId="0" fontId="0" fillId="6" borderId="1" xfId="0" applyFill="1" applyBorder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2" xfId="0" applyFont="1" applyBorder="1" applyAlignment="1"/>
    <xf numFmtId="0" fontId="1" fillId="0" borderId="2" xfId="0" applyFont="1" applyFill="1" applyBorder="1" applyAlignment="1"/>
    <xf numFmtId="164" fontId="0" fillId="6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/>
    <xf numFmtId="0" fontId="1" fillId="0" borderId="6" xfId="0" applyFont="1" applyBorder="1" applyAlignment="1"/>
    <xf numFmtId="0" fontId="6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5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7" borderId="1" xfId="0" applyFill="1" applyBorder="1"/>
    <xf numFmtId="0" fontId="1" fillId="0" borderId="6" xfId="0" applyFont="1" applyFill="1" applyBorder="1" applyAlignment="1"/>
    <xf numFmtId="0" fontId="0" fillId="0" borderId="5" xfId="0" applyFill="1" applyBorder="1"/>
    <xf numFmtId="0" fontId="0" fillId="0" borderId="2" xfId="0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8" fillId="0" borderId="1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3" fillId="0" borderId="0" xfId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164" fontId="0" fillId="0" borderId="1" xfId="0" applyNumberFormat="1" applyFill="1" applyBorder="1"/>
    <xf numFmtId="49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0" borderId="0" xfId="0"/>
    <xf numFmtId="0" fontId="14" fillId="5" borderId="12" xfId="1" applyFont="1" applyFill="1" applyBorder="1" applyAlignment="1">
      <alignment horizontal="left" vertical="top"/>
    </xf>
    <xf numFmtId="0" fontId="14" fillId="5" borderId="13" xfId="1" applyFont="1" applyFill="1" applyBorder="1" applyAlignment="1">
      <alignment horizontal="left" vertical="top"/>
    </xf>
    <xf numFmtId="0" fontId="3" fillId="0" borderId="14" xfId="1" applyFont="1" applyBorder="1" applyAlignment="1">
      <alignment horizontal="left" vertical="top"/>
    </xf>
    <xf numFmtId="0" fontId="3" fillId="0" borderId="15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/>
    </xf>
    <xf numFmtId="0" fontId="14" fillId="5" borderId="13" xfId="1" applyFont="1" applyFill="1" applyBorder="1" applyAlignment="1">
      <alignment horizontal="center" vertical="center"/>
    </xf>
    <xf numFmtId="0" fontId="3" fillId="0" borderId="14" xfId="1" applyFont="1" applyBorder="1" applyAlignment="1">
      <alignment horizontal="left" vertical="top" wrapText="1"/>
    </xf>
    <xf numFmtId="0" fontId="3" fillId="0" borderId="15" xfId="1" applyFont="1" applyBorder="1" applyAlignment="1">
      <alignment horizontal="center" vertical="top" wrapText="1"/>
    </xf>
    <xf numFmtId="0" fontId="3" fillId="0" borderId="15" xfId="1" applyFont="1" applyBorder="1" applyAlignment="1">
      <alignment horizontal="left" vertical="top"/>
    </xf>
    <xf numFmtId="0" fontId="15" fillId="0" borderId="0" xfId="1" applyFont="1" applyFill="1" applyAlignment="1">
      <alignment horizontal="left" vertical="top"/>
    </xf>
    <xf numFmtId="0" fontId="3" fillId="0" borderId="14" xfId="1" applyFont="1" applyBorder="1" applyAlignment="1">
      <alignment horizontal="left" vertical="top" indent="5"/>
    </xf>
    <xf numFmtId="0" fontId="15" fillId="0" borderId="16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top"/>
    </xf>
    <xf numFmtId="0" fontId="14" fillId="5" borderId="13" xfId="1" applyFont="1" applyFill="1" applyBorder="1" applyAlignment="1">
      <alignment horizontal="center" vertical="top"/>
    </xf>
    <xf numFmtId="0" fontId="3" fillId="8" borderId="15" xfId="1" applyFont="1" applyFill="1" applyBorder="1" applyAlignment="1">
      <alignment horizontal="center" vertical="center"/>
    </xf>
    <xf numFmtId="0" fontId="3" fillId="0" borderId="15" xfId="1" applyFont="1" applyBorder="1" applyAlignment="1">
      <alignment horizontal="left" vertical="top" indent="5"/>
    </xf>
    <xf numFmtId="0" fontId="3" fillId="0" borderId="15" xfId="1" applyFont="1" applyFill="1" applyBorder="1" applyAlignment="1">
      <alignment horizontal="left" vertical="top" indent="5"/>
    </xf>
    <xf numFmtId="0" fontId="3" fillId="8" borderId="15" xfId="1" applyFont="1" applyFill="1" applyBorder="1" applyAlignment="1">
      <alignment horizontal="left" vertical="top" indent="5"/>
    </xf>
    <xf numFmtId="0" fontId="3" fillId="0" borderId="14" xfId="1" applyFont="1" applyFill="1" applyBorder="1" applyAlignment="1">
      <alignment horizontal="left" vertical="top"/>
    </xf>
    <xf numFmtId="0" fontId="3" fillId="0" borderId="15" xfId="1" applyFont="1" applyFill="1" applyBorder="1" applyAlignment="1">
      <alignment horizontal="center" vertical="top"/>
    </xf>
    <xf numFmtId="0" fontId="3" fillId="8" borderId="15" xfId="1" applyFont="1" applyFill="1" applyBorder="1" applyAlignment="1">
      <alignment horizontal="center" vertical="top"/>
    </xf>
    <xf numFmtId="0" fontId="3" fillId="0" borderId="15" xfId="1" applyFont="1" applyFill="1" applyBorder="1" applyAlignment="1">
      <alignment horizontal="center" vertical="center"/>
    </xf>
    <xf numFmtId="0" fontId="3" fillId="8" borderId="15" xfId="1" applyFont="1" applyFill="1" applyBorder="1" applyAlignment="1">
      <alignment horizontal="center" vertical="center" wrapText="1"/>
    </xf>
    <xf numFmtId="0" fontId="3" fillId="0" borderId="15" xfId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3" fillId="3" borderId="15" xfId="1" applyFont="1" applyFill="1" applyBorder="1" applyAlignment="1">
      <alignment horizontal="center" vertical="center"/>
    </xf>
    <xf numFmtId="0" fontId="15" fillId="3" borderId="15" xfId="1" applyFont="1" applyFill="1" applyBorder="1" applyAlignment="1">
      <alignment horizontal="center" vertical="center"/>
    </xf>
    <xf numFmtId="0" fontId="3" fillId="3" borderId="15" xfId="1" applyFont="1" applyFill="1" applyBorder="1" applyAlignment="1">
      <alignment horizontal="center" vertical="center" wrapText="1"/>
    </xf>
    <xf numFmtId="0" fontId="0" fillId="8" borderId="1" xfId="0" applyFill="1" applyBorder="1"/>
    <xf numFmtId="0" fontId="16" fillId="3" borderId="2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top" wrapText="1"/>
    </xf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9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0" fillId="10" borderId="0" xfId="0" applyFill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2" fillId="0" borderId="0" xfId="1"/>
    <xf numFmtId="0" fontId="2" fillId="0" borderId="0" xfId="1" applyAlignment="1">
      <alignment horizontal="center"/>
    </xf>
    <xf numFmtId="0" fontId="2" fillId="0" borderId="0" xfId="1" applyAlignment="1">
      <alignment horizontal="center" vertical="center"/>
    </xf>
    <xf numFmtId="0" fontId="6" fillId="0" borderId="0" xfId="2" applyFont="1" applyAlignment="1">
      <alignment wrapText="1"/>
    </xf>
    <xf numFmtId="0" fontId="6" fillId="0" borderId="0" xfId="2" applyFont="1" applyAlignment="1">
      <alignment horizontal="center" wrapText="1"/>
    </xf>
    <xf numFmtId="0" fontId="6" fillId="11" borderId="1" xfId="2" applyFont="1" applyFill="1" applyBorder="1" applyAlignment="1">
      <alignment horizontal="center" wrapText="1"/>
    </xf>
    <xf numFmtId="0" fontId="18" fillId="0" borderId="0" xfId="2" applyAlignment="1">
      <alignment wrapText="1"/>
    </xf>
    <xf numFmtId="0" fontId="18" fillId="0" borderId="0" xfId="2" applyAlignment="1">
      <alignment horizontal="center" wrapText="1"/>
    </xf>
    <xf numFmtId="0" fontId="18" fillId="0" borderId="1" xfId="2" applyBorder="1" applyAlignment="1">
      <alignment horizontal="center" wrapText="1"/>
    </xf>
    <xf numFmtId="0" fontId="18" fillId="0" borderId="1" xfId="2" applyFont="1" applyBorder="1" applyAlignment="1">
      <alignment horizontal="center" wrapText="1"/>
    </xf>
    <xf numFmtId="0" fontId="18" fillId="8" borderId="1" xfId="2" applyFill="1" applyBorder="1" applyAlignment="1">
      <alignment horizontal="center" wrapText="1"/>
    </xf>
    <xf numFmtId="0" fontId="18" fillId="8" borderId="1" xfId="2" applyFont="1" applyFill="1" applyBorder="1" applyAlignment="1">
      <alignment horizontal="center" wrapText="1"/>
    </xf>
    <xf numFmtId="0" fontId="19" fillId="11" borderId="1" xfId="2" applyFont="1" applyFill="1" applyBorder="1" applyAlignment="1">
      <alignment horizontal="center" wrapText="1"/>
    </xf>
    <xf numFmtId="0" fontId="18" fillId="0" borderId="0" xfId="3" applyAlignment="1">
      <alignment wrapText="1"/>
    </xf>
    <xf numFmtId="0" fontId="18" fillId="0" borderId="0" xfId="3" applyAlignment="1">
      <alignment horizontal="center" wrapText="1"/>
    </xf>
    <xf numFmtId="0" fontId="18" fillId="0" borderId="0" xfId="3" applyAlignment="1">
      <alignment horizontal="center" vertical="center" wrapText="1"/>
    </xf>
    <xf numFmtId="0" fontId="18" fillId="0" borderId="0" xfId="3" applyBorder="1" applyAlignment="1">
      <alignment wrapText="1"/>
    </xf>
    <xf numFmtId="0" fontId="11" fillId="0" borderId="0" xfId="3" applyFont="1" applyBorder="1" applyAlignment="1">
      <alignment horizontal="center" wrapText="1"/>
    </xf>
    <xf numFmtId="0" fontId="18" fillId="0" borderId="0" xfId="3" applyBorder="1" applyAlignment="1">
      <alignment horizontal="center" wrapText="1"/>
    </xf>
    <xf numFmtId="0" fontId="18" fillId="0" borderId="0" xfId="3" applyBorder="1" applyAlignment="1">
      <alignment horizontal="center" vertical="center" wrapText="1"/>
    </xf>
    <xf numFmtId="49" fontId="18" fillId="0" borderId="0" xfId="3" applyNumberFormat="1" applyBorder="1" applyAlignment="1">
      <alignment wrapText="1"/>
    </xf>
    <xf numFmtId="0" fontId="18" fillId="0" borderId="1" xfId="3" applyBorder="1" applyAlignment="1">
      <alignment wrapText="1"/>
    </xf>
    <xf numFmtId="0" fontId="21" fillId="5" borderId="1" xfId="3" applyFont="1" applyFill="1" applyBorder="1" applyAlignment="1">
      <alignment horizontal="center" wrapText="1"/>
    </xf>
    <xf numFmtId="0" fontId="21" fillId="0" borderId="1" xfId="3" applyFont="1" applyBorder="1" applyAlignment="1">
      <alignment horizontal="center" wrapText="1"/>
    </xf>
    <xf numFmtId="3" fontId="22" fillId="0" borderId="1" xfId="3" applyNumberFormat="1" applyFont="1" applyBorder="1" applyAlignment="1">
      <alignment horizontal="center" wrapText="1"/>
    </xf>
    <xf numFmtId="0" fontId="21" fillId="0" borderId="1" xfId="3" applyFont="1" applyBorder="1" applyAlignment="1">
      <alignment wrapText="1"/>
    </xf>
    <xf numFmtId="0" fontId="11" fillId="0" borderId="1" xfId="3" applyFont="1" applyBorder="1" applyAlignment="1">
      <alignment horizontal="center" vertical="center" wrapText="1"/>
    </xf>
    <xf numFmtId="0" fontId="18" fillId="0" borderId="1" xfId="3" applyBorder="1" applyAlignment="1">
      <alignment vertical="top" wrapText="1"/>
    </xf>
    <xf numFmtId="0" fontId="18" fillId="0" borderId="9" xfId="3" applyBorder="1" applyAlignment="1">
      <alignment wrapText="1"/>
    </xf>
    <xf numFmtId="0" fontId="21" fillId="0" borderId="9" xfId="3" applyFont="1" applyBorder="1" applyAlignment="1">
      <alignment horizontal="center" wrapText="1"/>
    </xf>
    <xf numFmtId="3" fontId="22" fillId="0" borderId="9" xfId="3" applyNumberFormat="1" applyFont="1" applyBorder="1" applyAlignment="1">
      <alignment horizontal="center" wrapText="1"/>
    </xf>
    <xf numFmtId="0" fontId="18" fillId="0" borderId="1" xfId="4" applyFont="1" applyBorder="1" applyAlignment="1">
      <alignment horizontal="center" vertical="center" wrapText="1"/>
    </xf>
    <xf numFmtId="3" fontId="18" fillId="5" borderId="1" xfId="4" applyNumberFormat="1" applyFill="1" applyBorder="1" applyAlignment="1">
      <alignment horizontal="center" vertical="center" wrapText="1"/>
    </xf>
    <xf numFmtId="0" fontId="18" fillId="5" borderId="1" xfId="4" applyFill="1" applyBorder="1" applyAlignment="1">
      <alignment horizontal="center" vertical="center" wrapText="1"/>
    </xf>
    <xf numFmtId="0" fontId="18" fillId="0" borderId="1" xfId="4" applyBorder="1" applyAlignment="1">
      <alignment horizontal="center" vertical="center" wrapText="1"/>
    </xf>
    <xf numFmtId="0" fontId="21" fillId="0" borderId="1" xfId="4" applyFont="1" applyFill="1" applyBorder="1" applyAlignment="1">
      <alignment horizontal="center" vertical="center" wrapText="1"/>
    </xf>
    <xf numFmtId="0" fontId="21" fillId="0" borderId="1" xfId="4" applyFont="1" applyBorder="1" applyAlignment="1">
      <alignment horizontal="center" vertical="center" wrapText="1"/>
    </xf>
    <xf numFmtId="0" fontId="23" fillId="0" borderId="1" xfId="4" applyFont="1" applyBorder="1" applyAlignment="1">
      <alignment horizontal="center" vertical="center" wrapText="1"/>
    </xf>
    <xf numFmtId="0" fontId="24" fillId="8" borderId="1" xfId="1" applyFont="1" applyFill="1" applyBorder="1" applyAlignment="1">
      <alignment horizontal="center" vertical="center" wrapText="1"/>
    </xf>
    <xf numFmtId="0" fontId="25" fillId="8" borderId="1" xfId="1" applyFont="1" applyFill="1" applyBorder="1" applyAlignment="1">
      <alignment horizontal="center" vertical="center" wrapText="1"/>
    </xf>
    <xf numFmtId="0" fontId="26" fillId="0" borderId="1" xfId="1" applyFont="1" applyBorder="1" applyAlignment="1">
      <alignment vertical="center" wrapText="1"/>
    </xf>
    <xf numFmtId="0" fontId="18" fillId="0" borderId="1" xfId="3" applyFont="1" applyBorder="1" applyAlignment="1">
      <alignment horizontal="left" vertical="center" wrapText="1"/>
    </xf>
    <xf numFmtId="0" fontId="21" fillId="5" borderId="1" xfId="3" applyFont="1" applyFill="1" applyBorder="1" applyAlignment="1">
      <alignment horizontal="center" vertical="center" wrapText="1"/>
    </xf>
    <xf numFmtId="3" fontId="21" fillId="8" borderId="1" xfId="3" applyNumberFormat="1" applyFont="1" applyFill="1" applyBorder="1" applyAlignment="1">
      <alignment horizontal="center" vertical="center" wrapText="1"/>
    </xf>
    <xf numFmtId="0" fontId="21" fillId="5" borderId="1" xfId="4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center" vertical="center" wrapText="1"/>
    </xf>
    <xf numFmtId="3" fontId="23" fillId="0" borderId="1" xfId="3" applyNumberFormat="1" applyFont="1" applyBorder="1" applyAlignment="1">
      <alignment horizontal="center" vertical="center" wrapText="1"/>
    </xf>
    <xf numFmtId="0" fontId="23" fillId="0" borderId="1" xfId="3" applyFont="1" applyBorder="1" applyAlignment="1">
      <alignment horizontal="left" vertical="center" wrapText="1"/>
    </xf>
    <xf numFmtId="0" fontId="21" fillId="0" borderId="1" xfId="3" applyFont="1" applyBorder="1" applyAlignment="1">
      <alignment horizontal="left" vertical="center" wrapText="1"/>
    </xf>
    <xf numFmtId="0" fontId="11" fillId="0" borderId="1" xfId="3" applyFont="1" applyFill="1" applyBorder="1" applyAlignment="1">
      <alignment horizontal="center" vertical="center" wrapText="1"/>
    </xf>
    <xf numFmtId="0" fontId="26" fillId="0" borderId="1" xfId="1" applyFont="1" applyFill="1" applyBorder="1" applyAlignment="1">
      <alignment vertical="center" wrapText="1"/>
    </xf>
    <xf numFmtId="0" fontId="21" fillId="0" borderId="1" xfId="4" applyFont="1" applyBorder="1" applyAlignment="1">
      <alignment horizontal="left" vertical="center" wrapText="1"/>
    </xf>
    <xf numFmtId="0" fontId="25" fillId="0" borderId="1" xfId="1" applyFont="1" applyFill="1" applyBorder="1" applyAlignment="1">
      <alignment horizontal="center" vertical="center" wrapText="1"/>
    </xf>
    <xf numFmtId="0" fontId="23" fillId="0" borderId="1" xfId="3" applyFont="1" applyFill="1" applyBorder="1" applyAlignment="1">
      <alignment horizontal="left" vertical="center" wrapText="1"/>
    </xf>
    <xf numFmtId="3" fontId="21" fillId="0" borderId="1" xfId="3" applyNumberFormat="1" applyFont="1" applyBorder="1" applyAlignment="1">
      <alignment horizontal="center" vertical="center" wrapText="1"/>
    </xf>
    <xf numFmtId="0" fontId="21" fillId="0" borderId="1" xfId="3" applyFont="1" applyFill="1" applyBorder="1" applyAlignment="1">
      <alignment horizontal="left" vertical="center" wrapText="1"/>
    </xf>
    <xf numFmtId="0" fontId="18" fillId="0" borderId="1" xfId="3" applyBorder="1" applyAlignment="1">
      <alignment horizontal="left" vertical="center" wrapText="1"/>
    </xf>
    <xf numFmtId="17" fontId="21" fillId="0" borderId="1" xfId="3" applyNumberFormat="1" applyFont="1" applyBorder="1" applyAlignment="1">
      <alignment horizontal="left" vertical="center" wrapText="1"/>
    </xf>
    <xf numFmtId="3" fontId="18" fillId="8" borderId="1" xfId="4" applyNumberFormat="1" applyFont="1" applyFill="1" applyBorder="1" applyAlignment="1">
      <alignment horizontal="center" vertical="center" wrapText="1"/>
    </xf>
    <xf numFmtId="0" fontId="18" fillId="0" borderId="1" xfId="4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0" fontId="18" fillId="0" borderId="10" xfId="3" applyFont="1" applyBorder="1" applyAlignment="1">
      <alignment horizontal="left" vertical="center" wrapText="1"/>
    </xf>
    <xf numFmtId="0" fontId="21" fillId="0" borderId="9" xfId="4" applyFont="1" applyBorder="1" applyAlignment="1">
      <alignment horizontal="center" vertical="center" wrapText="1"/>
    </xf>
    <xf numFmtId="3" fontId="21" fillId="0" borderId="9" xfId="4" applyNumberFormat="1" applyFont="1" applyBorder="1" applyAlignment="1">
      <alignment horizontal="center" vertical="center" wrapText="1"/>
    </xf>
    <xf numFmtId="3" fontId="21" fillId="0" borderId="1" xfId="4" applyNumberFormat="1" applyFont="1" applyBorder="1" applyAlignment="1">
      <alignment horizontal="center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21" fillId="8" borderId="1" xfId="4" applyFont="1" applyFill="1" applyBorder="1" applyAlignment="1">
      <alignment horizontal="center" vertical="center" wrapText="1"/>
    </xf>
    <xf numFmtId="3" fontId="21" fillId="8" borderId="1" xfId="4" applyNumberFormat="1" applyFont="1" applyFill="1" applyBorder="1" applyAlignment="1">
      <alignment horizontal="center" vertical="center" wrapText="1"/>
    </xf>
    <xf numFmtId="3" fontId="23" fillId="0" borderId="1" xfId="4" applyNumberFormat="1" applyFont="1" applyBorder="1" applyAlignment="1">
      <alignment horizontal="center" vertical="center" wrapText="1"/>
    </xf>
    <xf numFmtId="0" fontId="23" fillId="0" borderId="1" xfId="4" applyFont="1" applyBorder="1" applyAlignment="1">
      <alignment horizontal="left" vertical="center" wrapText="1"/>
    </xf>
    <xf numFmtId="17" fontId="21" fillId="0" borderId="1" xfId="4" applyNumberFormat="1" applyFont="1" applyBorder="1" applyAlignment="1">
      <alignment horizontal="left" vertical="center" wrapText="1"/>
    </xf>
    <xf numFmtId="0" fontId="21" fillId="0" borderId="1" xfId="4" applyFont="1" applyFill="1" applyBorder="1" applyAlignment="1">
      <alignment horizontal="left" vertical="center" wrapText="1"/>
    </xf>
    <xf numFmtId="0" fontId="18" fillId="8" borderId="1" xfId="4" applyFont="1" applyFill="1" applyBorder="1" applyAlignment="1">
      <alignment horizontal="center" vertical="center" wrapText="1"/>
    </xf>
    <xf numFmtId="0" fontId="18" fillId="0" borderId="1" xfId="3" applyBorder="1" applyAlignment="1">
      <alignment vertical="center" wrapText="1"/>
    </xf>
    <xf numFmtId="3" fontId="21" fillId="5" borderId="1" xfId="3" applyNumberFormat="1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center" vertical="center" wrapText="1"/>
    </xf>
    <xf numFmtId="0" fontId="21" fillId="0" borderId="9" xfId="3" applyFont="1" applyBorder="1" applyAlignment="1">
      <alignment horizontal="center" vertical="center" wrapText="1"/>
    </xf>
    <xf numFmtId="3" fontId="21" fillId="0" borderId="9" xfId="3" applyNumberFormat="1" applyFont="1" applyBorder="1" applyAlignment="1">
      <alignment horizontal="center" vertical="center" wrapText="1"/>
    </xf>
    <xf numFmtId="0" fontId="18" fillId="5" borderId="1" xfId="3" applyFill="1" applyBorder="1" applyAlignment="1">
      <alignment horizontal="center" wrapText="1"/>
    </xf>
    <xf numFmtId="0" fontId="18" fillId="0" borderId="1" xfId="3" applyBorder="1" applyAlignment="1">
      <alignment horizontal="center" wrapText="1"/>
    </xf>
    <xf numFmtId="0" fontId="18" fillId="0" borderId="1" xfId="3" applyBorder="1" applyAlignment="1">
      <alignment horizontal="center" vertical="center" wrapText="1"/>
    </xf>
    <xf numFmtId="1" fontId="18" fillId="0" borderId="1" xfId="3" applyNumberFormat="1" applyBorder="1" applyAlignment="1">
      <alignment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" xfId="2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/>
    </xf>
    <xf numFmtId="0" fontId="27" fillId="0" borderId="0" xfId="0" applyFont="1"/>
    <xf numFmtId="0" fontId="0" fillId="0" borderId="20" xfId="0" applyBorder="1"/>
    <xf numFmtId="0" fontId="0" fillId="0" borderId="21" xfId="0" applyBorder="1"/>
    <xf numFmtId="0" fontId="0" fillId="14" borderId="21" xfId="0" applyFill="1" applyBorder="1"/>
    <xf numFmtId="0" fontId="0" fillId="0" borderId="24" xfId="0" applyBorder="1"/>
    <xf numFmtId="0" fontId="0" fillId="14" borderId="1" xfId="0" applyFill="1" applyBorder="1"/>
    <xf numFmtId="0" fontId="0" fillId="0" borderId="27" xfId="0" applyBorder="1"/>
    <xf numFmtId="0" fontId="0" fillId="0" borderId="28" xfId="0" applyBorder="1"/>
    <xf numFmtId="0" fontId="0" fillId="14" borderId="28" xfId="0" applyFill="1" applyBorder="1"/>
    <xf numFmtId="0" fontId="0" fillId="0" borderId="33" xfId="0" applyBorder="1"/>
    <xf numFmtId="0" fontId="0" fillId="0" borderId="10" xfId="0" applyBorder="1"/>
    <xf numFmtId="0" fontId="0" fillId="15" borderId="1" xfId="0" applyFill="1" applyBorder="1"/>
    <xf numFmtId="0" fontId="0" fillId="0" borderId="34" xfId="0" applyBorder="1"/>
    <xf numFmtId="0" fontId="0" fillId="15" borderId="28" xfId="0" applyFill="1" applyBorder="1"/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0" borderId="37" xfId="0" applyBorder="1"/>
    <xf numFmtId="0" fontId="0" fillId="0" borderId="9" xfId="0" applyBorder="1"/>
    <xf numFmtId="0" fontId="0" fillId="15" borderId="9" xfId="0" applyFill="1" applyBorder="1"/>
    <xf numFmtId="0" fontId="0" fillId="15" borderId="5" xfId="0" applyFill="1" applyBorder="1"/>
    <xf numFmtId="0" fontId="0" fillId="16" borderId="21" xfId="0" applyFill="1" applyBorder="1"/>
    <xf numFmtId="0" fontId="0" fillId="16" borderId="1" xfId="0" applyFill="1" applyBorder="1"/>
    <xf numFmtId="0" fontId="0" fillId="16" borderId="28" xfId="0" applyFill="1" applyBorder="1"/>
    <xf numFmtId="0" fontId="0" fillId="17" borderId="9" xfId="0" applyFill="1" applyBorder="1"/>
    <xf numFmtId="0" fontId="0" fillId="17" borderId="1" xfId="0" applyFill="1" applyBorder="1"/>
    <xf numFmtId="0" fontId="0" fillId="0" borderId="10" xfId="0" applyFill="1" applyBorder="1"/>
    <xf numFmtId="0" fontId="0" fillId="17" borderId="5" xfId="0" applyFill="1" applyBorder="1"/>
    <xf numFmtId="0" fontId="0" fillId="0" borderId="28" xfId="0" applyBorder="1" applyAlignment="1"/>
    <xf numFmtId="0" fontId="0" fillId="0" borderId="0" xfId="0" applyBorder="1"/>
    <xf numFmtId="0" fontId="0" fillId="2" borderId="9" xfId="0" applyFill="1" applyBorder="1"/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" fillId="18" borderId="9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0" fillId="0" borderId="5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/>
    </xf>
    <xf numFmtId="0" fontId="5" fillId="19" borderId="1" xfId="0" applyFont="1" applyFill="1" applyBorder="1" applyAlignment="1">
      <alignment horizontal="center" vertical="center" wrapText="1"/>
    </xf>
    <xf numFmtId="0" fontId="0" fillId="19" borderId="1" xfId="0" applyFont="1" applyFill="1" applyBorder="1" applyAlignment="1">
      <alignment horizontal="left" vertical="center"/>
    </xf>
    <xf numFmtId="0" fontId="4" fillId="19" borderId="1" xfId="0" applyFont="1" applyFill="1" applyBorder="1" applyAlignment="1">
      <alignment horizontal="left" vertical="center"/>
    </xf>
    <xf numFmtId="0" fontId="4" fillId="19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36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6" fillId="8" borderId="1" xfId="0" applyFont="1" applyFill="1" applyBorder="1" applyAlignment="1">
      <alignment horizontal="center" vertical="center" wrapText="1"/>
    </xf>
    <xf numFmtId="0" fontId="36" fillId="21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3" fontId="3" fillId="8" borderId="44" xfId="1" applyNumberFormat="1" applyFont="1" applyFill="1" applyBorder="1" applyAlignment="1">
      <alignment horizontal="left" vertical="center"/>
    </xf>
    <xf numFmtId="0" fontId="0" fillId="8" borderId="45" xfId="0" applyFill="1" applyBorder="1" applyAlignment="1">
      <alignment horizontal="left" vertical="center"/>
    </xf>
    <xf numFmtId="0" fontId="3" fillId="0" borderId="46" xfId="1" applyFont="1" applyFill="1" applyBorder="1" applyAlignment="1">
      <alignment horizontal="left" vertical="top" wrapText="1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3" fontId="3" fillId="8" borderId="14" xfId="1" applyNumberFormat="1" applyFont="1" applyFill="1" applyBorder="1" applyAlignment="1">
      <alignment horizontal="left" vertical="center"/>
    </xf>
    <xf numFmtId="0" fontId="0" fillId="8" borderId="50" xfId="0" applyFill="1" applyBorder="1" applyAlignment="1">
      <alignment horizontal="left" vertical="center"/>
    </xf>
    <xf numFmtId="0" fontId="0" fillId="0" borderId="51" xfId="0" applyBorder="1"/>
    <xf numFmtId="0" fontId="0" fillId="0" borderId="51" xfId="0" applyBorder="1" applyAlignment="1">
      <alignment vertical="center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3" fontId="3" fillId="8" borderId="55" xfId="1" applyNumberFormat="1" applyFont="1" applyFill="1" applyBorder="1" applyAlignment="1">
      <alignment horizontal="left" vertical="center"/>
    </xf>
    <xf numFmtId="0" fontId="0" fillId="8" borderId="56" xfId="0" applyFill="1" applyBorder="1" applyAlignment="1">
      <alignment horizontal="left" vertical="center"/>
    </xf>
    <xf numFmtId="0" fontId="14" fillId="0" borderId="57" xfId="1" applyFont="1" applyBorder="1" applyAlignment="1">
      <alignment horizontal="left" vertical="top" wrapText="1"/>
    </xf>
    <xf numFmtId="0" fontId="3" fillId="0" borderId="51" xfId="1" applyFont="1" applyFill="1" applyBorder="1" applyAlignment="1">
      <alignment horizontal="left" vertical="top" wrapText="1"/>
    </xf>
    <xf numFmtId="3" fontId="37" fillId="8" borderId="55" xfId="1" applyNumberFormat="1" applyFont="1" applyFill="1" applyBorder="1" applyAlignment="1">
      <alignment horizontal="left" vertical="center"/>
    </xf>
    <xf numFmtId="0" fontId="14" fillId="0" borderId="57" xfId="1" applyFont="1" applyFill="1" applyBorder="1" applyAlignment="1">
      <alignment horizontal="left" vertical="top" wrapText="1"/>
    </xf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3" fillId="8" borderId="1" xfId="0" applyFont="1" applyFill="1" applyBorder="1" applyAlignment="1">
      <alignment horizontal="left" vertical="center"/>
    </xf>
    <xf numFmtId="0" fontId="3" fillId="0" borderId="61" xfId="1" applyFont="1" applyFill="1" applyBorder="1" applyAlignment="1">
      <alignment horizontal="left" vertical="top" wrapText="1"/>
    </xf>
    <xf numFmtId="0" fontId="0" fillId="0" borderId="19" xfId="0" applyBorder="1"/>
    <xf numFmtId="3" fontId="3" fillId="8" borderId="62" xfId="1" applyNumberFormat="1" applyFont="1" applyFill="1" applyBorder="1" applyAlignment="1">
      <alignment horizontal="left" vertical="center"/>
    </xf>
    <xf numFmtId="0" fontId="0" fillId="8" borderId="31" xfId="0" applyFill="1" applyBorder="1" applyAlignment="1">
      <alignment horizontal="left" vertical="center"/>
    </xf>
    <xf numFmtId="0" fontId="0" fillId="0" borderId="63" xfId="0" applyBorder="1" applyAlignment="1">
      <alignment vertical="center"/>
    </xf>
    <xf numFmtId="0" fontId="0" fillId="0" borderId="3" xfId="0" applyBorder="1"/>
    <xf numFmtId="0" fontId="0" fillId="0" borderId="64" xfId="0" applyBorder="1" applyAlignment="1">
      <alignment vertical="center"/>
    </xf>
    <xf numFmtId="0" fontId="0" fillId="0" borderId="64" xfId="0" applyBorder="1"/>
    <xf numFmtId="0" fontId="0" fillId="0" borderId="7" xfId="0" applyBorder="1"/>
    <xf numFmtId="3" fontId="3" fillId="8" borderId="65" xfId="1" applyNumberFormat="1" applyFont="1" applyFill="1" applyBorder="1" applyAlignment="1">
      <alignment horizontal="left" vertical="center"/>
    </xf>
    <xf numFmtId="0" fontId="31" fillId="0" borderId="66" xfId="0" applyFont="1" applyBorder="1" applyAlignment="1">
      <alignment horizontal="center" vertical="center" wrapText="1"/>
    </xf>
    <xf numFmtId="0" fontId="0" fillId="8" borderId="67" xfId="0" applyFill="1" applyBorder="1" applyAlignment="1">
      <alignment horizontal="left" vertical="center"/>
    </xf>
    <xf numFmtId="0" fontId="0" fillId="8" borderId="23" xfId="0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0" fillId="8" borderId="69" xfId="0" applyFill="1" applyBorder="1" applyAlignment="1">
      <alignment horizontal="left" vertical="center"/>
    </xf>
    <xf numFmtId="0" fontId="38" fillId="0" borderId="26" xfId="0" applyFont="1" applyBorder="1" applyAlignment="1">
      <alignment horizontal="center" wrapText="1"/>
    </xf>
    <xf numFmtId="0" fontId="0" fillId="0" borderId="70" xfId="0" applyBorder="1"/>
    <xf numFmtId="0" fontId="0" fillId="8" borderId="21" xfId="0" applyFill="1" applyBorder="1" applyAlignment="1">
      <alignment horizontal="left" vertical="center"/>
    </xf>
    <xf numFmtId="0" fontId="0" fillId="8" borderId="39" xfId="0" applyFill="1" applyBorder="1" applyAlignment="1">
      <alignment horizontal="left" vertical="center"/>
    </xf>
    <xf numFmtId="0" fontId="39" fillId="0" borderId="71" xfId="0" applyFont="1" applyBorder="1" applyAlignment="1">
      <alignment horizontal="center" wrapText="1"/>
    </xf>
    <xf numFmtId="0" fontId="0" fillId="8" borderId="1" xfId="0" applyFill="1" applyBorder="1" applyAlignment="1">
      <alignment horizontal="left" vertical="center"/>
    </xf>
    <xf numFmtId="0" fontId="39" fillId="0" borderId="64" xfId="0" applyFont="1" applyBorder="1" applyAlignment="1">
      <alignment horizontal="center" wrapText="1"/>
    </xf>
    <xf numFmtId="0" fontId="8" fillId="0" borderId="26" xfId="0" applyFont="1" applyBorder="1" applyAlignment="1">
      <alignment wrapText="1"/>
    </xf>
    <xf numFmtId="0" fontId="0" fillId="8" borderId="5" xfId="0" applyFill="1" applyBorder="1" applyAlignment="1">
      <alignment horizontal="left" vertical="center"/>
    </xf>
    <xf numFmtId="0" fontId="8" fillId="0" borderId="66" xfId="0" applyFont="1" applyBorder="1" applyAlignment="1">
      <alignment horizontal="center" wrapText="1"/>
    </xf>
    <xf numFmtId="0" fontId="31" fillId="0" borderId="72" xfId="0" applyFont="1" applyBorder="1" applyAlignment="1">
      <alignment horizontal="center" vertical="center" wrapText="1"/>
    </xf>
    <xf numFmtId="0" fontId="0" fillId="8" borderId="9" xfId="0" applyFill="1" applyBorder="1" applyAlignment="1">
      <alignment horizontal="left" vertical="center"/>
    </xf>
    <xf numFmtId="0" fontId="0" fillId="0" borderId="73" xfId="0" applyBorder="1"/>
    <xf numFmtId="0" fontId="0" fillId="8" borderId="35" xfId="0" applyFill="1" applyBorder="1" applyAlignment="1">
      <alignment horizontal="left" vertical="center"/>
    </xf>
    <xf numFmtId="0" fontId="0" fillId="0" borderId="74" xfId="0" applyBorder="1"/>
    <xf numFmtId="0" fontId="0" fillId="8" borderId="28" xfId="0" applyFill="1" applyBorder="1" applyAlignment="1">
      <alignment horizontal="left" vertical="center"/>
    </xf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8" borderId="77" xfId="0" applyFill="1" applyBorder="1" applyAlignment="1">
      <alignment horizontal="left" vertical="center"/>
    </xf>
    <xf numFmtId="0" fontId="0" fillId="8" borderId="78" xfId="0" applyFill="1" applyBorder="1" applyAlignment="1">
      <alignment horizontal="left" vertical="center"/>
    </xf>
    <xf numFmtId="0" fontId="40" fillId="8" borderId="79" xfId="0" applyFont="1" applyFill="1" applyBorder="1" applyAlignment="1">
      <alignment horizontal="center" vertical="center" wrapText="1"/>
    </xf>
    <xf numFmtId="0" fontId="0" fillId="8" borderId="80" xfId="0" applyFill="1" applyBorder="1" applyAlignment="1">
      <alignment horizontal="left" vertical="center"/>
    </xf>
    <xf numFmtId="0" fontId="0" fillId="8" borderId="81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0" borderId="82" xfId="0" applyBorder="1"/>
    <xf numFmtId="0" fontId="0" fillId="8" borderId="82" xfId="0" applyFill="1" applyBorder="1" applyAlignment="1">
      <alignment horizontal="left" vertical="center"/>
    </xf>
    <xf numFmtId="0" fontId="40" fillId="8" borderId="28" xfId="0" applyFont="1" applyFill="1" applyBorder="1" applyAlignment="1">
      <alignment horizontal="left" vertical="center" wrapText="1"/>
    </xf>
    <xf numFmtId="0" fontId="0" fillId="0" borderId="11" xfId="0" applyBorder="1"/>
    <xf numFmtId="0" fontId="0" fillId="8" borderId="83" xfId="0" applyFill="1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0" fillId="8" borderId="17" xfId="0" applyFill="1" applyBorder="1" applyAlignment="1">
      <alignment horizontal="left" vertical="center"/>
    </xf>
    <xf numFmtId="0" fontId="31" fillId="0" borderId="79" xfId="0" applyFont="1" applyBorder="1" applyAlignment="1">
      <alignment horizontal="left" vertical="center" wrapText="1"/>
    </xf>
    <xf numFmtId="0" fontId="0" fillId="14" borderId="21" xfId="0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28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15" borderId="1" xfId="0" applyFill="1" applyBorder="1" applyAlignment="1">
      <alignment horizontal="left" vertical="center"/>
    </xf>
    <xf numFmtId="0" fontId="0" fillId="15" borderId="28" xfId="0" applyFill="1" applyBorder="1" applyAlignment="1">
      <alignment horizontal="left" vertical="center"/>
    </xf>
    <xf numFmtId="0" fontId="0" fillId="15" borderId="9" xfId="0" applyFill="1" applyBorder="1" applyAlignment="1">
      <alignment horizontal="left" vertical="center"/>
    </xf>
    <xf numFmtId="0" fontId="0" fillId="15" borderId="5" xfId="0" applyFill="1" applyBorder="1" applyAlignment="1">
      <alignment horizontal="left" vertical="center"/>
    </xf>
    <xf numFmtId="0" fontId="0" fillId="16" borderId="21" xfId="0" applyFill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6" borderId="28" xfId="0" applyFill="1" applyBorder="1" applyAlignment="1">
      <alignment horizontal="left" vertical="center"/>
    </xf>
    <xf numFmtId="0" fontId="0" fillId="17" borderId="9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5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7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2" xfId="0" applyFill="1" applyBorder="1"/>
    <xf numFmtId="0" fontId="4" fillId="0" borderId="2" xfId="0" applyFont="1" applyFill="1" applyBorder="1"/>
    <xf numFmtId="0" fontId="0" fillId="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6" borderId="0" xfId="0" applyFill="1" applyBorder="1"/>
    <xf numFmtId="0" fontId="0" fillId="4" borderId="1" xfId="0" applyFill="1" applyBorder="1" applyAlignment="1">
      <alignment wrapText="1"/>
    </xf>
    <xf numFmtId="0" fontId="0" fillId="0" borderId="4" xfId="0" applyFill="1" applyBorder="1"/>
    <xf numFmtId="0" fontId="0" fillId="0" borderId="10" xfId="0" applyFont="1" applyFill="1" applyBorder="1" applyAlignment="1">
      <alignment horizontal="center" vertical="center" wrapText="1"/>
    </xf>
    <xf numFmtId="0" fontId="5" fillId="22" borderId="0" xfId="0" applyFont="1" applyFill="1" applyBorder="1" applyAlignment="1">
      <alignment vertical="center" wrapText="1"/>
    </xf>
    <xf numFmtId="0" fontId="5" fillId="22" borderId="1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23" borderId="1" xfId="0" applyFill="1" applyBorder="1"/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17" fillId="3" borderId="1" xfId="0" applyFont="1" applyFill="1" applyBorder="1" applyAlignment="1">
      <alignment wrapText="1"/>
    </xf>
    <xf numFmtId="0" fontId="17" fillId="3" borderId="1" xfId="0" applyFont="1" applyFill="1" applyBorder="1"/>
    <xf numFmtId="0" fontId="0" fillId="23" borderId="1" xfId="0" applyFill="1" applyBorder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 wrapText="1"/>
    </xf>
    <xf numFmtId="0" fontId="41" fillId="23" borderId="1" xfId="0" applyFont="1" applyFill="1" applyBorder="1" applyAlignment="1">
      <alignment horizontal="center" vertical="center" wrapText="1"/>
    </xf>
    <xf numFmtId="0" fontId="4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23" borderId="0" xfId="0" applyFill="1"/>
    <xf numFmtId="0" fontId="0" fillId="3" borderId="0" xfId="0" applyFill="1"/>
    <xf numFmtId="0" fontId="0" fillId="0" borderId="1" xfId="0" applyFill="1" applyBorder="1" applyAlignment="1">
      <alignment wrapText="1" shrinkToFit="1"/>
    </xf>
    <xf numFmtId="0" fontId="0" fillId="27" borderId="1" xfId="0" applyFill="1" applyBorder="1"/>
    <xf numFmtId="0" fontId="0" fillId="26" borderId="1" xfId="0" applyFill="1" applyBorder="1" applyAlignment="1">
      <alignment horizontal="center" vertical="center"/>
    </xf>
    <xf numFmtId="0" fontId="0" fillId="27" borderId="2" xfId="0" applyFill="1" applyBorder="1"/>
    <xf numFmtId="0" fontId="0" fillId="0" borderId="9" xfId="0" applyBorder="1" applyAlignment="1">
      <alignment horizontal="center" vertical="center"/>
    </xf>
    <xf numFmtId="0" fontId="0" fillId="26" borderId="29" xfId="0" applyFill="1" applyBorder="1" applyAlignment="1">
      <alignment horizontal="center" vertical="center"/>
    </xf>
    <xf numFmtId="0" fontId="0" fillId="26" borderId="28" xfId="0" applyFill="1" applyBorder="1" applyAlignment="1">
      <alignment horizontal="center" vertical="center"/>
    </xf>
    <xf numFmtId="0" fontId="0" fillId="26" borderId="27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6" borderId="22" xfId="0" applyFill="1" applyBorder="1" applyAlignment="1">
      <alignment horizontal="center" vertical="center"/>
    </xf>
    <xf numFmtId="0" fontId="0" fillId="26" borderId="21" xfId="0" applyFill="1" applyBorder="1" applyAlignment="1">
      <alignment horizontal="center" vertical="center"/>
    </xf>
    <xf numFmtId="0" fontId="0" fillId="26" borderId="20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7" borderId="85" xfId="0" applyFill="1" applyBorder="1"/>
    <xf numFmtId="0" fontId="0" fillId="27" borderId="28" xfId="0" applyFill="1" applyBorder="1"/>
    <xf numFmtId="0" fontId="0" fillId="0" borderId="69" xfId="0" applyBorder="1"/>
    <xf numFmtId="0" fontId="0" fillId="27" borderId="86" xfId="0" applyFill="1" applyBorder="1"/>
    <xf numFmtId="0" fontId="0" fillId="27" borderId="21" xfId="0" applyFill="1" applyBorder="1"/>
    <xf numFmtId="0" fontId="0" fillId="0" borderId="67" xfId="0" applyBorder="1"/>
    <xf numFmtId="0" fontId="0" fillId="0" borderId="87" xfId="0" applyBorder="1"/>
    <xf numFmtId="0" fontId="0" fillId="27" borderId="72" xfId="0" applyFill="1" applyBorder="1"/>
    <xf numFmtId="0" fontId="0" fillId="27" borderId="26" xfId="0" applyFill="1" applyBorder="1"/>
    <xf numFmtId="0" fontId="0" fillId="0" borderId="4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7" borderId="18" xfId="0" applyFill="1" applyBorder="1"/>
    <xf numFmtId="0" fontId="0" fillId="27" borderId="9" xfId="0" applyFill="1" applyBorder="1"/>
    <xf numFmtId="0" fontId="0" fillId="0" borderId="88" xfId="0" applyBorder="1"/>
    <xf numFmtId="0" fontId="0" fillId="15" borderId="29" xfId="0" applyFill="1" applyBorder="1"/>
    <xf numFmtId="0" fontId="0" fillId="15" borderId="25" xfId="0" applyFill="1" applyBorder="1"/>
    <xf numFmtId="0" fontId="0" fillId="15" borderId="22" xfId="0" applyFill="1" applyBorder="1"/>
    <xf numFmtId="0" fontId="0" fillId="14" borderId="72" xfId="0" applyFill="1" applyBorder="1"/>
    <xf numFmtId="0" fontId="0" fillId="0" borderId="69" xfId="0" applyFill="1" applyBorder="1"/>
    <xf numFmtId="0" fontId="0" fillId="0" borderId="73" xfId="0" applyFill="1" applyBorder="1"/>
    <xf numFmtId="0" fontId="0" fillId="14" borderId="23" xfId="0" applyFill="1" applyBorder="1"/>
    <xf numFmtId="0" fontId="0" fillId="0" borderId="67" xfId="0" applyFill="1" applyBorder="1"/>
    <xf numFmtId="0" fontId="0" fillId="0" borderId="87" xfId="0" applyFill="1" applyBorder="1"/>
    <xf numFmtId="0" fontId="0" fillId="29" borderId="72" xfId="0" applyFill="1" applyBorder="1"/>
    <xf numFmtId="0" fontId="0" fillId="29" borderId="23" xfId="0" applyFill="1" applyBorder="1"/>
    <xf numFmtId="0" fontId="0" fillId="0" borderId="72" xfId="0" applyBorder="1"/>
    <xf numFmtId="0" fontId="0" fillId="0" borderId="82" xfId="0" applyBorder="1" applyAlignment="1">
      <alignment horizontal="center" vertical="center"/>
    </xf>
    <xf numFmtId="0" fontId="0" fillId="0" borderId="26" xfId="0" applyBorder="1"/>
    <xf numFmtId="0" fontId="0" fillId="0" borderId="23" xfId="0" applyBorder="1"/>
    <xf numFmtId="16" fontId="0" fillId="0" borderId="0" xfId="0" applyNumberFormat="1"/>
    <xf numFmtId="0" fontId="0" fillId="0" borderId="9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3" xfId="2" applyFont="1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vertical="center" wrapText="1"/>
    </xf>
    <xf numFmtId="0" fontId="1" fillId="5" borderId="1" xfId="2" applyFont="1" applyFill="1" applyBorder="1" applyAlignment="1">
      <alignment horizontal="left" wrapText="1"/>
    </xf>
    <xf numFmtId="0" fontId="18" fillId="0" borderId="1" xfId="2" applyFont="1" applyBorder="1" applyAlignment="1">
      <alignment horizontal="center" wrapText="1"/>
    </xf>
    <xf numFmtId="0" fontId="18" fillId="0" borderId="1" xfId="2" applyBorder="1" applyAlignment="1">
      <alignment horizontal="center" wrapText="1"/>
    </xf>
    <xf numFmtId="0" fontId="6" fillId="11" borderId="1" xfId="2" applyFont="1" applyFill="1" applyBorder="1" applyAlignment="1">
      <alignment horizontal="center" wrapText="1"/>
    </xf>
    <xf numFmtId="0" fontId="1" fillId="5" borderId="19" xfId="2" applyFont="1" applyFill="1" applyBorder="1" applyAlignment="1">
      <alignment horizontal="left" vertical="center" wrapText="1"/>
    </xf>
    <xf numFmtId="0" fontId="1" fillId="5" borderId="18" xfId="2" applyFont="1" applyFill="1" applyBorder="1" applyAlignment="1">
      <alignment horizontal="left" vertical="center" wrapText="1"/>
    </xf>
    <xf numFmtId="0" fontId="1" fillId="5" borderId="11" xfId="2" applyFont="1" applyFill="1" applyBorder="1" applyAlignment="1">
      <alignment horizontal="left" vertical="center" wrapText="1"/>
    </xf>
    <xf numFmtId="0" fontId="1" fillId="5" borderId="17" xfId="2" applyFont="1" applyFill="1" applyBorder="1" applyAlignment="1">
      <alignment horizontal="left" vertical="center" wrapText="1"/>
    </xf>
    <xf numFmtId="0" fontId="1" fillId="5" borderId="7" xfId="2" applyFont="1" applyFill="1" applyBorder="1" applyAlignment="1">
      <alignment horizontal="left" vertical="center" wrapText="1"/>
    </xf>
    <xf numFmtId="0" fontId="1" fillId="5" borderId="6" xfId="2" applyFont="1" applyFill="1" applyBorder="1" applyAlignment="1">
      <alignment horizontal="left" vertical="center" wrapText="1"/>
    </xf>
    <xf numFmtId="0" fontId="18" fillId="8" borderId="1" xfId="2" applyFont="1" applyFill="1" applyBorder="1" applyAlignment="1">
      <alignment horizontal="center" wrapText="1"/>
    </xf>
    <xf numFmtId="0" fontId="1" fillId="12" borderId="3" xfId="3" applyFont="1" applyFill="1" applyBorder="1" applyAlignment="1">
      <alignment horizontal="center" wrapText="1"/>
    </xf>
    <xf numFmtId="0" fontId="1" fillId="12" borderId="4" xfId="3" applyFont="1" applyFill="1" applyBorder="1" applyAlignment="1">
      <alignment horizontal="center" wrapText="1"/>
    </xf>
    <xf numFmtId="0" fontId="1" fillId="12" borderId="2" xfId="3" applyFont="1" applyFill="1" applyBorder="1" applyAlignment="1">
      <alignment horizontal="center" wrapText="1"/>
    </xf>
    <xf numFmtId="0" fontId="1" fillId="13" borderId="9" xfId="3" applyFont="1" applyFill="1" applyBorder="1" applyAlignment="1">
      <alignment horizontal="center" vertical="center" wrapText="1"/>
    </xf>
    <xf numFmtId="0" fontId="1" fillId="13" borderId="10" xfId="3" applyFont="1" applyFill="1" applyBorder="1" applyAlignment="1">
      <alignment horizontal="center" vertical="center" wrapText="1"/>
    </xf>
    <xf numFmtId="0" fontId="1" fillId="13" borderId="5" xfId="3" applyFont="1" applyFill="1" applyBorder="1" applyAlignment="1">
      <alignment horizontal="center" vertical="center" wrapText="1"/>
    </xf>
    <xf numFmtId="0" fontId="1" fillId="13" borderId="3" xfId="3" applyFont="1" applyFill="1" applyBorder="1" applyAlignment="1">
      <alignment horizontal="center" vertical="center" wrapText="1"/>
    </xf>
    <xf numFmtId="0" fontId="1" fillId="13" borderId="4" xfId="3" applyFont="1" applyFill="1" applyBorder="1" applyAlignment="1">
      <alignment horizontal="center" vertical="center" wrapText="1"/>
    </xf>
    <xf numFmtId="0" fontId="1" fillId="13" borderId="2" xfId="3" applyFont="1" applyFill="1" applyBorder="1" applyAlignment="1">
      <alignment horizontal="center" vertical="center" wrapText="1"/>
    </xf>
    <xf numFmtId="0" fontId="1" fillId="13" borderId="1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3" xfId="2" applyFont="1" applyFill="1" applyBorder="1" applyAlignment="1">
      <alignment horizontal="center" vertical="top" wrapText="1"/>
    </xf>
    <xf numFmtId="0" fontId="1" fillId="5" borderId="2" xfId="2" applyFont="1" applyFill="1" applyBorder="1" applyAlignment="1">
      <alignment horizontal="center" vertical="top" wrapText="1"/>
    </xf>
    <xf numFmtId="0" fontId="6" fillId="13" borderId="9" xfId="3" applyFont="1" applyFill="1" applyBorder="1" applyAlignment="1">
      <alignment horizontal="center" vertical="center" wrapText="1"/>
    </xf>
    <xf numFmtId="0" fontId="6" fillId="13" borderId="5" xfId="3" applyFont="1" applyFill="1" applyBorder="1" applyAlignment="1">
      <alignment horizontal="center" vertical="center" wrapText="1"/>
    </xf>
    <xf numFmtId="0" fontId="20" fillId="5" borderId="3" xfId="2" applyFont="1" applyFill="1" applyBorder="1" applyAlignment="1">
      <alignment horizontal="center" wrapText="1"/>
    </xf>
    <xf numFmtId="0" fontId="20" fillId="5" borderId="4" xfId="2" applyFont="1" applyFill="1" applyBorder="1" applyAlignment="1">
      <alignment horizontal="center" wrapText="1"/>
    </xf>
    <xf numFmtId="0" fontId="20" fillId="5" borderId="2" xfId="2" applyFont="1" applyFill="1" applyBorder="1" applyAlignment="1">
      <alignment horizontal="center" wrapText="1"/>
    </xf>
    <xf numFmtId="0" fontId="30" fillId="0" borderId="1" xfId="3" applyFont="1" applyBorder="1" applyAlignment="1">
      <alignment horizontal="center" vertical="center" wrapText="1"/>
    </xf>
    <xf numFmtId="0" fontId="20" fillId="5" borderId="3" xfId="3" applyFont="1" applyFill="1" applyBorder="1" applyAlignment="1">
      <alignment horizontal="center" wrapText="1"/>
    </xf>
    <xf numFmtId="0" fontId="20" fillId="5" borderId="4" xfId="3" applyFont="1" applyFill="1" applyBorder="1" applyAlignment="1">
      <alignment horizontal="center" wrapText="1"/>
    </xf>
    <xf numFmtId="0" fontId="20" fillId="5" borderId="2" xfId="3" applyFont="1" applyFill="1" applyBorder="1" applyAlignment="1">
      <alignment horizontal="center" wrapText="1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0" fillId="14" borderId="29" xfId="0" applyFill="1" applyBorder="1" applyAlignment="1">
      <alignment horizontal="left" vertical="center"/>
    </xf>
    <xf numFmtId="0" fontId="0" fillId="14" borderId="25" xfId="0" applyFill="1" applyBorder="1" applyAlignment="1">
      <alignment horizontal="left" vertical="center"/>
    </xf>
    <xf numFmtId="0" fontId="0" fillId="14" borderId="40" xfId="0" applyFill="1" applyBorder="1" applyAlignment="1">
      <alignment horizontal="left" vertical="center"/>
    </xf>
    <xf numFmtId="0" fontId="0" fillId="14" borderId="22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17" borderId="2" xfId="0" applyFill="1" applyBorder="1" applyAlignment="1">
      <alignment horizontal="left" vertical="center"/>
    </xf>
    <xf numFmtId="0" fontId="0" fillId="17" borderId="18" xfId="0" applyFill="1" applyBorder="1" applyAlignment="1">
      <alignment horizontal="left" vertical="center"/>
    </xf>
    <xf numFmtId="0" fontId="0" fillId="16" borderId="35" xfId="0" applyFill="1" applyBorder="1" applyAlignment="1">
      <alignment horizontal="center" vertical="center" wrapText="1"/>
    </xf>
    <xf numFmtId="0" fontId="0" fillId="16" borderId="31" xfId="0" applyFill="1" applyBorder="1" applyAlignment="1">
      <alignment horizontal="center" vertical="center" wrapText="1"/>
    </xf>
    <xf numFmtId="0" fontId="0" fillId="16" borderId="39" xfId="0" applyFill="1" applyBorder="1" applyAlignment="1">
      <alignment horizontal="center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center" vertical="center"/>
    </xf>
    <xf numFmtId="0" fontId="0" fillId="15" borderId="6" xfId="0" applyFill="1" applyBorder="1" applyAlignment="1">
      <alignment horizontal="left" vertical="center"/>
    </xf>
    <xf numFmtId="0" fontId="0" fillId="15" borderId="2" xfId="0" applyFill="1" applyBorder="1" applyAlignment="1">
      <alignment horizontal="left" vertical="center"/>
    </xf>
    <xf numFmtId="0" fontId="0" fillId="15" borderId="18" xfId="0" applyFill="1" applyBorder="1" applyAlignment="1">
      <alignment horizontal="left" vertical="center"/>
    </xf>
    <xf numFmtId="0" fontId="0" fillId="16" borderId="29" xfId="0" applyFill="1" applyBorder="1" applyAlignment="1">
      <alignment horizontal="left" vertical="center"/>
    </xf>
    <xf numFmtId="0" fontId="0" fillId="16" borderId="25" xfId="0" applyFill="1" applyBorder="1" applyAlignment="1">
      <alignment horizontal="left" vertical="center"/>
    </xf>
    <xf numFmtId="0" fontId="0" fillId="16" borderId="22" xfId="0" applyFill="1" applyBorder="1" applyAlignment="1">
      <alignment horizontal="left" vertical="center"/>
    </xf>
    <xf numFmtId="0" fontId="0" fillId="14" borderId="29" xfId="0" applyFill="1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5" borderId="35" xfId="0" applyFill="1" applyBorder="1" applyAlignment="1">
      <alignment horizontal="center" vertical="center"/>
    </xf>
    <xf numFmtId="0" fontId="0" fillId="15" borderId="31" xfId="0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31" fillId="0" borderId="30" xfId="0" applyFont="1" applyBorder="1" applyAlignment="1">
      <alignment horizontal="left" vertical="center" wrapText="1"/>
    </xf>
    <xf numFmtId="0" fontId="31" fillId="0" borderId="26" xfId="0" applyFont="1" applyBorder="1" applyAlignment="1">
      <alignment horizontal="left" vertical="center" wrapText="1"/>
    </xf>
    <xf numFmtId="0" fontId="31" fillId="0" borderId="2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35" fillId="21" borderId="9" xfId="0" applyFont="1" applyFill="1" applyBorder="1" applyAlignment="1">
      <alignment horizontal="center" vertical="center" textRotation="90" wrapText="1"/>
    </xf>
    <xf numFmtId="0" fontId="32" fillId="21" borderId="10" xfId="0" applyFont="1" applyFill="1" applyBorder="1" applyAlignment="1">
      <alignment horizontal="center" vertical="center" textRotation="90" wrapText="1"/>
    </xf>
    <xf numFmtId="0" fontId="32" fillId="21" borderId="5" xfId="0" applyFont="1" applyFill="1" applyBorder="1" applyAlignment="1">
      <alignment horizontal="center" vertical="center" textRotation="90" wrapText="1"/>
    </xf>
    <xf numFmtId="0" fontId="32" fillId="0" borderId="0" xfId="0" applyFont="1" applyAlignment="1">
      <alignment horizontal="left" vertical="center"/>
    </xf>
    <xf numFmtId="0" fontId="9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33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1" fillId="18" borderId="9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1" fillId="8" borderId="9" xfId="0" applyFont="1" applyFill="1" applyBorder="1" applyAlignment="1">
      <alignment horizontal="left" vertical="center" wrapText="1"/>
    </xf>
    <xf numFmtId="0" fontId="0" fillId="8" borderId="5" xfId="0" applyFont="1" applyFill="1" applyBorder="1" applyAlignment="1">
      <alignment horizontal="left" vertical="center" wrapText="1"/>
    </xf>
    <xf numFmtId="0" fontId="34" fillId="8" borderId="9" xfId="0" applyFont="1" applyFill="1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34" fillId="8" borderId="9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1" fillId="8" borderId="9" xfId="0" applyFont="1" applyFill="1" applyBorder="1" applyAlignment="1">
      <alignment horizontal="left" vertical="center"/>
    </xf>
    <xf numFmtId="0" fontId="1" fillId="0" borderId="74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31" fillId="0" borderId="68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40" fillId="8" borderId="36" xfId="0" applyFont="1" applyFill="1" applyBorder="1" applyAlignment="1" applyProtection="1">
      <alignment horizontal="center" vertical="center" wrapText="1"/>
      <protection locked="0"/>
    </xf>
    <xf numFmtId="0" fontId="40" fillId="8" borderId="32" xfId="0" applyFont="1" applyFill="1" applyBorder="1" applyAlignment="1" applyProtection="1">
      <alignment horizontal="center" vertical="center" wrapText="1"/>
      <protection locked="0"/>
    </xf>
    <xf numFmtId="0" fontId="40" fillId="8" borderId="38" xfId="0" applyFont="1" applyFill="1" applyBorder="1" applyAlignment="1" applyProtection="1">
      <alignment horizontal="center" vertical="center" wrapText="1"/>
      <protection locked="0"/>
    </xf>
    <xf numFmtId="0" fontId="8" fillId="0" borderId="72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38" fillId="0" borderId="36" xfId="0" applyFont="1" applyBorder="1" applyAlignment="1">
      <alignment horizontal="center" wrapText="1"/>
    </xf>
    <xf numFmtId="0" fontId="38" fillId="0" borderId="68" xfId="0" applyFont="1" applyBorder="1" applyAlignment="1">
      <alignment horizontal="center" wrapText="1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0" fillId="0" borderId="9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wrapText="1"/>
    </xf>
    <xf numFmtId="0" fontId="5" fillId="11" borderId="11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84" xfId="0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 wrapText="1"/>
    </xf>
    <xf numFmtId="0" fontId="1" fillId="25" borderId="4" xfId="0" applyFont="1" applyFill="1" applyBorder="1" applyAlignment="1">
      <alignment horizontal="center" vertical="center" wrapText="1"/>
    </xf>
    <xf numFmtId="0" fontId="1" fillId="24" borderId="3" xfId="0" applyFont="1" applyFill="1" applyBorder="1" applyAlignment="1">
      <alignment horizontal="center" vertical="center" wrapText="1"/>
    </xf>
    <xf numFmtId="0" fontId="1" fillId="24" borderId="4" xfId="0" applyFont="1" applyFill="1" applyBorder="1" applyAlignment="1">
      <alignment horizontal="center" vertical="center" wrapText="1"/>
    </xf>
    <xf numFmtId="0" fontId="1" fillId="24" borderId="2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28" borderId="72" xfId="0" applyFill="1" applyBorder="1" applyAlignment="1">
      <alignment horizontal="center" vertical="center"/>
    </xf>
    <xf numFmtId="0" fontId="0" fillId="28" borderId="23" xfId="0" applyFill="1" applyBorder="1" applyAlignment="1">
      <alignment horizontal="center" vertical="center"/>
    </xf>
  </cellXfs>
  <cellStyles count="9">
    <cellStyle name="Гиперссылка" xfId="5" builtinId="8" hidden="1"/>
    <cellStyle name="Гиперссылка" xfId="7" builtinId="8" hidden="1"/>
    <cellStyle name="Обычный" xfId="0" builtinId="0"/>
    <cellStyle name="Обычный 11" xfId="1"/>
    <cellStyle name="Обычный 2 3" xfId="3"/>
    <cellStyle name="Обычный 2 3 2" xfId="4"/>
    <cellStyle name="Обычный 4 2" xfId="2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204"/>
  <sheetViews>
    <sheetView topLeftCell="K1" zoomScale="70" zoomScaleNormal="70" workbookViewId="0">
      <pane ySplit="4" topLeftCell="A22" activePane="bottomLeft" state="frozen"/>
      <selection pane="bottomLeft" activeCell="P21" sqref="P21"/>
    </sheetView>
  </sheetViews>
  <sheetFormatPr baseColWidth="10" defaultColWidth="8.83203125" defaultRowHeight="15" outlineLevelCol="1" x14ac:dyDescent="0.2"/>
  <cols>
    <col min="1" max="1" width="6.1640625" customWidth="1"/>
    <col min="2" max="2" width="34.6640625" customWidth="1"/>
    <col min="3" max="3" width="19.33203125" hidden="1" customWidth="1" outlineLevel="1"/>
    <col min="4" max="4" width="12.33203125" hidden="1" customWidth="1" outlineLevel="1"/>
    <col min="5" max="5" width="11.33203125" hidden="1" customWidth="1" outlineLevel="1"/>
    <col min="6" max="6" width="19.1640625" hidden="1" customWidth="1" outlineLevel="1"/>
    <col min="7" max="7" width="12.33203125" hidden="1" customWidth="1" outlineLevel="1"/>
    <col min="8" max="8" width="11.1640625" hidden="1" customWidth="1" outlineLevel="1"/>
    <col min="9" max="9" width="14" style="20" hidden="1" customWidth="1" outlineLevel="1"/>
    <col min="10" max="10" width="13.33203125" style="20" customWidth="1" collapsed="1"/>
    <col min="11" max="11" width="11.33203125" style="20" customWidth="1"/>
    <col min="12" max="12" width="81.6640625" style="20" bestFit="1" customWidth="1"/>
    <col min="13" max="13" width="16" style="20" customWidth="1"/>
    <col min="14" max="14" width="14.33203125" style="20" customWidth="1" outlineLevel="1"/>
    <col min="15" max="15" width="23.1640625" customWidth="1" outlineLevel="1"/>
    <col min="16" max="16" width="23" customWidth="1" outlineLevel="1"/>
    <col min="17" max="17" width="19.1640625" customWidth="1" outlineLevel="1"/>
    <col min="18" max="18" width="22" customWidth="1" outlineLevel="1"/>
    <col min="19" max="19" width="24.1640625" customWidth="1" outlineLevel="1"/>
    <col min="20" max="20" width="22.33203125" customWidth="1" outlineLevel="1"/>
    <col min="21" max="21" width="19.6640625" customWidth="1" outlineLevel="1"/>
    <col min="22" max="22" width="21.33203125" customWidth="1" outlineLevel="1"/>
    <col min="23" max="23" width="15.6640625" customWidth="1" outlineLevel="1"/>
    <col min="24" max="24" width="20.33203125" customWidth="1" outlineLevel="1"/>
    <col min="25" max="25" width="20.83203125" customWidth="1" outlineLevel="1"/>
    <col min="26" max="26" width="19.83203125" customWidth="1" outlineLevel="1"/>
    <col min="27" max="27" width="22" customWidth="1" outlineLevel="1"/>
    <col min="28" max="28" width="18.33203125" customWidth="1" outlineLevel="1"/>
    <col min="29" max="29" width="18.1640625" style="73" customWidth="1" outlineLevel="1"/>
    <col min="30" max="36" width="14.33203125" customWidth="1"/>
  </cols>
  <sheetData>
    <row r="1" spans="1:36" ht="19" x14ac:dyDescent="0.25">
      <c r="A1" s="15"/>
      <c r="B1" s="15"/>
      <c r="C1" s="15"/>
      <c r="D1" s="15"/>
      <c r="E1" s="15"/>
      <c r="F1" s="15"/>
      <c r="G1" s="15"/>
      <c r="H1" s="15"/>
      <c r="I1" s="18"/>
      <c r="J1" s="18"/>
      <c r="K1" s="18"/>
      <c r="L1" s="18"/>
      <c r="M1" s="18"/>
      <c r="N1" s="18"/>
    </row>
    <row r="2" spans="1:36" ht="18.75" customHeight="1" x14ac:dyDescent="0.2">
      <c r="O2" s="468" t="s">
        <v>104</v>
      </c>
      <c r="P2" s="469"/>
      <c r="Q2" s="469"/>
      <c r="R2" s="469"/>
      <c r="S2" s="469"/>
      <c r="T2" s="469"/>
      <c r="U2" s="469"/>
      <c r="V2" s="469"/>
      <c r="W2" s="469"/>
      <c r="X2" s="469"/>
      <c r="Y2" s="469"/>
      <c r="Z2" s="469"/>
      <c r="AA2" s="469"/>
      <c r="AB2" s="469"/>
      <c r="AC2" s="470"/>
      <c r="AD2" s="458" t="s">
        <v>137</v>
      </c>
      <c r="AE2" s="459"/>
      <c r="AF2" s="459"/>
      <c r="AG2" s="459"/>
      <c r="AH2" s="459"/>
      <c r="AI2" s="459"/>
      <c r="AJ2" s="459"/>
    </row>
    <row r="3" spans="1:36" ht="39.75" customHeight="1" x14ac:dyDescent="0.2">
      <c r="A3" s="461" t="s">
        <v>48</v>
      </c>
      <c r="B3" s="461" t="s">
        <v>99</v>
      </c>
      <c r="C3" s="472" t="s">
        <v>3</v>
      </c>
      <c r="D3" s="472"/>
      <c r="E3" s="472"/>
      <c r="F3" s="472" t="s">
        <v>4</v>
      </c>
      <c r="G3" s="472"/>
      <c r="H3" s="472"/>
      <c r="I3" s="456" t="s">
        <v>136</v>
      </c>
      <c r="J3" s="456" t="s">
        <v>106</v>
      </c>
      <c r="K3" s="460" t="s">
        <v>100</v>
      </c>
      <c r="L3" s="460" t="s">
        <v>81</v>
      </c>
      <c r="M3" s="460" t="s">
        <v>144</v>
      </c>
      <c r="N3" s="460" t="s">
        <v>80</v>
      </c>
      <c r="O3" s="471">
        <v>2018</v>
      </c>
      <c r="P3" s="471"/>
      <c r="Q3" s="471"/>
      <c r="R3" s="471"/>
      <c r="S3" s="471"/>
      <c r="T3" s="471"/>
      <c r="U3" s="471"/>
      <c r="V3" s="471"/>
      <c r="W3" s="471"/>
      <c r="X3" s="471"/>
      <c r="Y3" s="465">
        <v>2019</v>
      </c>
      <c r="Z3" s="466"/>
      <c r="AA3" s="466"/>
      <c r="AB3" s="466"/>
      <c r="AC3" s="467"/>
      <c r="AD3" s="458"/>
      <c r="AE3" s="459"/>
      <c r="AF3" s="459"/>
      <c r="AG3" s="459"/>
      <c r="AH3" s="459"/>
      <c r="AI3" s="459"/>
      <c r="AJ3" s="459"/>
    </row>
    <row r="4" spans="1:36" ht="44.25" customHeight="1" x14ac:dyDescent="0.2">
      <c r="A4" s="462"/>
      <c r="B4" s="462"/>
      <c r="C4" s="16" t="s">
        <v>66</v>
      </c>
      <c r="D4" s="36" t="s">
        <v>58</v>
      </c>
      <c r="E4" s="36" t="s">
        <v>5</v>
      </c>
      <c r="F4" s="17" t="s">
        <v>67</v>
      </c>
      <c r="G4" s="36" t="s">
        <v>57</v>
      </c>
      <c r="H4" s="36" t="s">
        <v>49</v>
      </c>
      <c r="I4" s="457"/>
      <c r="J4" s="457"/>
      <c r="K4" s="460"/>
      <c r="L4" s="460"/>
      <c r="M4" s="460"/>
      <c r="N4" s="460"/>
      <c r="O4" s="31" t="s">
        <v>68</v>
      </c>
      <c r="P4" s="31" t="s">
        <v>69</v>
      </c>
      <c r="Q4" s="31" t="s">
        <v>70</v>
      </c>
      <c r="R4" s="31" t="s">
        <v>71</v>
      </c>
      <c r="S4" s="31" t="s">
        <v>72</v>
      </c>
      <c r="T4" s="31" t="s">
        <v>73</v>
      </c>
      <c r="U4" s="31" t="s">
        <v>74</v>
      </c>
      <c r="V4" s="31" t="s">
        <v>75</v>
      </c>
      <c r="W4" s="31" t="s">
        <v>76</v>
      </c>
      <c r="X4" s="31" t="s">
        <v>77</v>
      </c>
      <c r="Y4" s="31" t="s">
        <v>78</v>
      </c>
      <c r="Z4" s="31" t="s">
        <v>79</v>
      </c>
      <c r="AA4" s="31" t="s">
        <v>68</v>
      </c>
      <c r="AB4" s="31" t="s">
        <v>69</v>
      </c>
      <c r="AC4" s="31" t="s">
        <v>70</v>
      </c>
      <c r="AD4" s="56" t="s">
        <v>138</v>
      </c>
      <c r="AE4" s="56" t="s">
        <v>138</v>
      </c>
      <c r="AF4" s="56" t="s">
        <v>138</v>
      </c>
      <c r="AG4" s="56" t="s">
        <v>138</v>
      </c>
      <c r="AH4" s="56" t="s">
        <v>138</v>
      </c>
      <c r="AI4" s="56" t="s">
        <v>138</v>
      </c>
      <c r="AJ4" s="56" t="s">
        <v>138</v>
      </c>
    </row>
    <row r="5" spans="1:36" s="20" customFormat="1" ht="17.25" customHeight="1" x14ac:dyDescent="0.2">
      <c r="A5" s="34"/>
      <c r="B5" s="34"/>
      <c r="C5" s="42"/>
      <c r="D5" s="43"/>
      <c r="E5" s="43"/>
      <c r="F5" s="19"/>
      <c r="G5" s="43"/>
      <c r="H5" s="43"/>
      <c r="I5" s="43"/>
      <c r="J5" s="43"/>
      <c r="K5" s="38"/>
      <c r="L5" s="38"/>
      <c r="M5" s="38"/>
      <c r="N5" s="38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E5" s="55"/>
    </row>
    <row r="6" spans="1:36" ht="18" customHeight="1" x14ac:dyDescent="0.2">
      <c r="A6" s="39" t="s">
        <v>2</v>
      </c>
      <c r="B6" s="40"/>
      <c r="C6" s="40"/>
      <c r="D6" s="40"/>
      <c r="E6" s="40"/>
      <c r="F6" s="40"/>
      <c r="G6" s="40"/>
      <c r="H6" s="41"/>
      <c r="I6" s="51"/>
      <c r="J6" s="51"/>
      <c r="K6" s="47"/>
      <c r="L6" s="45"/>
      <c r="M6" s="45"/>
      <c r="N6" s="3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6" x14ac:dyDescent="0.2">
      <c r="A7" s="7">
        <v>1</v>
      </c>
      <c r="B7" s="6" t="s">
        <v>0</v>
      </c>
      <c r="C7" s="7" t="s">
        <v>9</v>
      </c>
      <c r="D7" s="1" t="s">
        <v>9</v>
      </c>
      <c r="E7" s="5"/>
      <c r="F7" s="5"/>
      <c r="G7" s="8" t="s">
        <v>9</v>
      </c>
      <c r="H7" s="5"/>
      <c r="I7" s="52"/>
      <c r="J7" s="52"/>
      <c r="K7" s="48"/>
      <c r="L7" s="46"/>
      <c r="M7" s="46"/>
      <c r="N7" s="28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6" x14ac:dyDescent="0.2">
      <c r="A8" s="33">
        <v>2</v>
      </c>
      <c r="B8" s="4" t="s">
        <v>1</v>
      </c>
      <c r="C8" s="3" t="s">
        <v>9</v>
      </c>
      <c r="D8" s="2"/>
      <c r="E8" s="2"/>
      <c r="F8" s="2"/>
      <c r="G8" s="3" t="s">
        <v>9</v>
      </c>
      <c r="H8" s="2"/>
      <c r="I8" s="28"/>
      <c r="J8" s="28"/>
      <c r="K8" s="49"/>
      <c r="L8" s="46"/>
      <c r="M8" s="46"/>
      <c r="N8" s="2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6" x14ac:dyDescent="0.2">
      <c r="A9" s="33">
        <v>3</v>
      </c>
      <c r="B9" s="4" t="s">
        <v>7</v>
      </c>
      <c r="C9" s="3" t="s">
        <v>9</v>
      </c>
      <c r="D9" s="2"/>
      <c r="E9" s="2"/>
      <c r="F9" s="2"/>
      <c r="G9" s="3" t="s">
        <v>9</v>
      </c>
      <c r="H9" s="2"/>
      <c r="I9" s="28"/>
      <c r="J9" s="28"/>
      <c r="K9" s="49"/>
      <c r="L9" s="46"/>
      <c r="M9" s="46"/>
      <c r="N9" s="28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36" x14ac:dyDescent="0.2">
      <c r="A10" s="35" t="s">
        <v>8</v>
      </c>
      <c r="B10" s="23"/>
      <c r="C10" s="24"/>
      <c r="D10" s="24"/>
      <c r="E10" s="24"/>
      <c r="F10" s="24"/>
      <c r="G10" s="24"/>
      <c r="H10" s="25"/>
      <c r="I10" s="26"/>
      <c r="J10" s="26"/>
      <c r="K10" s="49"/>
      <c r="L10" s="45"/>
      <c r="M10" s="45"/>
      <c r="N10" s="3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6" hidden="1" x14ac:dyDescent="0.2">
      <c r="A11" s="34">
        <v>1</v>
      </c>
      <c r="B11" s="53" t="s">
        <v>31</v>
      </c>
      <c r="C11" s="3" t="s">
        <v>9</v>
      </c>
      <c r="D11" s="2"/>
      <c r="E11" s="2"/>
      <c r="F11" s="2"/>
      <c r="G11" s="3" t="s">
        <v>9</v>
      </c>
      <c r="H11" s="10" t="s">
        <v>9</v>
      </c>
      <c r="I11" s="29"/>
      <c r="J11" s="34" t="s">
        <v>105</v>
      </c>
      <c r="K11" s="34" t="s">
        <v>101</v>
      </c>
      <c r="L11" s="46" t="s">
        <v>129</v>
      </c>
      <c r="M11" s="46" t="s">
        <v>147</v>
      </c>
      <c r="N11" s="30" t="s">
        <v>91</v>
      </c>
      <c r="O11" s="28"/>
      <c r="P11" s="28"/>
      <c r="Q11" s="28"/>
      <c r="R11" s="28"/>
      <c r="S11" s="28"/>
      <c r="T11" s="28"/>
      <c r="U11" s="22"/>
      <c r="V11" s="22"/>
      <c r="W11" s="22"/>
      <c r="X11" s="28"/>
      <c r="Y11" s="2"/>
      <c r="Z11" s="2"/>
      <c r="AA11" s="2"/>
      <c r="AB11" s="2"/>
      <c r="AC11" s="2"/>
    </row>
    <row r="12" spans="1:36" hidden="1" x14ac:dyDescent="0.2">
      <c r="A12" s="34">
        <v>2</v>
      </c>
      <c r="B12" s="53" t="s">
        <v>32</v>
      </c>
      <c r="C12" s="3" t="s">
        <v>9</v>
      </c>
      <c r="D12" s="2"/>
      <c r="E12" s="2"/>
      <c r="F12" s="2"/>
      <c r="G12" s="3" t="s">
        <v>9</v>
      </c>
      <c r="H12" s="10" t="s">
        <v>9</v>
      </c>
      <c r="I12" s="29"/>
      <c r="J12" s="34" t="s">
        <v>105</v>
      </c>
      <c r="K12" s="34" t="s">
        <v>101</v>
      </c>
      <c r="L12" s="46" t="s">
        <v>130</v>
      </c>
      <c r="M12" s="46" t="s">
        <v>147</v>
      </c>
      <c r="N12" s="30" t="s">
        <v>91</v>
      </c>
      <c r="O12" s="28"/>
      <c r="P12" s="28"/>
      <c r="Q12" s="28"/>
      <c r="R12" s="28"/>
      <c r="S12" s="28"/>
      <c r="T12" s="28"/>
      <c r="U12" s="22"/>
      <c r="V12" s="22"/>
      <c r="W12" s="22"/>
      <c r="X12" s="28"/>
      <c r="Y12" s="2"/>
      <c r="Z12" s="2"/>
      <c r="AA12" s="2"/>
      <c r="AB12" s="2"/>
      <c r="AC12" s="2"/>
    </row>
    <row r="13" spans="1:36" hidden="1" x14ac:dyDescent="0.2">
      <c r="A13" s="34">
        <v>3</v>
      </c>
      <c r="B13" s="53" t="s">
        <v>33</v>
      </c>
      <c r="C13" s="3" t="s">
        <v>9</v>
      </c>
      <c r="D13" s="2"/>
      <c r="E13" s="2"/>
      <c r="F13" s="2"/>
      <c r="G13" s="3" t="s">
        <v>9</v>
      </c>
      <c r="H13" s="3" t="s">
        <v>9</v>
      </c>
      <c r="I13" s="29"/>
      <c r="J13" s="34" t="s">
        <v>105</v>
      </c>
      <c r="K13" s="34" t="s">
        <v>101</v>
      </c>
      <c r="L13" s="46" t="s">
        <v>131</v>
      </c>
      <c r="M13" s="46" t="s">
        <v>147</v>
      </c>
      <c r="N13" s="30" t="s">
        <v>152</v>
      </c>
      <c r="O13" s="28"/>
      <c r="P13" s="28"/>
      <c r="Q13" s="28"/>
      <c r="R13" s="28"/>
      <c r="S13" s="28"/>
      <c r="T13" s="22"/>
      <c r="U13" s="22"/>
      <c r="V13" s="22"/>
      <c r="W13" s="28"/>
      <c r="X13" s="28"/>
      <c r="Y13" s="2"/>
      <c r="Z13" s="2"/>
      <c r="AA13" s="2"/>
      <c r="AB13" s="2"/>
      <c r="AC13" s="2"/>
    </row>
    <row r="14" spans="1:36" hidden="1" x14ac:dyDescent="0.2">
      <c r="A14" s="34">
        <v>4</v>
      </c>
      <c r="B14" s="53" t="s">
        <v>34</v>
      </c>
      <c r="C14" s="3" t="s">
        <v>9</v>
      </c>
      <c r="D14" s="2"/>
      <c r="E14" s="2"/>
      <c r="F14" s="2"/>
      <c r="G14" s="3" t="s">
        <v>9</v>
      </c>
      <c r="H14" s="3" t="s">
        <v>9</v>
      </c>
      <c r="I14" s="29"/>
      <c r="J14" s="34" t="s">
        <v>105</v>
      </c>
      <c r="K14" s="34" t="s">
        <v>101</v>
      </c>
      <c r="L14" s="46" t="s">
        <v>132</v>
      </c>
      <c r="M14" s="46" t="s">
        <v>147</v>
      </c>
      <c r="N14" s="30" t="s">
        <v>89</v>
      </c>
      <c r="O14" s="28"/>
      <c r="P14" s="28"/>
      <c r="Q14" s="28"/>
      <c r="R14" s="22"/>
      <c r="S14" s="22"/>
      <c r="T14" s="28"/>
      <c r="U14" s="28"/>
      <c r="V14" s="28"/>
      <c r="W14" s="28"/>
      <c r="X14" s="28"/>
      <c r="Y14" s="2"/>
      <c r="Z14" s="2"/>
      <c r="AA14" s="2"/>
      <c r="AB14" s="2"/>
      <c r="AC14" s="2"/>
    </row>
    <row r="15" spans="1:36" hidden="1" x14ac:dyDescent="0.2">
      <c r="A15" s="34">
        <v>5</v>
      </c>
      <c r="B15" s="453" t="s">
        <v>28</v>
      </c>
      <c r="C15" s="3" t="s">
        <v>9</v>
      </c>
      <c r="D15" s="2"/>
      <c r="E15" s="2"/>
      <c r="F15" s="2"/>
      <c r="G15" s="3" t="s">
        <v>9</v>
      </c>
      <c r="H15" s="3" t="s">
        <v>9</v>
      </c>
      <c r="I15" s="29"/>
      <c r="J15" s="34" t="s">
        <v>6</v>
      </c>
      <c r="K15" s="463" t="s">
        <v>101</v>
      </c>
      <c r="L15" s="21" t="s">
        <v>109</v>
      </c>
      <c r="M15" s="21" t="s">
        <v>146</v>
      </c>
      <c r="N15" s="30" t="s">
        <v>94</v>
      </c>
      <c r="O15" s="67"/>
      <c r="P15" s="28"/>
      <c r="Q15" s="28"/>
      <c r="R15" s="28"/>
      <c r="S15" s="22"/>
      <c r="T15" s="22"/>
      <c r="U15" s="22"/>
      <c r="V15" s="22"/>
      <c r="W15" s="2"/>
      <c r="X15" s="2"/>
      <c r="Y15" s="2"/>
      <c r="Z15" s="2"/>
      <c r="AA15" s="2"/>
      <c r="AB15" s="2"/>
      <c r="AC15" s="2"/>
    </row>
    <row r="16" spans="1:36" s="20" customFormat="1" hidden="1" x14ac:dyDescent="0.2">
      <c r="A16" s="34">
        <v>6</v>
      </c>
      <c r="B16" s="454"/>
      <c r="C16" s="3" t="s">
        <v>9</v>
      </c>
      <c r="D16" s="3" t="s">
        <v>9</v>
      </c>
      <c r="E16" s="2"/>
      <c r="F16" s="2"/>
      <c r="G16" s="2"/>
      <c r="H16" s="3" t="s">
        <v>9</v>
      </c>
      <c r="I16" s="29"/>
      <c r="J16" s="34" t="s">
        <v>105</v>
      </c>
      <c r="K16" s="464"/>
      <c r="L16" s="46" t="s">
        <v>133</v>
      </c>
      <c r="M16" s="46" t="s">
        <v>147</v>
      </c>
      <c r="N16" s="29" t="s">
        <v>153</v>
      </c>
      <c r="O16" s="28"/>
      <c r="P16" s="28"/>
      <c r="Q16" s="28"/>
      <c r="R16" s="28"/>
      <c r="S16" s="28"/>
      <c r="T16" s="28"/>
      <c r="U16" s="50"/>
      <c r="V16" s="50"/>
      <c r="W16" s="50"/>
      <c r="X16" s="50"/>
      <c r="Y16" s="28"/>
      <c r="Z16" s="28"/>
      <c r="AA16" s="28"/>
      <c r="AB16" s="28"/>
      <c r="AC16" s="28"/>
    </row>
    <row r="17" spans="1:30" hidden="1" x14ac:dyDescent="0.2">
      <c r="A17" s="34">
        <v>7</v>
      </c>
      <c r="B17" s="453" t="s">
        <v>12</v>
      </c>
      <c r="C17" s="3" t="s">
        <v>9</v>
      </c>
      <c r="D17" s="2"/>
      <c r="E17" s="2"/>
      <c r="F17" s="2"/>
      <c r="G17" s="3" t="s">
        <v>9</v>
      </c>
      <c r="H17" s="3" t="s">
        <v>9</v>
      </c>
      <c r="I17" s="29"/>
      <c r="J17" s="34" t="s">
        <v>105</v>
      </c>
      <c r="K17" s="54" t="s">
        <v>101</v>
      </c>
      <c r="L17" s="69" t="s">
        <v>148</v>
      </c>
      <c r="M17" s="46" t="s">
        <v>147</v>
      </c>
      <c r="N17" s="30" t="s">
        <v>84</v>
      </c>
      <c r="O17" s="28"/>
      <c r="P17" s="28"/>
      <c r="Q17" s="28"/>
      <c r="R17" s="28"/>
      <c r="S17" s="28"/>
      <c r="T17" s="28"/>
      <c r="V17" s="22"/>
      <c r="W17" s="22"/>
      <c r="X17" s="22"/>
      <c r="Y17" s="22"/>
      <c r="Z17" s="2"/>
      <c r="AA17" s="2"/>
      <c r="AB17" s="2"/>
      <c r="AC17" s="2"/>
    </row>
    <row r="18" spans="1:30" hidden="1" x14ac:dyDescent="0.2">
      <c r="A18" s="34">
        <v>8</v>
      </c>
      <c r="B18" s="454"/>
      <c r="C18" s="3" t="s">
        <v>9</v>
      </c>
      <c r="D18" s="2"/>
      <c r="E18" s="2"/>
      <c r="F18" s="2"/>
      <c r="G18" s="3" t="s">
        <v>9</v>
      </c>
      <c r="H18" s="3" t="s">
        <v>9</v>
      </c>
      <c r="I18" s="29"/>
      <c r="J18" s="34" t="s">
        <v>1</v>
      </c>
      <c r="K18" s="54" t="s">
        <v>101</v>
      </c>
      <c r="L18" s="21" t="s">
        <v>123</v>
      </c>
      <c r="M18" s="21" t="s">
        <v>145</v>
      </c>
      <c r="N18" s="30" t="s">
        <v>93</v>
      </c>
      <c r="O18" s="67"/>
      <c r="P18" s="28"/>
      <c r="Q18" s="28"/>
      <c r="R18" s="28"/>
      <c r="S18" s="28"/>
      <c r="T18" s="28"/>
      <c r="U18" s="22"/>
      <c r="V18" s="22"/>
      <c r="W18" s="22"/>
      <c r="X18" s="22"/>
      <c r="Y18" s="2"/>
      <c r="Z18" s="2"/>
      <c r="AA18" s="2"/>
      <c r="AB18" s="2"/>
      <c r="AC18" s="2"/>
    </row>
    <row r="19" spans="1:30" hidden="1" x14ac:dyDescent="0.2">
      <c r="A19" s="34">
        <v>9</v>
      </c>
      <c r="B19" s="4" t="s">
        <v>35</v>
      </c>
      <c r="C19" s="3" t="s">
        <v>9</v>
      </c>
      <c r="D19" s="2"/>
      <c r="E19" s="2"/>
      <c r="F19" s="2"/>
      <c r="G19" s="3" t="s">
        <v>9</v>
      </c>
      <c r="H19" s="3" t="s">
        <v>9</v>
      </c>
      <c r="I19" s="29"/>
      <c r="J19" s="29" t="s">
        <v>105</v>
      </c>
      <c r="K19" s="34" t="s">
        <v>101</v>
      </c>
      <c r="L19" s="46" t="s">
        <v>110</v>
      </c>
      <c r="M19" s="46" t="s">
        <v>147</v>
      </c>
      <c r="N19" s="30" t="s">
        <v>91</v>
      </c>
      <c r="O19" s="28"/>
      <c r="P19" s="28"/>
      <c r="Q19" s="28"/>
      <c r="R19" s="28"/>
      <c r="S19" s="28"/>
      <c r="T19" s="22"/>
      <c r="U19" s="22"/>
      <c r="V19" s="22"/>
      <c r="W19" s="22"/>
      <c r="X19" s="28"/>
      <c r="Y19" s="2"/>
      <c r="Z19" s="2"/>
      <c r="AA19" s="2"/>
      <c r="AB19" s="2"/>
      <c r="AC19" s="2"/>
    </row>
    <row r="20" spans="1:30" ht="135" x14ac:dyDescent="0.2">
      <c r="A20" s="33">
        <v>10</v>
      </c>
      <c r="B20" s="453" t="s">
        <v>45</v>
      </c>
      <c r="C20" s="33" t="s">
        <v>9</v>
      </c>
      <c r="D20" s="114"/>
      <c r="E20" s="114"/>
      <c r="F20" s="114"/>
      <c r="G20" s="12" t="s">
        <v>9</v>
      </c>
      <c r="H20" s="33" t="s">
        <v>9</v>
      </c>
      <c r="I20" s="33"/>
      <c r="J20" s="34" t="s">
        <v>105</v>
      </c>
      <c r="K20" s="34" t="s">
        <v>101</v>
      </c>
      <c r="L20" s="100" t="s">
        <v>249</v>
      </c>
      <c r="M20" s="46"/>
      <c r="N20" s="29"/>
      <c r="O20" s="2"/>
      <c r="P20" s="2"/>
      <c r="Q20" s="2"/>
      <c r="R20" s="107" t="s">
        <v>282</v>
      </c>
      <c r="S20" s="73"/>
      <c r="T20" s="2"/>
      <c r="U20" s="110" t="s">
        <v>267</v>
      </c>
      <c r="V20" s="2"/>
      <c r="W20" s="2"/>
      <c r="X20" s="2"/>
      <c r="Y20" s="2"/>
      <c r="Z20" s="2"/>
      <c r="AA20" s="2"/>
      <c r="AB20" s="2"/>
      <c r="AC20" s="2"/>
    </row>
    <row r="21" spans="1:30" ht="120" x14ac:dyDescent="0.2">
      <c r="A21" s="33">
        <v>11</v>
      </c>
      <c r="B21" s="455"/>
      <c r="C21" s="33" t="s">
        <v>9</v>
      </c>
      <c r="D21" s="33" t="s">
        <v>9</v>
      </c>
      <c r="E21" s="114"/>
      <c r="F21" s="114"/>
      <c r="G21" s="12" t="s">
        <v>9</v>
      </c>
      <c r="H21" s="33"/>
      <c r="I21" s="33"/>
      <c r="J21" s="34" t="s">
        <v>6</v>
      </c>
      <c r="K21" s="34" t="s">
        <v>101</v>
      </c>
      <c r="L21" s="100" t="s">
        <v>255</v>
      </c>
      <c r="M21" s="46"/>
      <c r="N21" s="29"/>
      <c r="O21" s="2"/>
      <c r="P21" s="2"/>
      <c r="Q21" s="116" t="s">
        <v>283</v>
      </c>
      <c r="R21" s="2"/>
      <c r="S21" s="2"/>
      <c r="T21" s="2"/>
      <c r="U21" s="104"/>
      <c r="V21" s="2"/>
      <c r="W21" s="110" t="s">
        <v>269</v>
      </c>
      <c r="X21" s="2"/>
      <c r="Y21" s="2"/>
      <c r="Z21" s="2"/>
      <c r="AA21" s="2"/>
      <c r="AB21" s="2"/>
      <c r="AC21" s="2"/>
    </row>
    <row r="22" spans="1:30" ht="135" x14ac:dyDescent="0.2">
      <c r="A22" s="33">
        <v>12</v>
      </c>
      <c r="B22" s="455"/>
      <c r="C22" s="33" t="s">
        <v>9</v>
      </c>
      <c r="D22" s="114"/>
      <c r="E22" s="114"/>
      <c r="F22" s="114"/>
      <c r="G22" s="12" t="s">
        <v>9</v>
      </c>
      <c r="H22" s="33" t="s">
        <v>9</v>
      </c>
      <c r="I22" s="33"/>
      <c r="J22" s="34" t="s">
        <v>107</v>
      </c>
      <c r="K22" s="34" t="s">
        <v>101</v>
      </c>
      <c r="L22" s="100" t="s">
        <v>235</v>
      </c>
      <c r="M22" s="46"/>
      <c r="N22" s="29"/>
      <c r="O22" s="113" t="s">
        <v>284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30" ht="120" x14ac:dyDescent="0.2">
      <c r="A23" s="33">
        <v>13</v>
      </c>
      <c r="B23" s="454"/>
      <c r="C23" s="33" t="s">
        <v>9</v>
      </c>
      <c r="D23" s="114"/>
      <c r="E23" s="114"/>
      <c r="F23" s="114"/>
      <c r="G23" s="12" t="s">
        <v>9</v>
      </c>
      <c r="H23" s="114"/>
      <c r="I23" s="114"/>
      <c r="J23" s="34" t="s">
        <v>1</v>
      </c>
      <c r="K23" s="34" t="s">
        <v>101</v>
      </c>
      <c r="L23" s="100" t="s">
        <v>239</v>
      </c>
      <c r="M23" s="46"/>
      <c r="N23" s="28"/>
      <c r="O23" s="2"/>
      <c r="P23" s="2"/>
      <c r="Q23" s="107" t="s">
        <v>285</v>
      </c>
      <c r="R23" s="110" t="s">
        <v>268</v>
      </c>
      <c r="S23" s="2"/>
      <c r="U23" s="2"/>
      <c r="V23" s="2"/>
      <c r="W23" s="2"/>
      <c r="X23" s="2"/>
      <c r="Y23" s="2"/>
      <c r="Z23" s="2"/>
      <c r="AA23" s="2"/>
      <c r="AB23" s="2"/>
      <c r="AC23" s="2"/>
    </row>
    <row r="24" spans="1:30" ht="120" x14ac:dyDescent="0.2">
      <c r="A24" s="33">
        <v>14</v>
      </c>
      <c r="B24" s="453" t="s">
        <v>135</v>
      </c>
      <c r="C24" s="33" t="s">
        <v>9</v>
      </c>
      <c r="D24" s="114"/>
      <c r="E24" s="114"/>
      <c r="F24" s="114"/>
      <c r="G24" s="12" t="s">
        <v>9</v>
      </c>
      <c r="H24" s="33"/>
      <c r="I24" s="33"/>
      <c r="J24" s="34" t="s">
        <v>105</v>
      </c>
      <c r="K24" s="34" t="s">
        <v>101</v>
      </c>
      <c r="L24" s="100" t="s">
        <v>250</v>
      </c>
      <c r="M24" s="46"/>
      <c r="N24" s="29"/>
      <c r="O24" s="2"/>
      <c r="P24" s="2"/>
      <c r="Q24" s="2"/>
      <c r="R24" s="2"/>
      <c r="S24" s="107" t="s">
        <v>286</v>
      </c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30" s="20" customFormat="1" ht="30" x14ac:dyDescent="0.2">
      <c r="A25" s="33">
        <v>15</v>
      </c>
      <c r="B25" s="454"/>
      <c r="C25" s="33" t="s">
        <v>9</v>
      </c>
      <c r="D25" s="33" t="s">
        <v>9</v>
      </c>
      <c r="E25" s="114"/>
      <c r="F25" s="114"/>
      <c r="G25" s="12" t="s">
        <v>9</v>
      </c>
      <c r="H25" s="33"/>
      <c r="I25" s="33"/>
      <c r="J25" s="34" t="s">
        <v>6</v>
      </c>
      <c r="K25" s="34" t="s">
        <v>101</v>
      </c>
      <c r="L25" s="100" t="s">
        <v>256</v>
      </c>
      <c r="M25" s="46"/>
      <c r="N25" s="29"/>
      <c r="O25" s="28"/>
      <c r="P25" s="28"/>
      <c r="Q25" s="28"/>
      <c r="R25" s="28"/>
      <c r="S25" s="116" t="s">
        <v>266</v>
      </c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30" ht="90" x14ac:dyDescent="0.2">
      <c r="A26" s="33">
        <v>16</v>
      </c>
      <c r="B26" s="453" t="s">
        <v>53</v>
      </c>
      <c r="C26" s="33" t="s">
        <v>9</v>
      </c>
      <c r="D26" s="114"/>
      <c r="E26" s="114"/>
      <c r="F26" s="114"/>
      <c r="G26" s="33" t="s">
        <v>9</v>
      </c>
      <c r="H26" s="117" t="s">
        <v>9</v>
      </c>
      <c r="I26" s="117"/>
      <c r="J26" s="34" t="s">
        <v>105</v>
      </c>
      <c r="K26" s="34" t="s">
        <v>101</v>
      </c>
      <c r="L26" s="100" t="s">
        <v>220</v>
      </c>
      <c r="M26" s="46"/>
      <c r="N26" s="29"/>
      <c r="O26" s="2"/>
      <c r="P26" s="2"/>
      <c r="Q26" s="2"/>
      <c r="R26" s="2"/>
      <c r="S26" s="2"/>
      <c r="T26" s="2"/>
      <c r="U26" s="2"/>
      <c r="V26" s="2"/>
      <c r="W26" s="2"/>
      <c r="X26" s="110" t="s">
        <v>270</v>
      </c>
      <c r="Y26" s="2"/>
      <c r="Z26" s="2"/>
      <c r="AA26" s="110" t="s">
        <v>271</v>
      </c>
      <c r="AB26" s="2"/>
      <c r="AC26" s="109" t="s">
        <v>272</v>
      </c>
      <c r="AD26" s="111"/>
    </row>
    <row r="27" spans="1:30" ht="135" x14ac:dyDescent="0.2">
      <c r="A27" s="33">
        <v>17</v>
      </c>
      <c r="B27" s="454"/>
      <c r="C27" s="33" t="s">
        <v>9</v>
      </c>
      <c r="D27" s="114"/>
      <c r="E27" s="114"/>
      <c r="F27" s="114"/>
      <c r="G27" s="12" t="s">
        <v>9</v>
      </c>
      <c r="H27" s="114"/>
      <c r="I27" s="114"/>
      <c r="J27" s="34" t="s">
        <v>107</v>
      </c>
      <c r="K27" s="34" t="s">
        <v>101</v>
      </c>
      <c r="L27" s="100" t="s">
        <v>238</v>
      </c>
      <c r="M27" s="46"/>
      <c r="N27" s="29"/>
      <c r="O27" s="2"/>
      <c r="P27" s="107" t="s">
        <v>288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30" ht="135" x14ac:dyDescent="0.2">
      <c r="A28" s="33">
        <v>18</v>
      </c>
      <c r="B28" s="453" t="s">
        <v>37</v>
      </c>
      <c r="C28" s="33" t="s">
        <v>9</v>
      </c>
      <c r="D28" s="114"/>
      <c r="E28" s="114"/>
      <c r="F28" s="114"/>
      <c r="G28" s="12" t="s">
        <v>9</v>
      </c>
      <c r="H28" s="117" t="s">
        <v>9</v>
      </c>
      <c r="I28" s="117"/>
      <c r="J28" s="34" t="s">
        <v>105</v>
      </c>
      <c r="K28" s="34" t="s">
        <v>101</v>
      </c>
      <c r="L28" s="100" t="s">
        <v>251</v>
      </c>
      <c r="M28" s="46"/>
      <c r="N28" s="29"/>
      <c r="O28" s="2"/>
      <c r="P28" s="2"/>
      <c r="Q28" s="2"/>
      <c r="R28" s="2"/>
      <c r="S28" s="2"/>
      <c r="T28" s="107" t="s">
        <v>287</v>
      </c>
      <c r="U28" s="2"/>
      <c r="V28" s="2"/>
      <c r="W28" s="2"/>
      <c r="X28" s="2"/>
      <c r="Y28" s="2"/>
      <c r="Z28" s="110" t="s">
        <v>273</v>
      </c>
      <c r="AA28" s="2"/>
      <c r="AB28" s="2"/>
      <c r="AC28" s="2"/>
    </row>
    <row r="29" spans="1:30" ht="90" x14ac:dyDescent="0.2">
      <c r="A29" s="33">
        <v>19</v>
      </c>
      <c r="B29" s="455"/>
      <c r="C29" s="33" t="s">
        <v>9</v>
      </c>
      <c r="D29" s="33" t="s">
        <v>9</v>
      </c>
      <c r="E29" s="114"/>
      <c r="F29" s="114"/>
      <c r="G29" s="114"/>
      <c r="H29" s="33" t="s">
        <v>9</v>
      </c>
      <c r="I29" s="33"/>
      <c r="J29" s="34" t="s">
        <v>6</v>
      </c>
      <c r="K29" s="34" t="s">
        <v>101</v>
      </c>
      <c r="L29" s="100" t="s">
        <v>257</v>
      </c>
      <c r="M29" s="46"/>
      <c r="N29" s="29"/>
      <c r="O29" s="2"/>
      <c r="P29" s="2"/>
      <c r="Q29" s="2"/>
      <c r="R29" s="112" t="s">
        <v>266</v>
      </c>
      <c r="S29" s="2"/>
      <c r="T29" s="2"/>
      <c r="U29" s="2"/>
      <c r="V29" s="2"/>
      <c r="W29" s="2"/>
      <c r="X29" s="2"/>
      <c r="Y29" s="2"/>
      <c r="Z29" s="2"/>
      <c r="AA29" s="2"/>
      <c r="AB29" s="110" t="s">
        <v>274</v>
      </c>
      <c r="AC29" s="2"/>
    </row>
    <row r="30" spans="1:30" ht="120" x14ac:dyDescent="0.2">
      <c r="A30" s="33">
        <v>20</v>
      </c>
      <c r="B30" s="455"/>
      <c r="C30" s="33" t="s">
        <v>9</v>
      </c>
      <c r="D30" s="114"/>
      <c r="E30" s="114"/>
      <c r="F30" s="114"/>
      <c r="G30" s="12" t="s">
        <v>9</v>
      </c>
      <c r="H30" s="33" t="s">
        <v>9</v>
      </c>
      <c r="I30" s="33"/>
      <c r="J30" s="34" t="s">
        <v>1</v>
      </c>
      <c r="K30" s="34" t="s">
        <v>101</v>
      </c>
      <c r="L30" s="100" t="s">
        <v>242</v>
      </c>
      <c r="M30" s="46"/>
      <c r="N30" s="29"/>
      <c r="O30" s="2"/>
      <c r="P30" s="107" t="s">
        <v>289</v>
      </c>
      <c r="Q30" s="2"/>
      <c r="R30" s="2"/>
      <c r="S30" s="2"/>
      <c r="T30" s="2"/>
      <c r="U30" s="2"/>
      <c r="V30" s="110" t="s">
        <v>281</v>
      </c>
      <c r="W30" s="2"/>
      <c r="X30" s="2"/>
      <c r="Y30" s="2"/>
      <c r="Z30" s="2"/>
      <c r="AA30" s="2"/>
      <c r="AB30" s="2"/>
      <c r="AC30" s="2"/>
    </row>
    <row r="31" spans="1:30" ht="105" x14ac:dyDescent="0.2">
      <c r="A31" s="33">
        <v>21</v>
      </c>
      <c r="B31" s="454"/>
      <c r="C31" s="33" t="s">
        <v>9</v>
      </c>
      <c r="D31" s="114"/>
      <c r="E31" s="114"/>
      <c r="F31" s="114"/>
      <c r="G31" s="12" t="s">
        <v>9</v>
      </c>
      <c r="H31" s="33" t="s">
        <v>9</v>
      </c>
      <c r="I31" s="33"/>
      <c r="J31" s="34" t="s">
        <v>107</v>
      </c>
      <c r="K31" s="34" t="s">
        <v>101</v>
      </c>
      <c r="L31" s="100" t="s">
        <v>258</v>
      </c>
      <c r="M31" s="46"/>
      <c r="N31" s="29"/>
      <c r="O31" s="2"/>
      <c r="P31" s="2"/>
      <c r="Q31" s="107" t="s">
        <v>290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30" ht="120" x14ac:dyDescent="0.2">
      <c r="A32" s="33">
        <v>22</v>
      </c>
      <c r="B32" s="53" t="s">
        <v>46</v>
      </c>
      <c r="C32" s="33" t="s">
        <v>9</v>
      </c>
      <c r="D32" s="114"/>
      <c r="E32" s="114"/>
      <c r="F32" s="114"/>
      <c r="G32" s="33" t="s">
        <v>9</v>
      </c>
      <c r="H32" s="33"/>
      <c r="I32" s="33"/>
      <c r="J32" s="34" t="s">
        <v>105</v>
      </c>
      <c r="K32" s="34" t="s">
        <v>101</v>
      </c>
      <c r="L32" s="100" t="s">
        <v>252</v>
      </c>
      <c r="M32" s="46"/>
      <c r="N32" s="29"/>
      <c r="O32" s="2"/>
      <c r="P32" s="2"/>
      <c r="Q32" s="2"/>
      <c r="R32" s="2"/>
      <c r="S32" s="107" t="s">
        <v>291</v>
      </c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idden="1" x14ac:dyDescent="0.2">
      <c r="A33" s="34">
        <v>23</v>
      </c>
      <c r="B33" s="53" t="s">
        <v>27</v>
      </c>
      <c r="C33" s="33" t="s">
        <v>9</v>
      </c>
      <c r="D33" s="33" t="s">
        <v>9</v>
      </c>
      <c r="E33" s="114"/>
      <c r="F33" s="114"/>
      <c r="G33" s="114"/>
      <c r="H33" s="33" t="s">
        <v>9</v>
      </c>
      <c r="I33" s="34"/>
      <c r="J33" s="34" t="s">
        <v>6</v>
      </c>
      <c r="K33" s="34" t="s">
        <v>101</v>
      </c>
      <c r="L33" s="21" t="s">
        <v>111</v>
      </c>
      <c r="M33" s="21" t="s">
        <v>146</v>
      </c>
      <c r="N33" s="30" t="s">
        <v>92</v>
      </c>
      <c r="O33" s="67"/>
      <c r="P33" s="28"/>
      <c r="Q33" s="28"/>
      <c r="R33" s="28"/>
      <c r="S33" s="28"/>
      <c r="T33" s="28"/>
      <c r="U33" s="28"/>
      <c r="V33" s="28"/>
      <c r="W33" s="22"/>
      <c r="X33" s="22"/>
      <c r="Y33" s="22"/>
      <c r="Z33" s="22"/>
      <c r="AA33" s="2"/>
      <c r="AB33" s="2"/>
      <c r="AC33" s="2"/>
    </row>
    <row r="34" spans="1:29" hidden="1" x14ac:dyDescent="0.2">
      <c r="A34" s="34">
        <v>24</v>
      </c>
      <c r="B34" s="53" t="s">
        <v>29</v>
      </c>
      <c r="C34" s="33" t="s">
        <v>9</v>
      </c>
      <c r="D34" s="33" t="s">
        <v>9</v>
      </c>
      <c r="E34" s="114"/>
      <c r="F34" s="114"/>
      <c r="G34" s="114"/>
      <c r="H34" s="33" t="s">
        <v>9</v>
      </c>
      <c r="I34" s="34"/>
      <c r="J34" s="34" t="s">
        <v>6</v>
      </c>
      <c r="K34" s="34" t="s">
        <v>101</v>
      </c>
      <c r="L34" s="21" t="s">
        <v>149</v>
      </c>
      <c r="M34" s="21" t="s">
        <v>146</v>
      </c>
      <c r="N34" s="30" t="s">
        <v>92</v>
      </c>
      <c r="O34" s="67"/>
      <c r="P34" s="28"/>
      <c r="Q34" s="28"/>
      <c r="R34" s="28"/>
      <c r="S34" s="28"/>
      <c r="T34" s="28"/>
      <c r="U34" s="28"/>
      <c r="V34" s="28"/>
      <c r="W34" s="22"/>
      <c r="X34" s="22"/>
      <c r="Y34" s="22"/>
      <c r="Z34" s="22"/>
      <c r="AA34" s="2"/>
      <c r="AB34" s="2"/>
      <c r="AC34" s="2"/>
    </row>
    <row r="35" spans="1:29" hidden="1" x14ac:dyDescent="0.2">
      <c r="A35" s="34">
        <v>25</v>
      </c>
      <c r="B35" s="53" t="s">
        <v>30</v>
      </c>
      <c r="C35" s="33" t="s">
        <v>9</v>
      </c>
      <c r="D35" s="33" t="s">
        <v>9</v>
      </c>
      <c r="E35" s="114"/>
      <c r="F35" s="114"/>
      <c r="G35" s="114"/>
      <c r="H35" s="33"/>
      <c r="I35" s="34"/>
      <c r="J35" s="34" t="s">
        <v>6</v>
      </c>
      <c r="K35" s="34" t="s">
        <v>101</v>
      </c>
      <c r="L35" s="70" t="s">
        <v>134</v>
      </c>
      <c r="M35" s="21" t="s">
        <v>146</v>
      </c>
      <c r="N35" s="71" t="s">
        <v>153</v>
      </c>
      <c r="O35" s="28"/>
      <c r="P35" s="28"/>
      <c r="Q35" s="28"/>
      <c r="R35" s="28"/>
      <c r="S35" s="28"/>
      <c r="T35" s="28"/>
      <c r="U35" s="28"/>
      <c r="V35" s="22"/>
      <c r="W35" s="22"/>
      <c r="X35" s="22"/>
      <c r="Y35" s="22"/>
      <c r="Z35" s="2"/>
      <c r="AA35" s="2"/>
      <c r="AB35" s="2"/>
      <c r="AC35" s="2"/>
    </row>
    <row r="36" spans="1:29" ht="75" x14ac:dyDescent="0.2">
      <c r="A36" s="33">
        <v>26</v>
      </c>
      <c r="B36" s="53" t="s">
        <v>230</v>
      </c>
      <c r="C36" s="33" t="s">
        <v>9</v>
      </c>
      <c r="D36" s="33"/>
      <c r="E36" s="114"/>
      <c r="F36" s="114"/>
      <c r="G36" s="114"/>
      <c r="H36" s="33"/>
      <c r="I36" s="33"/>
      <c r="J36" s="34" t="s">
        <v>6</v>
      </c>
      <c r="K36" s="34" t="s">
        <v>101</v>
      </c>
      <c r="L36" s="100" t="s">
        <v>224</v>
      </c>
      <c r="M36" s="46"/>
      <c r="N36" s="29"/>
      <c r="O36" s="2"/>
      <c r="P36" s="2"/>
      <c r="Q36" s="108" t="s">
        <v>292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idden="1" x14ac:dyDescent="0.2">
      <c r="A37" s="33">
        <v>27</v>
      </c>
      <c r="B37" s="14" t="s">
        <v>59</v>
      </c>
      <c r="C37" s="3" t="s">
        <v>9</v>
      </c>
      <c r="D37" s="3" t="s">
        <v>9</v>
      </c>
      <c r="E37" s="2"/>
      <c r="F37" s="2"/>
      <c r="G37" s="13" t="s">
        <v>9</v>
      </c>
      <c r="H37" s="13" t="s">
        <v>9</v>
      </c>
      <c r="I37" s="13"/>
      <c r="J37" s="34" t="s">
        <v>6</v>
      </c>
      <c r="K37" s="34"/>
      <c r="L37" s="46" t="s">
        <v>112</v>
      </c>
      <c r="M37" s="46"/>
      <c r="N37" s="29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idden="1" x14ac:dyDescent="0.2">
      <c r="A38" s="33">
        <v>28</v>
      </c>
      <c r="B38" s="14" t="s">
        <v>60</v>
      </c>
      <c r="C38" s="3" t="s">
        <v>9</v>
      </c>
      <c r="D38" s="3" t="s">
        <v>9</v>
      </c>
      <c r="E38" s="2"/>
      <c r="F38" s="2"/>
      <c r="G38" s="2"/>
      <c r="H38" s="3"/>
      <c r="I38" s="3"/>
      <c r="J38" s="34" t="s">
        <v>6</v>
      </c>
      <c r="K38" s="34"/>
      <c r="L38" s="46" t="s">
        <v>98</v>
      </c>
      <c r="M38" s="46"/>
      <c r="N38" s="29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05" x14ac:dyDescent="0.2">
      <c r="A39" s="33">
        <v>30</v>
      </c>
      <c r="B39" s="53" t="s">
        <v>40</v>
      </c>
      <c r="C39" s="33" t="s">
        <v>9</v>
      </c>
      <c r="D39" s="114"/>
      <c r="E39" s="114"/>
      <c r="F39" s="114"/>
      <c r="G39" s="33" t="s">
        <v>9</v>
      </c>
      <c r="H39" s="114"/>
      <c r="I39" s="114"/>
      <c r="J39" s="34" t="s">
        <v>1</v>
      </c>
      <c r="K39" s="34" t="s">
        <v>101</v>
      </c>
      <c r="L39" s="100" t="s">
        <v>241</v>
      </c>
      <c r="M39" s="46"/>
      <c r="N39" s="29"/>
      <c r="O39" s="2"/>
      <c r="P39" s="2"/>
      <c r="Q39" s="2"/>
      <c r="R39" s="107" t="s">
        <v>310</v>
      </c>
      <c r="S39" s="2"/>
      <c r="T39" s="115" t="s">
        <v>280</v>
      </c>
      <c r="U39" s="2"/>
      <c r="V39" s="107" t="s">
        <v>306</v>
      </c>
      <c r="W39" s="109" t="s">
        <v>276</v>
      </c>
      <c r="X39" s="2"/>
      <c r="Y39" s="110" t="s">
        <v>275</v>
      </c>
      <c r="Z39" s="2"/>
      <c r="AA39" s="2"/>
      <c r="AB39" s="2"/>
      <c r="AC39" s="2"/>
    </row>
    <row r="40" spans="1:29" ht="14.5" hidden="1" customHeight="1" x14ac:dyDescent="0.2">
      <c r="A40" s="33">
        <v>31</v>
      </c>
      <c r="B40" s="70" t="s">
        <v>95</v>
      </c>
      <c r="C40" s="33"/>
      <c r="D40" s="33"/>
      <c r="E40" s="114"/>
      <c r="F40" s="114"/>
      <c r="G40" s="114"/>
      <c r="H40" s="33"/>
      <c r="I40" s="34"/>
      <c r="J40" s="34" t="s">
        <v>6</v>
      </c>
      <c r="K40" s="34"/>
      <c r="L40" s="21" t="s">
        <v>113</v>
      </c>
      <c r="M40" s="21"/>
      <c r="N40" s="30" t="s">
        <v>92</v>
      </c>
      <c r="O40" s="67"/>
      <c r="P40" s="28"/>
      <c r="Q40" s="28"/>
      <c r="R40" s="28"/>
      <c r="S40" s="28"/>
      <c r="T40" s="28"/>
      <c r="U40" s="28"/>
      <c r="V40" s="28"/>
      <c r="W40" s="22"/>
      <c r="X40" s="22"/>
      <c r="Y40" s="22"/>
      <c r="Z40" s="22"/>
      <c r="AA40" s="2"/>
      <c r="AB40" s="2"/>
      <c r="AC40" s="2"/>
    </row>
    <row r="41" spans="1:29" ht="32.25" hidden="1" customHeight="1" x14ac:dyDescent="0.2">
      <c r="A41" s="33">
        <v>32</v>
      </c>
      <c r="B41" s="70" t="s">
        <v>96</v>
      </c>
      <c r="C41" s="33"/>
      <c r="D41" s="33"/>
      <c r="E41" s="114"/>
      <c r="F41" s="114"/>
      <c r="G41" s="114"/>
      <c r="H41" s="33"/>
      <c r="I41" s="34"/>
      <c r="J41" s="34" t="s">
        <v>6</v>
      </c>
      <c r="K41" s="34"/>
      <c r="L41" s="21" t="s">
        <v>113</v>
      </c>
      <c r="M41" s="21"/>
      <c r="N41" s="32" t="s">
        <v>97</v>
      </c>
      <c r="R41" s="2"/>
      <c r="S41" s="2"/>
      <c r="T41" s="2"/>
      <c r="U41" s="2"/>
      <c r="V41" s="27"/>
      <c r="W41" s="22"/>
      <c r="X41" s="22"/>
      <c r="Y41" s="2"/>
      <c r="Z41" s="28"/>
      <c r="AA41" s="2"/>
      <c r="AB41" s="2"/>
      <c r="AC41" s="2"/>
    </row>
    <row r="42" spans="1:29" ht="15.75" hidden="1" customHeight="1" x14ac:dyDescent="0.2">
      <c r="A42" s="34">
        <v>33</v>
      </c>
      <c r="B42" s="53" t="s">
        <v>10</v>
      </c>
      <c r="C42" s="33" t="s">
        <v>9</v>
      </c>
      <c r="D42" s="114"/>
      <c r="E42" s="114"/>
      <c r="F42" s="114"/>
      <c r="G42" s="33" t="s">
        <v>9</v>
      </c>
      <c r="H42" s="117" t="s">
        <v>9</v>
      </c>
      <c r="I42" s="34"/>
      <c r="J42" s="34" t="s">
        <v>1</v>
      </c>
      <c r="K42" s="34" t="s">
        <v>101</v>
      </c>
      <c r="L42" s="21" t="s">
        <v>114</v>
      </c>
      <c r="M42" s="21" t="s">
        <v>145</v>
      </c>
      <c r="N42" s="30" t="s">
        <v>91</v>
      </c>
      <c r="O42" s="67"/>
      <c r="P42" s="28"/>
      <c r="Q42" s="28"/>
      <c r="R42" s="28"/>
      <c r="S42" s="28"/>
      <c r="T42" s="22"/>
      <c r="U42" s="22"/>
      <c r="V42" s="22"/>
      <c r="W42" s="22"/>
      <c r="X42" s="2"/>
      <c r="Y42" s="2"/>
      <c r="Z42" s="2"/>
      <c r="AA42" s="2"/>
      <c r="AB42" s="2"/>
      <c r="AC42" s="2"/>
    </row>
    <row r="43" spans="1:29" hidden="1" x14ac:dyDescent="0.2">
      <c r="A43" s="34">
        <v>34</v>
      </c>
      <c r="B43" s="53" t="s">
        <v>11</v>
      </c>
      <c r="C43" s="33" t="s">
        <v>9</v>
      </c>
      <c r="D43" s="114"/>
      <c r="E43" s="114"/>
      <c r="F43" s="114"/>
      <c r="G43" s="12" t="s">
        <v>9</v>
      </c>
      <c r="H43" s="117" t="s">
        <v>9</v>
      </c>
      <c r="I43" s="34"/>
      <c r="J43" s="34" t="s">
        <v>1</v>
      </c>
      <c r="K43" s="34" t="s">
        <v>101</v>
      </c>
      <c r="L43" s="21" t="s">
        <v>127</v>
      </c>
      <c r="M43" s="21" t="s">
        <v>145</v>
      </c>
      <c r="N43" s="30" t="s">
        <v>92</v>
      </c>
      <c r="O43" s="67"/>
      <c r="P43" s="28"/>
      <c r="Q43" s="28"/>
      <c r="R43" s="28"/>
      <c r="S43" s="28"/>
      <c r="T43" s="28"/>
      <c r="U43" s="28"/>
      <c r="V43" s="28"/>
      <c r="W43" s="22"/>
      <c r="X43" s="22"/>
      <c r="Y43" s="22"/>
      <c r="Z43" s="22"/>
      <c r="AA43" s="2"/>
      <c r="AB43" s="2"/>
      <c r="AC43" s="2"/>
    </row>
    <row r="44" spans="1:29" hidden="1" x14ac:dyDescent="0.2">
      <c r="A44" s="34">
        <v>35</v>
      </c>
      <c r="B44" s="53" t="s">
        <v>13</v>
      </c>
      <c r="C44" s="33" t="s">
        <v>9</v>
      </c>
      <c r="D44" s="114"/>
      <c r="E44" s="114"/>
      <c r="F44" s="114"/>
      <c r="G44" s="33" t="s">
        <v>9</v>
      </c>
      <c r="H44" s="33" t="s">
        <v>9</v>
      </c>
      <c r="I44" s="34"/>
      <c r="J44" s="34" t="s">
        <v>1</v>
      </c>
      <c r="K44" s="34" t="s">
        <v>101</v>
      </c>
      <c r="L44" s="21" t="s">
        <v>126</v>
      </c>
      <c r="M44" s="21" t="s">
        <v>145</v>
      </c>
      <c r="N44" s="30" t="s">
        <v>84</v>
      </c>
      <c r="O44" s="67"/>
      <c r="P44" s="28"/>
      <c r="Q44" s="28"/>
      <c r="R44" s="28"/>
      <c r="S44" s="28"/>
      <c r="T44" s="28"/>
      <c r="U44" s="28"/>
      <c r="V44" s="22"/>
      <c r="W44" s="22"/>
      <c r="X44" s="22"/>
      <c r="Y44" s="22"/>
      <c r="Z44" s="2"/>
      <c r="AA44" s="2"/>
      <c r="AB44" s="2"/>
      <c r="AC44" s="2"/>
    </row>
    <row r="45" spans="1:29" hidden="1" x14ac:dyDescent="0.2">
      <c r="A45" s="34">
        <v>36</v>
      </c>
      <c r="B45" s="53" t="s">
        <v>14</v>
      </c>
      <c r="C45" s="33" t="s">
        <v>9</v>
      </c>
      <c r="D45" s="114"/>
      <c r="E45" s="114"/>
      <c r="F45" s="114"/>
      <c r="G45" s="33" t="s">
        <v>9</v>
      </c>
      <c r="H45" s="33" t="s">
        <v>9</v>
      </c>
      <c r="I45" s="34"/>
      <c r="J45" s="34" t="s">
        <v>1</v>
      </c>
      <c r="K45" s="34" t="s">
        <v>101</v>
      </c>
      <c r="L45" s="21" t="s">
        <v>125</v>
      </c>
      <c r="M45" s="21" t="s">
        <v>145</v>
      </c>
      <c r="N45" s="30" t="s">
        <v>151</v>
      </c>
      <c r="O45" s="28"/>
      <c r="P45" s="28"/>
      <c r="Q45" s="28"/>
      <c r="R45" s="28"/>
      <c r="S45" s="28"/>
      <c r="T45" s="28"/>
      <c r="U45" s="28"/>
      <c r="V45" s="28"/>
      <c r="W45" s="28"/>
      <c r="X45" s="22"/>
      <c r="Y45" s="22"/>
      <c r="Z45" s="22"/>
      <c r="AA45" s="22"/>
      <c r="AB45" s="2"/>
      <c r="AC45" s="2"/>
    </row>
    <row r="46" spans="1:29" hidden="1" x14ac:dyDescent="0.2">
      <c r="A46" s="34">
        <v>37</v>
      </c>
      <c r="B46" s="53" t="s">
        <v>15</v>
      </c>
      <c r="C46" s="33" t="s">
        <v>9</v>
      </c>
      <c r="D46" s="114"/>
      <c r="E46" s="114"/>
      <c r="F46" s="114"/>
      <c r="G46" s="33" t="s">
        <v>9</v>
      </c>
      <c r="H46" s="33" t="s">
        <v>9</v>
      </c>
      <c r="I46" s="34"/>
      <c r="J46" s="34" t="s">
        <v>1</v>
      </c>
      <c r="K46" s="34" t="s">
        <v>101</v>
      </c>
      <c r="L46" s="21" t="s">
        <v>113</v>
      </c>
      <c r="M46" s="21" t="s">
        <v>145</v>
      </c>
      <c r="N46" s="68" t="s">
        <v>93</v>
      </c>
      <c r="O46" s="67"/>
      <c r="P46" s="28"/>
      <c r="Q46" s="2"/>
      <c r="R46" s="2"/>
      <c r="S46" s="2"/>
      <c r="T46" s="2"/>
      <c r="U46" s="22"/>
      <c r="V46" s="22"/>
      <c r="W46" s="22"/>
      <c r="X46" s="22"/>
      <c r="Y46" s="2"/>
      <c r="Z46" s="2"/>
      <c r="AA46" s="2"/>
      <c r="AB46" s="2"/>
      <c r="AC46" s="2"/>
    </row>
    <row r="47" spans="1:29" hidden="1" x14ac:dyDescent="0.2">
      <c r="A47" s="34">
        <v>38</v>
      </c>
      <c r="B47" s="53" t="s">
        <v>16</v>
      </c>
      <c r="C47" s="33" t="s">
        <v>9</v>
      </c>
      <c r="D47" s="114"/>
      <c r="E47" s="114"/>
      <c r="F47" s="114"/>
      <c r="G47" s="33" t="s">
        <v>9</v>
      </c>
      <c r="H47" s="33" t="s">
        <v>9</v>
      </c>
      <c r="I47" s="34"/>
      <c r="J47" s="34" t="s">
        <v>1</v>
      </c>
      <c r="K47" s="34" t="s">
        <v>101</v>
      </c>
      <c r="L47" s="21" t="s">
        <v>113</v>
      </c>
      <c r="M47" s="21" t="s">
        <v>145</v>
      </c>
      <c r="N47" s="68" t="s">
        <v>93</v>
      </c>
      <c r="O47" s="67"/>
      <c r="P47" s="28"/>
      <c r="Q47" s="28"/>
      <c r="R47" s="28"/>
      <c r="S47" s="2"/>
      <c r="T47" s="22"/>
      <c r="U47" s="22"/>
      <c r="V47" s="22"/>
      <c r="W47" s="22"/>
      <c r="Y47" s="2"/>
      <c r="Z47" s="2"/>
      <c r="AA47" s="2"/>
      <c r="AB47" s="2"/>
      <c r="AC47" s="2"/>
    </row>
    <row r="48" spans="1:29" ht="19.5" hidden="1" customHeight="1" x14ac:dyDescent="0.2">
      <c r="A48" s="34">
        <v>39</v>
      </c>
      <c r="B48" s="53" t="s">
        <v>17</v>
      </c>
      <c r="C48" s="33" t="s">
        <v>9</v>
      </c>
      <c r="D48" s="114"/>
      <c r="E48" s="114"/>
      <c r="F48" s="114"/>
      <c r="G48" s="12" t="s">
        <v>9</v>
      </c>
      <c r="H48" s="33" t="s">
        <v>9</v>
      </c>
      <c r="I48" s="34"/>
      <c r="J48" s="34" t="s">
        <v>1</v>
      </c>
      <c r="K48" s="34" t="s">
        <v>101</v>
      </c>
      <c r="L48" s="21" t="s">
        <v>115</v>
      </c>
      <c r="M48" s="21" t="s">
        <v>145</v>
      </c>
      <c r="N48" s="30" t="s">
        <v>85</v>
      </c>
      <c r="O48" s="67"/>
      <c r="P48" s="28"/>
      <c r="Q48" s="28"/>
      <c r="R48" s="22"/>
      <c r="S48" s="22"/>
      <c r="T48" s="22"/>
      <c r="U48" s="2"/>
      <c r="V48" s="2"/>
      <c r="W48" s="2"/>
      <c r="X48" s="2"/>
      <c r="Y48" s="2"/>
      <c r="Z48" s="2"/>
      <c r="AA48" s="2"/>
      <c r="AB48" s="2"/>
      <c r="AC48" s="2"/>
    </row>
    <row r="49" spans="1:29" hidden="1" x14ac:dyDescent="0.2">
      <c r="A49" s="34">
        <v>43</v>
      </c>
      <c r="B49" s="53" t="s">
        <v>21</v>
      </c>
      <c r="C49" s="33" t="s">
        <v>9</v>
      </c>
      <c r="D49" s="114"/>
      <c r="E49" s="114"/>
      <c r="F49" s="114"/>
      <c r="G49" s="33" t="s">
        <v>9</v>
      </c>
      <c r="H49" s="33" t="s">
        <v>9</v>
      </c>
      <c r="I49" s="34"/>
      <c r="J49" s="34" t="s">
        <v>1</v>
      </c>
      <c r="K49" s="34" t="s">
        <v>101</v>
      </c>
      <c r="L49" s="70" t="s">
        <v>116</v>
      </c>
      <c r="M49" s="21" t="s">
        <v>145</v>
      </c>
      <c r="N49" s="30" t="s">
        <v>85</v>
      </c>
      <c r="O49" s="28"/>
      <c r="P49" s="28"/>
      <c r="Q49" s="28"/>
      <c r="R49" s="22"/>
      <c r="S49" s="22"/>
      <c r="T49" s="22"/>
      <c r="U49" s="28"/>
      <c r="V49" s="28"/>
      <c r="W49" s="28"/>
      <c r="X49" s="28"/>
      <c r="Y49" s="2"/>
      <c r="Z49" s="2"/>
      <c r="AA49" s="2"/>
      <c r="AB49" s="2"/>
      <c r="AC49" s="2"/>
    </row>
    <row r="50" spans="1:29" hidden="1" x14ac:dyDescent="0.2">
      <c r="A50" s="34">
        <v>44</v>
      </c>
      <c r="B50" s="53" t="s">
        <v>22</v>
      </c>
      <c r="C50" s="33" t="s">
        <v>9</v>
      </c>
      <c r="D50" s="114"/>
      <c r="E50" s="114"/>
      <c r="F50" s="114"/>
      <c r="G50" s="12" t="s">
        <v>9</v>
      </c>
      <c r="H50" s="33"/>
      <c r="I50" s="34"/>
      <c r="J50" s="34" t="s">
        <v>1</v>
      </c>
      <c r="K50" s="34" t="s">
        <v>101</v>
      </c>
      <c r="L50" s="21" t="s">
        <v>117</v>
      </c>
      <c r="M50" s="21" t="s">
        <v>145</v>
      </c>
      <c r="N50" s="30" t="s">
        <v>85</v>
      </c>
      <c r="O50" s="67"/>
      <c r="P50" s="28"/>
      <c r="Q50" s="28"/>
      <c r="R50" s="22"/>
      <c r="S50" s="22"/>
      <c r="T50" s="22"/>
      <c r="U50" s="2"/>
      <c r="V50" s="2"/>
      <c r="W50" s="2"/>
      <c r="X50" s="2"/>
      <c r="Y50" s="2"/>
      <c r="Z50" s="2"/>
      <c r="AA50" s="2"/>
      <c r="AB50" s="2"/>
      <c r="AC50" s="2"/>
    </row>
    <row r="51" spans="1:29" hidden="1" x14ac:dyDescent="0.2">
      <c r="A51" s="34">
        <v>45</v>
      </c>
      <c r="B51" s="53" t="s">
        <v>23</v>
      </c>
      <c r="C51" s="33" t="s">
        <v>9</v>
      </c>
      <c r="D51" s="114"/>
      <c r="E51" s="114"/>
      <c r="F51" s="114"/>
      <c r="G51" s="33" t="s">
        <v>9</v>
      </c>
      <c r="H51" s="33" t="s">
        <v>9</v>
      </c>
      <c r="I51" s="34"/>
      <c r="J51" s="34" t="s">
        <v>1</v>
      </c>
      <c r="K51" s="34" t="s">
        <v>101</v>
      </c>
      <c r="L51" s="70" t="s">
        <v>118</v>
      </c>
      <c r="M51" s="21" t="s">
        <v>145</v>
      </c>
      <c r="N51" s="30" t="s">
        <v>85</v>
      </c>
      <c r="O51" s="28"/>
      <c r="P51" s="28"/>
      <c r="Q51" s="28"/>
      <c r="R51" s="22"/>
      <c r="S51" s="22"/>
      <c r="T51" s="22"/>
      <c r="U51" s="28"/>
      <c r="V51" s="28"/>
      <c r="W51" s="28"/>
      <c r="X51" s="28"/>
      <c r="Y51" s="2"/>
      <c r="Z51" s="2"/>
      <c r="AA51" s="2"/>
      <c r="AB51" s="2"/>
      <c r="AC51" s="2"/>
    </row>
    <row r="52" spans="1:29" hidden="1" x14ac:dyDescent="0.2">
      <c r="A52" s="34">
        <v>46</v>
      </c>
      <c r="B52" s="53" t="s">
        <v>24</v>
      </c>
      <c r="C52" s="33" t="s">
        <v>9</v>
      </c>
      <c r="D52" s="114"/>
      <c r="E52" s="114"/>
      <c r="F52" s="114"/>
      <c r="G52" s="33" t="s">
        <v>9</v>
      </c>
      <c r="H52" s="33" t="s">
        <v>9</v>
      </c>
      <c r="I52" s="34"/>
      <c r="J52" s="34" t="s">
        <v>1</v>
      </c>
      <c r="K52" s="34" t="s">
        <v>101</v>
      </c>
      <c r="L52" s="70" t="s">
        <v>124</v>
      </c>
      <c r="M52" s="21" t="s">
        <v>145</v>
      </c>
      <c r="N52" s="30" t="s">
        <v>150</v>
      </c>
      <c r="O52" s="28"/>
      <c r="P52" s="28"/>
      <c r="Q52" s="28"/>
      <c r="R52" s="28"/>
      <c r="S52" s="22"/>
      <c r="T52" s="22"/>
      <c r="U52" s="28"/>
      <c r="V52" s="28"/>
      <c r="W52" s="28"/>
      <c r="X52" s="28"/>
      <c r="Y52" s="2"/>
      <c r="Z52" s="2"/>
      <c r="AA52" s="2"/>
      <c r="AB52" s="2"/>
      <c r="AC52" s="2"/>
    </row>
    <row r="53" spans="1:29" hidden="1" x14ac:dyDescent="0.2">
      <c r="A53" s="34">
        <v>47</v>
      </c>
      <c r="B53" s="53" t="s">
        <v>25</v>
      </c>
      <c r="C53" s="33" t="s">
        <v>9</v>
      </c>
      <c r="D53" s="114"/>
      <c r="E53" s="114"/>
      <c r="F53" s="114"/>
      <c r="G53" s="33" t="s">
        <v>9</v>
      </c>
      <c r="H53" s="33" t="s">
        <v>9</v>
      </c>
      <c r="I53" s="34"/>
      <c r="J53" s="34" t="s">
        <v>1</v>
      </c>
      <c r="K53" s="34" t="s">
        <v>101</v>
      </c>
      <c r="L53" s="70" t="s">
        <v>128</v>
      </c>
      <c r="M53" s="21" t="s">
        <v>145</v>
      </c>
      <c r="N53" s="30" t="s">
        <v>84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idden="1" x14ac:dyDescent="0.2">
      <c r="A54" s="34">
        <v>48</v>
      </c>
      <c r="B54" s="53" t="s">
        <v>26</v>
      </c>
      <c r="C54" s="33" t="s">
        <v>9</v>
      </c>
      <c r="D54" s="114"/>
      <c r="E54" s="114"/>
      <c r="F54" s="114"/>
      <c r="G54" s="33" t="s">
        <v>9</v>
      </c>
      <c r="H54" s="114"/>
      <c r="I54" s="49"/>
      <c r="J54" s="34" t="s">
        <v>1</v>
      </c>
      <c r="K54" s="34" t="s">
        <v>101</v>
      </c>
      <c r="L54" s="21" t="s">
        <v>113</v>
      </c>
      <c r="M54" s="21" t="s">
        <v>145</v>
      </c>
      <c r="N54" s="68" t="s">
        <v>93</v>
      </c>
      <c r="O54" s="67"/>
      <c r="P54" s="28"/>
      <c r="Q54" s="2"/>
      <c r="R54" s="2"/>
      <c r="S54" s="4"/>
      <c r="T54" s="2"/>
      <c r="U54" s="22"/>
      <c r="V54" s="22"/>
      <c r="W54" s="22"/>
      <c r="X54" s="22"/>
      <c r="Y54" s="2"/>
      <c r="Z54" s="2"/>
      <c r="AA54" s="2"/>
      <c r="AB54" s="2"/>
      <c r="AC54" s="2"/>
    </row>
    <row r="55" spans="1:29" ht="105" x14ac:dyDescent="0.2">
      <c r="A55" s="33">
        <v>49</v>
      </c>
      <c r="B55" s="53" t="s">
        <v>221</v>
      </c>
      <c r="C55" s="33" t="s">
        <v>9</v>
      </c>
      <c r="D55" s="114"/>
      <c r="E55" s="114"/>
      <c r="F55" s="114"/>
      <c r="G55" s="33" t="s">
        <v>9</v>
      </c>
      <c r="H55" s="114"/>
      <c r="I55" s="114"/>
      <c r="J55" s="34" t="s">
        <v>1</v>
      </c>
      <c r="K55" s="34" t="s">
        <v>101</v>
      </c>
      <c r="L55" s="100" t="s">
        <v>244</v>
      </c>
      <c r="M55" s="46"/>
      <c r="N55" s="28"/>
      <c r="O55" s="2"/>
      <c r="P55" s="2"/>
      <c r="Q55" s="2"/>
      <c r="R55" s="107" t="s">
        <v>296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60" x14ac:dyDescent="0.2">
      <c r="A56" s="33">
        <v>50</v>
      </c>
      <c r="B56" s="53" t="s">
        <v>108</v>
      </c>
      <c r="C56" s="33" t="s">
        <v>9</v>
      </c>
      <c r="D56" s="114"/>
      <c r="E56" s="114"/>
      <c r="F56" s="114"/>
      <c r="G56" s="33" t="s">
        <v>9</v>
      </c>
      <c r="H56" s="114"/>
      <c r="I56" s="114"/>
      <c r="J56" s="34" t="s">
        <v>1</v>
      </c>
      <c r="K56" s="34" t="s">
        <v>101</v>
      </c>
      <c r="L56" s="100" t="s">
        <v>243</v>
      </c>
      <c r="M56" s="46"/>
      <c r="N56" s="28"/>
      <c r="O56" s="2"/>
      <c r="P56" s="2"/>
      <c r="Q56" s="2"/>
      <c r="R56" s="2"/>
      <c r="S56" s="107" t="s">
        <v>309</v>
      </c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idden="1" x14ac:dyDescent="0.2">
      <c r="A57" s="33">
        <v>51</v>
      </c>
      <c r="B57" s="53" t="s">
        <v>41</v>
      </c>
      <c r="C57" s="33" t="s">
        <v>9</v>
      </c>
      <c r="D57" s="114"/>
      <c r="E57" s="114"/>
      <c r="F57" s="114"/>
      <c r="G57" s="33" t="s">
        <v>9</v>
      </c>
      <c r="H57" s="114"/>
      <c r="I57" s="114"/>
      <c r="J57" s="34" t="s">
        <v>1</v>
      </c>
      <c r="K57" s="49"/>
      <c r="L57" s="70" t="s">
        <v>154</v>
      </c>
      <c r="M57" s="46"/>
      <c r="N57" s="28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05" x14ac:dyDescent="0.2">
      <c r="A58" s="33">
        <v>52</v>
      </c>
      <c r="B58" s="53" t="s">
        <v>42</v>
      </c>
      <c r="C58" s="33" t="s">
        <v>9</v>
      </c>
      <c r="D58" s="114"/>
      <c r="E58" s="114"/>
      <c r="F58" s="114"/>
      <c r="G58" s="33" t="s">
        <v>9</v>
      </c>
      <c r="H58" s="114"/>
      <c r="I58" s="114"/>
      <c r="J58" s="34" t="s">
        <v>1</v>
      </c>
      <c r="K58" s="34" t="s">
        <v>101</v>
      </c>
      <c r="L58" s="100" t="s">
        <v>248</v>
      </c>
      <c r="M58" s="46"/>
      <c r="N58" s="28"/>
      <c r="O58" s="2"/>
      <c r="P58" s="2"/>
      <c r="Q58" s="2"/>
      <c r="R58" s="2"/>
      <c r="S58" s="2"/>
      <c r="T58" s="2"/>
      <c r="U58" s="2"/>
      <c r="V58" s="2"/>
      <c r="W58" s="2"/>
      <c r="X58" s="2"/>
      <c r="Y58" s="107" t="s">
        <v>295</v>
      </c>
      <c r="Z58" s="2"/>
      <c r="AA58" s="2"/>
      <c r="AB58" s="2"/>
      <c r="AC58" s="2"/>
    </row>
    <row r="59" spans="1:29" ht="105" x14ac:dyDescent="0.2">
      <c r="A59" s="33">
        <v>53</v>
      </c>
      <c r="B59" s="53" t="s">
        <v>43</v>
      </c>
      <c r="C59" s="33" t="s">
        <v>9</v>
      </c>
      <c r="D59" s="114"/>
      <c r="E59" s="114"/>
      <c r="F59" s="114"/>
      <c r="G59" s="33" t="s">
        <v>9</v>
      </c>
      <c r="H59" s="114"/>
      <c r="I59" s="114"/>
      <c r="J59" s="34" t="s">
        <v>1</v>
      </c>
      <c r="K59" s="34" t="s">
        <v>101</v>
      </c>
      <c r="L59" s="100" t="s">
        <v>245</v>
      </c>
      <c r="M59" s="46"/>
      <c r="N59" s="28"/>
      <c r="O59" s="2"/>
      <c r="P59" s="2"/>
      <c r="Q59" s="2"/>
      <c r="R59" s="2"/>
      <c r="S59" s="2"/>
      <c r="T59" s="2"/>
      <c r="U59" s="107" t="s">
        <v>293</v>
      </c>
      <c r="V59" s="2"/>
      <c r="W59" s="2"/>
      <c r="X59" s="2"/>
      <c r="Y59" s="2"/>
      <c r="Z59" s="2"/>
      <c r="AA59" s="2"/>
      <c r="AB59" s="2"/>
      <c r="AC59" s="2"/>
    </row>
    <row r="60" spans="1:29" ht="135" x14ac:dyDescent="0.2">
      <c r="A60" s="33">
        <v>54</v>
      </c>
      <c r="B60" s="53" t="s">
        <v>44</v>
      </c>
      <c r="C60" s="33" t="s">
        <v>9</v>
      </c>
      <c r="D60" s="114"/>
      <c r="E60" s="114"/>
      <c r="F60" s="114"/>
      <c r="G60" s="33" t="s">
        <v>9</v>
      </c>
      <c r="H60" s="114"/>
      <c r="I60" s="114"/>
      <c r="J60" s="34" t="s">
        <v>107</v>
      </c>
      <c r="K60" s="34" t="s">
        <v>101</v>
      </c>
      <c r="L60" s="100" t="s">
        <v>236</v>
      </c>
      <c r="M60" s="46"/>
      <c r="N60" s="28"/>
      <c r="O60" s="107" t="s">
        <v>294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30" hidden="1" x14ac:dyDescent="0.2">
      <c r="A61" s="33">
        <v>55</v>
      </c>
      <c r="B61" s="70" t="s">
        <v>82</v>
      </c>
      <c r="C61" s="33"/>
      <c r="D61" s="114"/>
      <c r="E61" s="114"/>
      <c r="F61" s="114"/>
      <c r="G61" s="33"/>
      <c r="H61" s="114"/>
      <c r="I61" s="49"/>
      <c r="J61" s="34" t="s">
        <v>1</v>
      </c>
      <c r="K61" s="49"/>
      <c r="L61" s="21" t="s">
        <v>119</v>
      </c>
      <c r="M61" s="21"/>
      <c r="N61" s="68" t="s">
        <v>93</v>
      </c>
      <c r="O61" s="67"/>
      <c r="P61" s="28"/>
      <c r="Q61" s="28"/>
      <c r="R61" s="2"/>
      <c r="T61" s="2"/>
      <c r="U61" s="2"/>
      <c r="V61" s="22"/>
      <c r="W61" s="22"/>
      <c r="X61" s="22"/>
      <c r="Y61" s="22"/>
      <c r="Z61" s="2"/>
      <c r="AA61" s="2"/>
      <c r="AB61" s="2"/>
      <c r="AC61" s="2"/>
    </row>
    <row r="62" spans="1:29" s="20" customFormat="1" ht="18" hidden="1" customHeight="1" x14ac:dyDescent="0.2">
      <c r="A62" s="33">
        <v>56</v>
      </c>
      <c r="B62" s="70" t="s">
        <v>83</v>
      </c>
      <c r="C62" s="34"/>
      <c r="D62" s="49"/>
      <c r="E62" s="49"/>
      <c r="F62" s="49"/>
      <c r="G62" s="34"/>
      <c r="H62" s="49"/>
      <c r="I62" s="49"/>
      <c r="J62" s="34" t="s">
        <v>1</v>
      </c>
      <c r="K62" s="49"/>
      <c r="L62" s="21" t="s">
        <v>120</v>
      </c>
      <c r="M62" s="21"/>
      <c r="N62" s="30" t="s">
        <v>84</v>
      </c>
      <c r="O62" s="67"/>
      <c r="P62" s="28"/>
      <c r="Q62" s="28"/>
      <c r="R62" s="28"/>
      <c r="S62" s="28"/>
      <c r="T62" s="28"/>
      <c r="U62" s="28"/>
      <c r="V62" s="22"/>
      <c r="W62" s="22"/>
      <c r="X62" s="22"/>
      <c r="Y62" s="22"/>
      <c r="Z62" s="28"/>
      <c r="AA62" s="28"/>
      <c r="AB62" s="28"/>
      <c r="AC62" s="28"/>
    </row>
    <row r="63" spans="1:29" s="20" customFormat="1" hidden="1" x14ac:dyDescent="0.2">
      <c r="A63" s="33">
        <v>57</v>
      </c>
      <c r="B63" s="70" t="s">
        <v>86</v>
      </c>
      <c r="C63" s="34"/>
      <c r="D63" s="49"/>
      <c r="E63" s="49"/>
      <c r="F63" s="49"/>
      <c r="G63" s="34"/>
      <c r="H63" s="49"/>
      <c r="I63" s="49"/>
      <c r="J63" s="34" t="s">
        <v>1</v>
      </c>
      <c r="K63" s="49"/>
      <c r="L63" s="21" t="s">
        <v>121</v>
      </c>
      <c r="M63" s="21"/>
      <c r="N63" s="30" t="s">
        <v>87</v>
      </c>
      <c r="O63" s="67"/>
      <c r="P63" s="2"/>
      <c r="Q63" s="2"/>
      <c r="R63" s="2"/>
      <c r="S63" s="22"/>
      <c r="T63" s="22"/>
      <c r="U63" s="22"/>
      <c r="V63" s="22"/>
      <c r="W63" s="2"/>
      <c r="X63" s="2"/>
      <c r="Y63" s="28"/>
      <c r="Z63" s="28"/>
      <c r="AA63" s="28"/>
      <c r="AB63" s="28"/>
      <c r="AC63" s="28"/>
    </row>
    <row r="64" spans="1:29" s="20" customFormat="1" ht="33.75" hidden="1" customHeight="1" x14ac:dyDescent="0.2">
      <c r="A64" s="33">
        <v>58</v>
      </c>
      <c r="B64" s="70" t="s">
        <v>88</v>
      </c>
      <c r="C64" s="34"/>
      <c r="D64" s="49"/>
      <c r="E64" s="49"/>
      <c r="F64" s="49"/>
      <c r="G64" s="34"/>
      <c r="H64" s="49"/>
      <c r="I64" s="49"/>
      <c r="J64" s="34" t="s">
        <v>1</v>
      </c>
      <c r="K64" s="49"/>
      <c r="L64" s="21" t="s">
        <v>122</v>
      </c>
      <c r="M64" s="21"/>
      <c r="N64" s="30" t="s">
        <v>89</v>
      </c>
      <c r="O64" s="67"/>
      <c r="P64" s="28"/>
      <c r="Q64" s="28"/>
      <c r="R64" s="22"/>
      <c r="S64" s="22"/>
      <c r="T64" s="2"/>
      <c r="U64" s="2"/>
      <c r="V64" s="2"/>
      <c r="W64" s="2"/>
      <c r="X64" s="2"/>
      <c r="Y64" s="28"/>
      <c r="Z64" s="28"/>
      <c r="AA64" s="28"/>
      <c r="AB64" s="28"/>
      <c r="AC64" s="28"/>
    </row>
    <row r="65" spans="1:29" s="20" customFormat="1" hidden="1" x14ac:dyDescent="0.2">
      <c r="A65" s="33">
        <v>60</v>
      </c>
      <c r="B65" s="70" t="s">
        <v>90</v>
      </c>
      <c r="C65" s="34"/>
      <c r="D65" s="49"/>
      <c r="E65" s="49"/>
      <c r="F65" s="49"/>
      <c r="G65" s="34"/>
      <c r="H65" s="49"/>
      <c r="I65" s="49"/>
      <c r="J65" s="34" t="s">
        <v>1</v>
      </c>
      <c r="K65" s="49"/>
      <c r="L65" s="21" t="s">
        <v>113</v>
      </c>
      <c r="M65" s="21"/>
      <c r="N65" s="30" t="s">
        <v>84</v>
      </c>
      <c r="O65" s="67"/>
      <c r="P65" s="28"/>
      <c r="Q65" s="28"/>
      <c r="R65" s="28"/>
      <c r="S65" s="28"/>
      <c r="T65" s="28"/>
      <c r="U65" s="28"/>
      <c r="V65" s="22"/>
      <c r="W65" s="22"/>
      <c r="X65" s="22"/>
      <c r="Y65" s="22"/>
      <c r="Z65" s="28"/>
      <c r="AA65" s="28"/>
      <c r="AB65" s="28"/>
      <c r="AC65" s="28"/>
    </row>
    <row r="66" spans="1:29" hidden="1" x14ac:dyDescent="0.2">
      <c r="A66" s="33">
        <v>61</v>
      </c>
      <c r="B66" s="53" t="s">
        <v>61</v>
      </c>
      <c r="C66" s="33" t="s">
        <v>9</v>
      </c>
      <c r="D66" s="114"/>
      <c r="E66" s="114"/>
      <c r="F66" s="114"/>
      <c r="G66" s="33" t="s">
        <v>9</v>
      </c>
      <c r="H66" s="114"/>
      <c r="I66" s="49"/>
      <c r="J66" s="34" t="s">
        <v>107</v>
      </c>
      <c r="K66" s="48"/>
      <c r="L66" s="70"/>
      <c r="M66" s="46"/>
      <c r="N66" s="28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0" x14ac:dyDescent="0.2">
      <c r="A67" s="33">
        <v>62</v>
      </c>
      <c r="B67" s="53" t="s">
        <v>62</v>
      </c>
      <c r="C67" s="33" t="s">
        <v>9</v>
      </c>
      <c r="D67" s="114"/>
      <c r="E67" s="114"/>
      <c r="F67" s="114"/>
      <c r="G67" s="114"/>
      <c r="H67" s="114"/>
      <c r="I67" s="114"/>
      <c r="J67" s="34" t="s">
        <v>107</v>
      </c>
      <c r="K67" s="34" t="s">
        <v>101</v>
      </c>
      <c r="L67" s="100" t="s">
        <v>232</v>
      </c>
      <c r="M67" s="46"/>
      <c r="N67" s="28"/>
      <c r="O67" s="107" t="s">
        <v>265</v>
      </c>
      <c r="P67" s="107" t="s">
        <v>297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75" x14ac:dyDescent="0.2">
      <c r="A68" s="33">
        <v>63</v>
      </c>
      <c r="B68" s="53" t="s">
        <v>63</v>
      </c>
      <c r="C68" s="33" t="s">
        <v>9</v>
      </c>
      <c r="D68" s="114"/>
      <c r="E68" s="114"/>
      <c r="F68" s="114"/>
      <c r="G68" s="114"/>
      <c r="H68" s="114"/>
      <c r="I68" s="49"/>
      <c r="J68" s="34" t="s">
        <v>107</v>
      </c>
      <c r="K68" s="34" t="s">
        <v>101</v>
      </c>
      <c r="L68" s="100" t="s">
        <v>231</v>
      </c>
      <c r="M68" s="46"/>
      <c r="N68" s="28"/>
      <c r="O68" s="107" t="s">
        <v>308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">
      <c r="A69" s="33">
        <v>64</v>
      </c>
      <c r="B69" s="53" t="s">
        <v>64</v>
      </c>
      <c r="C69" s="33" t="s">
        <v>9</v>
      </c>
      <c r="D69" s="114"/>
      <c r="E69" s="114"/>
      <c r="F69" s="114"/>
      <c r="G69" s="114"/>
      <c r="H69" s="114"/>
      <c r="I69" s="49"/>
      <c r="J69" s="34" t="s">
        <v>107</v>
      </c>
      <c r="K69" s="49" t="s">
        <v>101</v>
      </c>
      <c r="L69" s="100" t="s">
        <v>237</v>
      </c>
      <c r="M69" s="21"/>
      <c r="N69" s="28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idden="1" x14ac:dyDescent="0.2">
      <c r="A70" s="33">
        <v>65</v>
      </c>
      <c r="B70" s="118" t="s">
        <v>65</v>
      </c>
      <c r="C70" s="33"/>
      <c r="D70" s="114"/>
      <c r="E70" s="114"/>
      <c r="F70" s="114"/>
      <c r="G70" s="114"/>
      <c r="H70" s="114"/>
      <c r="I70" s="49"/>
      <c r="J70" s="34" t="s">
        <v>107</v>
      </c>
      <c r="K70" s="49"/>
      <c r="L70" s="70"/>
      <c r="M70" s="46"/>
      <c r="N70" s="28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35" x14ac:dyDescent="0.2">
      <c r="A71" s="33">
        <v>66</v>
      </c>
      <c r="B71" s="53" t="s">
        <v>38</v>
      </c>
      <c r="C71" s="33" t="s">
        <v>9</v>
      </c>
      <c r="D71" s="114"/>
      <c r="E71" s="114"/>
      <c r="F71" s="114"/>
      <c r="G71" s="114"/>
      <c r="H71" s="114"/>
      <c r="I71" s="49"/>
      <c r="J71" s="34" t="s">
        <v>107</v>
      </c>
      <c r="K71" s="34" t="s">
        <v>101</v>
      </c>
      <c r="L71" s="100" t="s">
        <v>219</v>
      </c>
      <c r="M71" s="46"/>
      <c r="N71" s="28"/>
      <c r="O71" s="2"/>
      <c r="P71" s="2"/>
      <c r="Q71" s="110" t="s">
        <v>277</v>
      </c>
      <c r="R71" s="2"/>
      <c r="S71" s="104"/>
      <c r="T71" s="107" t="s">
        <v>304</v>
      </c>
      <c r="U71" s="2"/>
      <c r="V71" s="2"/>
      <c r="W71" s="2"/>
      <c r="X71" s="2"/>
      <c r="Y71" s="2"/>
      <c r="Z71" s="2"/>
      <c r="AA71" s="2"/>
      <c r="AB71" s="2"/>
      <c r="AC71" s="2"/>
    </row>
    <row r="72" spans="1:29" ht="120" x14ac:dyDescent="0.2">
      <c r="A72" s="33">
        <v>67</v>
      </c>
      <c r="B72" s="4" t="s">
        <v>222</v>
      </c>
      <c r="C72" s="3"/>
      <c r="D72" s="2"/>
      <c r="E72" s="2"/>
      <c r="F72" s="2"/>
      <c r="G72" s="2"/>
      <c r="H72" s="13"/>
      <c r="I72" s="13"/>
      <c r="J72" s="34" t="s">
        <v>1</v>
      </c>
      <c r="K72" s="34" t="s">
        <v>101</v>
      </c>
      <c r="L72" s="72" t="s">
        <v>246</v>
      </c>
      <c r="M72" s="46"/>
      <c r="N72" s="29"/>
      <c r="O72" s="2"/>
      <c r="P72" s="2"/>
      <c r="Q72" s="2"/>
      <c r="R72" s="2"/>
      <c r="S72" s="107" t="s">
        <v>305</v>
      </c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s="73" customFormat="1" ht="120" x14ac:dyDescent="0.2">
      <c r="A73" s="33"/>
      <c r="B73" s="4" t="s">
        <v>185</v>
      </c>
      <c r="C73" s="3"/>
      <c r="D73" s="2"/>
      <c r="E73" s="2"/>
      <c r="F73" s="2"/>
      <c r="G73" s="2"/>
      <c r="H73" s="13"/>
      <c r="I73" s="13"/>
      <c r="J73" s="34" t="s">
        <v>1</v>
      </c>
      <c r="K73" s="34" t="s">
        <v>101</v>
      </c>
      <c r="L73" s="72" t="s">
        <v>247</v>
      </c>
      <c r="M73" s="46"/>
      <c r="N73" s="29"/>
      <c r="O73" s="2"/>
      <c r="P73" s="2"/>
      <c r="Q73" s="2"/>
      <c r="R73" s="2"/>
      <c r="S73" s="2"/>
      <c r="T73" s="2"/>
      <c r="U73" s="2"/>
      <c r="V73" s="107" t="s">
        <v>303</v>
      </c>
      <c r="W73" s="2"/>
      <c r="X73" s="2"/>
      <c r="Y73" s="2"/>
      <c r="Z73" s="2"/>
      <c r="AA73" s="2"/>
      <c r="AB73" s="2"/>
      <c r="AC73" s="2"/>
    </row>
    <row r="74" spans="1:29" s="73" customFormat="1" ht="120" x14ac:dyDescent="0.2">
      <c r="A74" s="33"/>
      <c r="B74" s="4" t="s">
        <v>189</v>
      </c>
      <c r="C74" s="3"/>
      <c r="D74" s="2"/>
      <c r="E74" s="2"/>
      <c r="F74" s="2"/>
      <c r="G74" s="2"/>
      <c r="H74" s="13"/>
      <c r="I74" s="13"/>
      <c r="J74" s="34" t="s">
        <v>1</v>
      </c>
      <c r="K74" s="34" t="s">
        <v>101</v>
      </c>
      <c r="L74" s="72" t="s">
        <v>240</v>
      </c>
      <c r="M74" s="46"/>
      <c r="N74" s="29"/>
      <c r="O74" s="2"/>
      <c r="P74" s="110" t="s">
        <v>279</v>
      </c>
      <c r="Q74" s="2"/>
      <c r="R74" s="2"/>
      <c r="S74" s="109" t="s">
        <v>278</v>
      </c>
      <c r="T74" s="107" t="s">
        <v>307</v>
      </c>
      <c r="U74" s="2"/>
      <c r="V74" s="2"/>
      <c r="W74" s="2"/>
      <c r="X74" s="2"/>
      <c r="Y74" s="2"/>
      <c r="Z74" s="2"/>
      <c r="AA74" s="2"/>
      <c r="AB74" s="2"/>
      <c r="AC74" s="2"/>
    </row>
    <row r="75" spans="1:29" s="73" customFormat="1" ht="120" x14ac:dyDescent="0.2">
      <c r="A75" s="33"/>
      <c r="B75" s="53" t="s">
        <v>223</v>
      </c>
      <c r="C75" s="33"/>
      <c r="D75" s="114"/>
      <c r="E75" s="114"/>
      <c r="F75" s="114"/>
      <c r="G75" s="114"/>
      <c r="H75" s="12"/>
      <c r="I75" s="12"/>
      <c r="J75" s="34" t="s">
        <v>105</v>
      </c>
      <c r="K75" s="34" t="s">
        <v>101</v>
      </c>
      <c r="L75" s="100" t="s">
        <v>253</v>
      </c>
      <c r="M75" s="46"/>
      <c r="N75" s="29"/>
      <c r="O75" s="2"/>
      <c r="P75" s="2"/>
      <c r="Q75" s="2"/>
      <c r="R75" s="2"/>
      <c r="S75" s="2"/>
      <c r="T75" s="2"/>
      <c r="U75" s="107" t="s">
        <v>299</v>
      </c>
      <c r="V75" s="2"/>
      <c r="W75" s="2"/>
      <c r="X75" s="2"/>
      <c r="Y75" s="2"/>
      <c r="Z75" s="2"/>
      <c r="AA75" s="2"/>
      <c r="AB75" s="2"/>
      <c r="AC75" s="2"/>
    </row>
    <row r="76" spans="1:29" s="73" customFormat="1" ht="135" x14ac:dyDescent="0.2">
      <c r="A76" s="33"/>
      <c r="B76" s="53" t="s">
        <v>196</v>
      </c>
      <c r="C76" s="33"/>
      <c r="D76" s="114"/>
      <c r="E76" s="114"/>
      <c r="F76" s="114"/>
      <c r="G76" s="114"/>
      <c r="H76" s="12"/>
      <c r="I76" s="12"/>
      <c r="J76" s="34" t="s">
        <v>105</v>
      </c>
      <c r="K76" s="34" t="s">
        <v>101</v>
      </c>
      <c r="L76" s="100" t="s">
        <v>254</v>
      </c>
      <c r="M76" s="46"/>
      <c r="N76" s="29"/>
      <c r="O76" s="2"/>
      <c r="P76" s="2"/>
      <c r="Q76" s="2"/>
      <c r="R76" s="2"/>
      <c r="S76" s="107" t="s">
        <v>298</v>
      </c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s="73" customFormat="1" ht="30" x14ac:dyDescent="0.2">
      <c r="A77" s="33"/>
      <c r="B77" s="53" t="s">
        <v>225</v>
      </c>
      <c r="C77" s="33" t="s">
        <v>9</v>
      </c>
      <c r="D77" s="33"/>
      <c r="E77" s="114"/>
      <c r="F77" s="114"/>
      <c r="G77" s="114"/>
      <c r="H77" s="33"/>
      <c r="I77" s="33"/>
      <c r="J77" s="34" t="s">
        <v>6</v>
      </c>
      <c r="K77" s="34" t="s">
        <v>101</v>
      </c>
      <c r="L77" s="100" t="s">
        <v>226</v>
      </c>
      <c r="M77" s="46"/>
      <c r="N77" s="29"/>
      <c r="O77" s="2"/>
      <c r="P77" s="2"/>
      <c r="Q77" s="2"/>
      <c r="R77" s="108" t="s">
        <v>266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s="73" customFormat="1" ht="120" x14ac:dyDescent="0.2">
      <c r="A78" s="33"/>
      <c r="B78" s="53" t="s">
        <v>227</v>
      </c>
      <c r="C78" s="33"/>
      <c r="D78" s="33"/>
      <c r="E78" s="114"/>
      <c r="F78" s="114"/>
      <c r="G78" s="114"/>
      <c r="H78" s="33"/>
      <c r="I78" s="33"/>
      <c r="J78" s="34" t="s">
        <v>107</v>
      </c>
      <c r="K78" s="34" t="s">
        <v>101</v>
      </c>
      <c r="L78" s="100" t="s">
        <v>234</v>
      </c>
      <c r="M78" s="46"/>
      <c r="N78" s="29"/>
      <c r="O78" s="2"/>
      <c r="P78" s="2"/>
      <c r="Q78" s="2"/>
      <c r="R78" s="2"/>
      <c r="S78" s="107" t="s">
        <v>300</v>
      </c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s="73" customFormat="1" ht="90" x14ac:dyDescent="0.2">
      <c r="A79" s="33"/>
      <c r="B79" s="53" t="s">
        <v>228</v>
      </c>
      <c r="C79" s="33"/>
      <c r="D79" s="33"/>
      <c r="E79" s="114"/>
      <c r="F79" s="114"/>
      <c r="G79" s="114"/>
      <c r="H79" s="33"/>
      <c r="I79" s="33"/>
      <c r="J79" s="34" t="s">
        <v>107</v>
      </c>
      <c r="K79" s="34" t="s">
        <v>101</v>
      </c>
      <c r="L79" s="100" t="s">
        <v>233</v>
      </c>
      <c r="M79" s="46"/>
      <c r="N79" s="29"/>
      <c r="O79" s="2"/>
      <c r="P79" s="2"/>
      <c r="Q79" s="107" t="s">
        <v>302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s="73" customFormat="1" ht="90" x14ac:dyDescent="0.2">
      <c r="A80" s="33"/>
      <c r="B80" s="53" t="s">
        <v>165</v>
      </c>
      <c r="C80" s="33"/>
      <c r="D80" s="33"/>
      <c r="E80" s="114"/>
      <c r="F80" s="114"/>
      <c r="G80" s="114"/>
      <c r="H80" s="33"/>
      <c r="I80" s="33"/>
      <c r="J80" s="34" t="s">
        <v>107</v>
      </c>
      <c r="K80" s="34" t="s">
        <v>101</v>
      </c>
      <c r="L80" s="100" t="s">
        <v>229</v>
      </c>
      <c r="M80" s="46"/>
      <c r="N80" s="29"/>
      <c r="O80" s="2"/>
      <c r="P80" s="2"/>
      <c r="Q80" s="2"/>
      <c r="R80" s="107" t="s">
        <v>301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s="73" customFormat="1" hidden="1" x14ac:dyDescent="0.2">
      <c r="A81" s="33"/>
      <c r="B81" s="28" t="s">
        <v>102</v>
      </c>
      <c r="C81" s="2"/>
      <c r="D81" s="2"/>
      <c r="E81" s="2"/>
      <c r="F81" s="2"/>
      <c r="G81" s="2"/>
      <c r="H81" s="2"/>
      <c r="I81" s="28"/>
      <c r="J81" s="34" t="s">
        <v>107</v>
      </c>
      <c r="K81" s="34"/>
      <c r="L81" s="28" t="s">
        <v>113</v>
      </c>
      <c r="M81" s="46"/>
      <c r="N81" s="29"/>
      <c r="O81" s="2"/>
      <c r="P81" s="2"/>
      <c r="Q81" s="2"/>
      <c r="R81" s="2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s="73" customFormat="1" x14ac:dyDescent="0.2">
      <c r="A82" s="33"/>
      <c r="B82" s="4"/>
      <c r="C82" s="3"/>
      <c r="D82" s="3"/>
      <c r="E82" s="2"/>
      <c r="F82" s="2"/>
      <c r="G82" s="2"/>
      <c r="H82" s="3"/>
      <c r="I82" s="3"/>
      <c r="J82" s="34"/>
      <c r="K82" s="34"/>
      <c r="L82" s="46"/>
      <c r="M82" s="46"/>
      <c r="N82" s="29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s="73" customFormat="1" x14ac:dyDescent="0.2">
      <c r="A83" s="33"/>
      <c r="B83" s="105" t="s">
        <v>260</v>
      </c>
      <c r="C83" s="3"/>
      <c r="D83" s="3"/>
      <c r="E83" s="2"/>
      <c r="F83" s="2"/>
      <c r="G83" s="2"/>
      <c r="H83" s="3"/>
      <c r="I83" s="3"/>
      <c r="J83" s="12"/>
      <c r="K83" s="34"/>
      <c r="L83" s="72"/>
      <c r="M83" s="46"/>
      <c r="N83" s="29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s="73" customFormat="1" ht="116.25" customHeight="1" x14ac:dyDescent="0.2">
      <c r="A84" s="33"/>
      <c r="B84" s="53" t="s">
        <v>259</v>
      </c>
      <c r="C84" s="33"/>
      <c r="D84" s="33"/>
      <c r="E84" s="114"/>
      <c r="F84" s="114"/>
      <c r="G84" s="114"/>
      <c r="H84" s="33"/>
      <c r="I84" s="33"/>
      <c r="J84" s="34"/>
      <c r="K84" s="34"/>
      <c r="L84" s="100" t="s">
        <v>264</v>
      </c>
      <c r="M84" s="46"/>
      <c r="N84" s="29"/>
      <c r="O84" s="119" t="s">
        <v>1013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s="73" customFormat="1" ht="30" x14ac:dyDescent="0.2">
      <c r="A85" s="33"/>
      <c r="B85" s="53" t="s">
        <v>261</v>
      </c>
      <c r="C85" s="33"/>
      <c r="D85" s="33"/>
      <c r="E85" s="114"/>
      <c r="F85" s="114"/>
      <c r="G85" s="114"/>
      <c r="H85" s="33"/>
      <c r="I85" s="33"/>
      <c r="J85" s="34"/>
      <c r="K85" s="34"/>
      <c r="L85" s="100" t="s">
        <v>264</v>
      </c>
      <c r="M85" s="46"/>
      <c r="N85" s="29"/>
      <c r="O85" s="2"/>
      <c r="P85" s="106">
        <v>3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s="73" customFormat="1" ht="30" x14ac:dyDescent="0.2">
      <c r="A86" s="33"/>
      <c r="B86" s="53" t="s">
        <v>262</v>
      </c>
      <c r="C86" s="33"/>
      <c r="D86" s="33"/>
      <c r="E86" s="114"/>
      <c r="F86" s="114"/>
      <c r="G86" s="114"/>
      <c r="H86" s="33"/>
      <c r="I86" s="33"/>
      <c r="J86" s="34"/>
      <c r="K86" s="34"/>
      <c r="L86" s="100" t="s">
        <v>264</v>
      </c>
      <c r="M86" s="46"/>
      <c r="N86" s="29"/>
      <c r="O86" s="2"/>
      <c r="P86" s="2"/>
      <c r="Q86" s="2"/>
      <c r="R86" s="106">
        <v>3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s="73" customFormat="1" ht="45" x14ac:dyDescent="0.2">
      <c r="A87" s="33"/>
      <c r="B87" s="53" t="s">
        <v>263</v>
      </c>
      <c r="C87" s="33"/>
      <c r="D87" s="33"/>
      <c r="E87" s="114"/>
      <c r="F87" s="114"/>
      <c r="G87" s="114"/>
      <c r="H87" s="33"/>
      <c r="I87" s="33"/>
      <c r="J87" s="34"/>
      <c r="K87" s="34"/>
      <c r="L87" s="100" t="s">
        <v>264</v>
      </c>
      <c r="M87" s="46"/>
      <c r="N87" s="29"/>
      <c r="O87" s="2"/>
      <c r="P87" s="2"/>
      <c r="Q87" s="119" t="s">
        <v>311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s="73" customFormat="1" ht="105" x14ac:dyDescent="0.2">
      <c r="A88" s="33"/>
      <c r="B88" s="4" t="s">
        <v>1009</v>
      </c>
      <c r="C88" s="3"/>
      <c r="D88" s="3"/>
      <c r="E88" s="2"/>
      <c r="F88" s="2"/>
      <c r="G88" s="2"/>
      <c r="H88" s="3"/>
      <c r="I88" s="3"/>
      <c r="J88" s="34"/>
      <c r="K88" s="34"/>
      <c r="L88" s="34"/>
      <c r="M88" s="46"/>
      <c r="N88" s="29"/>
      <c r="O88" s="381" t="s">
        <v>1010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9" customHeight="1" x14ac:dyDescent="0.2">
      <c r="A89" s="34"/>
      <c r="B89" s="4" t="s">
        <v>1011</v>
      </c>
      <c r="C89" s="3"/>
      <c r="D89" s="3"/>
      <c r="E89" s="2"/>
      <c r="F89" s="2"/>
      <c r="G89" s="2"/>
      <c r="H89" s="3"/>
      <c r="I89" s="3"/>
      <c r="J89" s="34"/>
      <c r="K89" s="34"/>
      <c r="L89" s="34"/>
      <c r="M89" s="28"/>
      <c r="N89" s="28"/>
      <c r="O89" s="405" t="s">
        <v>1012</v>
      </c>
      <c r="P89" s="28"/>
      <c r="Q89" s="28"/>
      <c r="R89" s="28"/>
      <c r="S89" s="28"/>
      <c r="T89" s="28"/>
      <c r="U89" s="28"/>
      <c r="V89" s="2"/>
      <c r="W89" s="2"/>
      <c r="X89" s="2"/>
      <c r="Y89" s="2"/>
      <c r="Z89" s="2"/>
      <c r="AA89" s="2"/>
      <c r="AB89" s="2"/>
      <c r="AC89" s="2"/>
    </row>
    <row r="91" spans="1:29" x14ac:dyDescent="0.2">
      <c r="A91" s="2" t="s">
        <v>52</v>
      </c>
      <c r="B91" t="s">
        <v>51</v>
      </c>
    </row>
    <row r="92" spans="1:29" x14ac:dyDescent="0.2">
      <c r="A92" s="2" t="s">
        <v>55</v>
      </c>
      <c r="B92" t="s">
        <v>56</v>
      </c>
    </row>
    <row r="93" spans="1:29" x14ac:dyDescent="0.2">
      <c r="A93" s="9"/>
      <c r="B93" t="s">
        <v>50</v>
      </c>
    </row>
    <row r="94" spans="1:29" x14ac:dyDescent="0.2">
      <c r="A94" s="11"/>
      <c r="B94" t="s">
        <v>54</v>
      </c>
    </row>
    <row r="95" spans="1:29" x14ac:dyDescent="0.2">
      <c r="A95" s="28"/>
    </row>
    <row r="102" spans="2:14" x14ac:dyDescent="0.2">
      <c r="B102" s="20"/>
      <c r="C102" s="20"/>
      <c r="I102"/>
      <c r="J102"/>
      <c r="K102"/>
      <c r="L102"/>
      <c r="M102"/>
      <c r="N102"/>
    </row>
    <row r="103" spans="2:14" x14ac:dyDescent="0.2">
      <c r="B103" s="20"/>
      <c r="C103" s="20"/>
      <c r="I103"/>
      <c r="J103"/>
      <c r="K103"/>
      <c r="L103"/>
      <c r="M103"/>
      <c r="N103"/>
    </row>
    <row r="104" spans="2:14" x14ac:dyDescent="0.2">
      <c r="B104" s="20"/>
      <c r="C104" s="20"/>
      <c r="I104"/>
      <c r="J104"/>
      <c r="K104"/>
      <c r="L104"/>
      <c r="M104"/>
      <c r="N104"/>
    </row>
    <row r="105" spans="2:14" x14ac:dyDescent="0.2">
      <c r="B105" s="20"/>
      <c r="C105" s="20"/>
      <c r="I105"/>
      <c r="J105"/>
      <c r="K105"/>
      <c r="L105"/>
      <c r="M105"/>
      <c r="N105"/>
    </row>
    <row r="106" spans="2:14" x14ac:dyDescent="0.2">
      <c r="B106" s="20"/>
      <c r="C106" s="20"/>
      <c r="I106"/>
      <c r="J106"/>
      <c r="K106"/>
      <c r="L106"/>
      <c r="M106"/>
      <c r="N106"/>
    </row>
    <row r="107" spans="2:14" x14ac:dyDescent="0.2">
      <c r="B107" s="20"/>
      <c r="C107" s="20"/>
      <c r="I107"/>
      <c r="J107"/>
      <c r="K107"/>
      <c r="L107"/>
      <c r="M107"/>
      <c r="N107"/>
    </row>
    <row r="108" spans="2:14" x14ac:dyDescent="0.2">
      <c r="B108" s="20"/>
      <c r="C108" s="20"/>
      <c r="I108"/>
      <c r="J108"/>
      <c r="K108"/>
      <c r="L108"/>
      <c r="M108"/>
      <c r="N108"/>
    </row>
    <row r="109" spans="2:14" x14ac:dyDescent="0.2">
      <c r="B109" s="20"/>
      <c r="C109" s="20"/>
      <c r="I109"/>
      <c r="J109"/>
      <c r="K109"/>
      <c r="L109"/>
      <c r="M109"/>
      <c r="N109"/>
    </row>
    <row r="110" spans="2:14" x14ac:dyDescent="0.2">
      <c r="B110" s="20"/>
      <c r="C110" s="20"/>
      <c r="I110"/>
      <c r="J110"/>
      <c r="K110"/>
      <c r="L110"/>
      <c r="M110"/>
      <c r="N110"/>
    </row>
    <row r="111" spans="2:14" x14ac:dyDescent="0.2">
      <c r="B111" s="20"/>
      <c r="C111" s="20"/>
      <c r="I111"/>
      <c r="J111"/>
      <c r="K111"/>
      <c r="L111"/>
      <c r="M111"/>
      <c r="N111"/>
    </row>
    <row r="112" spans="2:14" x14ac:dyDescent="0.2">
      <c r="B112" s="20"/>
      <c r="C112" s="20"/>
      <c r="I112"/>
      <c r="J112"/>
      <c r="K112"/>
      <c r="L112"/>
      <c r="M112"/>
      <c r="N112"/>
    </row>
    <row r="113" spans="2:14" x14ac:dyDescent="0.2">
      <c r="B113" s="20"/>
      <c r="C113" s="20"/>
      <c r="I113"/>
      <c r="J113"/>
      <c r="K113"/>
      <c r="L113"/>
      <c r="M113"/>
      <c r="N113"/>
    </row>
    <row r="114" spans="2:14" x14ac:dyDescent="0.2">
      <c r="B114" s="20"/>
      <c r="C114" s="20"/>
      <c r="I114"/>
      <c r="J114"/>
      <c r="K114"/>
      <c r="L114"/>
      <c r="M114"/>
      <c r="N114"/>
    </row>
    <row r="115" spans="2:14" x14ac:dyDescent="0.2">
      <c r="B115" s="20"/>
      <c r="C115" s="20"/>
      <c r="I115"/>
      <c r="J115"/>
      <c r="K115"/>
      <c r="L115"/>
      <c r="M115"/>
      <c r="N115"/>
    </row>
    <row r="116" spans="2:14" x14ac:dyDescent="0.2">
      <c r="B116" s="20"/>
      <c r="C116" s="20"/>
      <c r="I116"/>
      <c r="J116"/>
      <c r="K116"/>
      <c r="L116"/>
      <c r="M116"/>
      <c r="N116"/>
    </row>
    <row r="117" spans="2:14" x14ac:dyDescent="0.2">
      <c r="B117" s="20"/>
      <c r="C117" s="20"/>
      <c r="I117"/>
      <c r="J117"/>
      <c r="K117"/>
      <c r="L117"/>
      <c r="M117"/>
      <c r="N117"/>
    </row>
    <row r="118" spans="2:14" x14ac:dyDescent="0.2">
      <c r="B118" s="20"/>
      <c r="C118" s="20"/>
      <c r="I118"/>
      <c r="J118"/>
      <c r="K118"/>
      <c r="L118"/>
      <c r="M118"/>
      <c r="N118"/>
    </row>
    <row r="119" spans="2:14" x14ac:dyDescent="0.2">
      <c r="B119" s="20"/>
      <c r="C119" s="20"/>
      <c r="I119"/>
      <c r="J119"/>
      <c r="K119"/>
      <c r="L119"/>
      <c r="M119"/>
      <c r="N119"/>
    </row>
    <row r="120" spans="2:14" x14ac:dyDescent="0.2">
      <c r="B120" s="20"/>
      <c r="C120" s="20"/>
      <c r="I120"/>
      <c r="J120"/>
      <c r="K120"/>
      <c r="L120"/>
      <c r="M120"/>
      <c r="N120"/>
    </row>
    <row r="121" spans="2:14" x14ac:dyDescent="0.2">
      <c r="B121" s="20"/>
      <c r="C121" s="20"/>
      <c r="I121"/>
      <c r="J121"/>
      <c r="K121"/>
      <c r="L121"/>
      <c r="M121"/>
      <c r="N121"/>
    </row>
    <row r="122" spans="2:14" x14ac:dyDescent="0.2">
      <c r="B122" s="20"/>
      <c r="C122" s="20"/>
      <c r="I122"/>
      <c r="J122"/>
      <c r="K122"/>
      <c r="L122"/>
      <c r="M122"/>
      <c r="N122"/>
    </row>
    <row r="123" spans="2:14" x14ac:dyDescent="0.2">
      <c r="B123" s="20"/>
      <c r="C123" s="20"/>
      <c r="I123"/>
      <c r="J123"/>
      <c r="K123"/>
      <c r="L123"/>
      <c r="M123"/>
      <c r="N123"/>
    </row>
    <row r="124" spans="2:14" x14ac:dyDescent="0.2">
      <c r="B124" s="20"/>
      <c r="C124" s="20"/>
      <c r="I124"/>
      <c r="J124"/>
      <c r="K124"/>
      <c r="L124"/>
      <c r="M124"/>
      <c r="N124"/>
    </row>
    <row r="125" spans="2:14" x14ac:dyDescent="0.2">
      <c r="B125" s="20"/>
      <c r="C125" s="20"/>
      <c r="I125"/>
      <c r="J125"/>
      <c r="K125"/>
      <c r="L125"/>
      <c r="M125"/>
      <c r="N125"/>
    </row>
    <row r="126" spans="2:14" x14ac:dyDescent="0.2">
      <c r="B126" s="20"/>
      <c r="C126" s="20"/>
      <c r="I126"/>
      <c r="J126"/>
      <c r="K126"/>
      <c r="L126"/>
      <c r="M126"/>
      <c r="N126"/>
    </row>
    <row r="127" spans="2:14" x14ac:dyDescent="0.2">
      <c r="B127" s="20"/>
      <c r="C127" s="20"/>
      <c r="I127"/>
      <c r="J127"/>
      <c r="K127"/>
      <c r="L127"/>
      <c r="M127"/>
      <c r="N127"/>
    </row>
    <row r="128" spans="2:14" x14ac:dyDescent="0.2">
      <c r="B128" s="20"/>
      <c r="C128" s="20"/>
      <c r="I128"/>
      <c r="J128"/>
      <c r="K128"/>
      <c r="L128"/>
      <c r="M128"/>
      <c r="N128"/>
    </row>
    <row r="129" spans="2:14" x14ac:dyDescent="0.2">
      <c r="B129" s="20"/>
      <c r="C129" s="20"/>
      <c r="I129"/>
      <c r="J129"/>
      <c r="K129"/>
      <c r="L129"/>
      <c r="M129"/>
      <c r="N129"/>
    </row>
    <row r="130" spans="2:14" x14ac:dyDescent="0.2">
      <c r="B130" s="20"/>
      <c r="C130" s="20"/>
      <c r="I130"/>
      <c r="J130"/>
      <c r="K130"/>
      <c r="L130"/>
      <c r="M130"/>
      <c r="N130"/>
    </row>
    <row r="131" spans="2:14" x14ac:dyDescent="0.2">
      <c r="B131" s="20"/>
      <c r="C131" s="20"/>
      <c r="I131"/>
      <c r="J131"/>
      <c r="K131"/>
      <c r="L131"/>
      <c r="M131"/>
      <c r="N131"/>
    </row>
    <row r="132" spans="2:14" x14ac:dyDescent="0.2">
      <c r="B132" s="20"/>
      <c r="C132" s="20"/>
      <c r="I132"/>
      <c r="J132"/>
      <c r="K132"/>
      <c r="L132"/>
      <c r="M132"/>
      <c r="N132"/>
    </row>
    <row r="133" spans="2:14" x14ac:dyDescent="0.2">
      <c r="B133" s="20"/>
      <c r="C133" s="20"/>
      <c r="I133"/>
      <c r="J133"/>
      <c r="K133"/>
      <c r="L133"/>
      <c r="M133"/>
      <c r="N133"/>
    </row>
    <row r="134" spans="2:14" x14ac:dyDescent="0.2">
      <c r="B134" s="20"/>
      <c r="C134" s="20"/>
      <c r="I134"/>
      <c r="J134"/>
      <c r="K134"/>
      <c r="L134"/>
      <c r="M134"/>
      <c r="N134"/>
    </row>
    <row r="135" spans="2:14" x14ac:dyDescent="0.2">
      <c r="B135" s="20"/>
      <c r="C135" s="20"/>
      <c r="I135"/>
      <c r="J135"/>
      <c r="K135"/>
      <c r="L135"/>
      <c r="M135"/>
      <c r="N135"/>
    </row>
    <row r="136" spans="2:14" x14ac:dyDescent="0.2">
      <c r="B136" s="20"/>
      <c r="C136" s="20"/>
      <c r="I136"/>
      <c r="J136"/>
      <c r="K136"/>
      <c r="L136"/>
      <c r="M136"/>
      <c r="N136"/>
    </row>
    <row r="137" spans="2:14" x14ac:dyDescent="0.2">
      <c r="B137" s="20"/>
      <c r="C137" s="20"/>
      <c r="I137"/>
      <c r="J137"/>
      <c r="K137"/>
      <c r="L137"/>
      <c r="M137"/>
      <c r="N137"/>
    </row>
    <row r="138" spans="2:14" x14ac:dyDescent="0.2">
      <c r="B138" s="20"/>
      <c r="C138" s="20"/>
      <c r="I138"/>
      <c r="J138"/>
      <c r="K138"/>
      <c r="L138"/>
      <c r="M138"/>
      <c r="N138"/>
    </row>
    <row r="139" spans="2:14" x14ac:dyDescent="0.2">
      <c r="B139" s="20"/>
      <c r="C139" s="20"/>
      <c r="I139"/>
      <c r="J139"/>
      <c r="K139"/>
      <c r="L139"/>
      <c r="M139"/>
      <c r="N139"/>
    </row>
    <row r="140" spans="2:14" x14ac:dyDescent="0.2">
      <c r="B140" s="20"/>
      <c r="C140" s="20"/>
      <c r="I140"/>
      <c r="J140"/>
      <c r="K140"/>
      <c r="L140"/>
      <c r="M140"/>
      <c r="N140"/>
    </row>
    <row r="141" spans="2:14" x14ac:dyDescent="0.2">
      <c r="B141" s="20"/>
      <c r="C141" s="20"/>
      <c r="I141"/>
      <c r="J141"/>
      <c r="K141"/>
      <c r="L141"/>
      <c r="M141"/>
      <c r="N141"/>
    </row>
    <row r="142" spans="2:14" x14ac:dyDescent="0.2">
      <c r="B142" s="20"/>
      <c r="C142" s="20"/>
      <c r="I142"/>
      <c r="J142"/>
      <c r="K142"/>
      <c r="L142"/>
      <c r="M142"/>
      <c r="N142"/>
    </row>
    <row r="143" spans="2:14" x14ac:dyDescent="0.2">
      <c r="B143" s="20"/>
      <c r="C143" s="20"/>
      <c r="I143"/>
      <c r="J143"/>
      <c r="K143"/>
      <c r="L143"/>
      <c r="M143"/>
      <c r="N143"/>
    </row>
    <row r="144" spans="2:14" x14ac:dyDescent="0.2">
      <c r="B144" s="20"/>
      <c r="C144" s="20"/>
      <c r="I144"/>
      <c r="J144"/>
      <c r="K144"/>
      <c r="L144"/>
      <c r="M144"/>
      <c r="N144"/>
    </row>
    <row r="145" spans="2:14" x14ac:dyDescent="0.2">
      <c r="B145" s="20"/>
      <c r="C145" s="20"/>
      <c r="I145"/>
      <c r="J145"/>
      <c r="K145"/>
      <c r="L145"/>
      <c r="M145"/>
      <c r="N145"/>
    </row>
    <row r="146" spans="2:14" x14ac:dyDescent="0.2">
      <c r="B146" s="20"/>
      <c r="C146" s="20"/>
      <c r="I146"/>
      <c r="J146"/>
      <c r="K146"/>
      <c r="L146"/>
      <c r="M146"/>
      <c r="N146"/>
    </row>
    <row r="147" spans="2:14" x14ac:dyDescent="0.2">
      <c r="B147" s="20"/>
      <c r="C147" s="20"/>
      <c r="I147"/>
      <c r="J147"/>
      <c r="K147"/>
      <c r="L147"/>
      <c r="M147"/>
      <c r="N147"/>
    </row>
    <row r="148" spans="2:14" x14ac:dyDescent="0.2">
      <c r="B148" s="20"/>
      <c r="C148" s="20"/>
      <c r="I148"/>
      <c r="J148"/>
      <c r="K148"/>
      <c r="L148"/>
      <c r="M148"/>
      <c r="N148"/>
    </row>
    <row r="149" spans="2:14" x14ac:dyDescent="0.2">
      <c r="B149" s="20"/>
      <c r="C149" s="20"/>
      <c r="I149"/>
      <c r="J149"/>
      <c r="K149"/>
      <c r="L149"/>
      <c r="M149"/>
      <c r="N149"/>
    </row>
    <row r="150" spans="2:14" x14ac:dyDescent="0.2">
      <c r="B150" s="20"/>
      <c r="C150" s="20"/>
      <c r="I150"/>
      <c r="J150"/>
      <c r="K150"/>
      <c r="L150"/>
      <c r="M150"/>
      <c r="N150"/>
    </row>
    <row r="151" spans="2:14" x14ac:dyDescent="0.2">
      <c r="B151" s="20"/>
      <c r="C151" s="20"/>
      <c r="I151"/>
      <c r="J151"/>
      <c r="K151"/>
      <c r="L151"/>
      <c r="M151"/>
      <c r="N151"/>
    </row>
    <row r="152" spans="2:14" x14ac:dyDescent="0.2">
      <c r="B152" s="20"/>
      <c r="C152" s="20"/>
      <c r="I152"/>
      <c r="J152"/>
      <c r="K152"/>
      <c r="L152"/>
      <c r="M152"/>
      <c r="N152"/>
    </row>
    <row r="153" spans="2:14" x14ac:dyDescent="0.2">
      <c r="B153" s="20"/>
      <c r="C153" s="20"/>
      <c r="I153"/>
      <c r="J153"/>
      <c r="K153"/>
      <c r="L153"/>
      <c r="M153"/>
      <c r="N153"/>
    </row>
    <row r="154" spans="2:14" x14ac:dyDescent="0.2">
      <c r="B154" s="20"/>
      <c r="C154" s="20"/>
      <c r="I154"/>
      <c r="J154"/>
      <c r="K154"/>
      <c r="L154"/>
      <c r="M154"/>
      <c r="N154"/>
    </row>
    <row r="155" spans="2:14" x14ac:dyDescent="0.2">
      <c r="B155" s="20"/>
      <c r="C155" s="20"/>
      <c r="I155"/>
      <c r="J155"/>
      <c r="K155"/>
      <c r="L155"/>
      <c r="M155"/>
      <c r="N155"/>
    </row>
    <row r="156" spans="2:14" x14ac:dyDescent="0.2">
      <c r="B156" s="20"/>
      <c r="C156" s="20"/>
      <c r="I156"/>
      <c r="J156"/>
      <c r="K156"/>
      <c r="L156"/>
      <c r="M156"/>
      <c r="N156"/>
    </row>
    <row r="157" spans="2:14" x14ac:dyDescent="0.2">
      <c r="B157" s="20"/>
      <c r="C157" s="20"/>
      <c r="I157"/>
      <c r="J157"/>
      <c r="K157"/>
      <c r="L157"/>
      <c r="M157"/>
      <c r="N157"/>
    </row>
    <row r="158" spans="2:14" x14ac:dyDescent="0.2">
      <c r="B158" s="20"/>
      <c r="C158" s="20"/>
      <c r="I158"/>
      <c r="J158"/>
      <c r="K158"/>
      <c r="L158"/>
      <c r="M158"/>
      <c r="N158"/>
    </row>
    <row r="159" spans="2:14" x14ac:dyDescent="0.2">
      <c r="B159" s="20"/>
      <c r="C159" s="20"/>
      <c r="I159"/>
      <c r="J159"/>
      <c r="K159"/>
      <c r="L159"/>
      <c r="M159"/>
      <c r="N159"/>
    </row>
    <row r="160" spans="2:14" x14ac:dyDescent="0.2">
      <c r="B160" s="20"/>
      <c r="C160" s="20"/>
      <c r="I160"/>
      <c r="J160"/>
      <c r="K160"/>
      <c r="L160"/>
      <c r="M160"/>
      <c r="N160"/>
    </row>
    <row r="161" spans="2:14" x14ac:dyDescent="0.2">
      <c r="B161" s="20"/>
      <c r="C161" s="20"/>
      <c r="I161"/>
      <c r="J161"/>
      <c r="K161"/>
      <c r="L161"/>
      <c r="M161"/>
      <c r="N161"/>
    </row>
    <row r="162" spans="2:14" x14ac:dyDescent="0.2">
      <c r="B162" s="20"/>
      <c r="C162" s="20"/>
      <c r="I162"/>
      <c r="J162"/>
      <c r="K162"/>
      <c r="L162"/>
      <c r="M162"/>
      <c r="N162"/>
    </row>
    <row r="163" spans="2:14" x14ac:dyDescent="0.2">
      <c r="B163" s="20"/>
      <c r="C163" s="20"/>
      <c r="I163"/>
      <c r="J163"/>
      <c r="K163"/>
      <c r="L163"/>
      <c r="M163"/>
      <c r="N163"/>
    </row>
    <row r="164" spans="2:14" x14ac:dyDescent="0.2">
      <c r="B164" s="20"/>
      <c r="C164" s="20"/>
      <c r="I164"/>
      <c r="J164"/>
      <c r="K164"/>
      <c r="L164"/>
      <c r="M164"/>
      <c r="N164"/>
    </row>
    <row r="165" spans="2:14" x14ac:dyDescent="0.2">
      <c r="B165" s="20"/>
      <c r="C165" s="20"/>
      <c r="I165"/>
      <c r="J165"/>
      <c r="K165"/>
      <c r="L165"/>
      <c r="M165"/>
      <c r="N165"/>
    </row>
    <row r="166" spans="2:14" x14ac:dyDescent="0.2">
      <c r="B166" s="20"/>
      <c r="C166" s="20"/>
      <c r="I166"/>
      <c r="J166"/>
      <c r="K166"/>
      <c r="L166"/>
      <c r="M166"/>
      <c r="N166"/>
    </row>
    <row r="167" spans="2:14" x14ac:dyDescent="0.2">
      <c r="B167" s="20"/>
      <c r="C167" s="20"/>
      <c r="I167"/>
      <c r="J167"/>
      <c r="K167"/>
      <c r="L167"/>
      <c r="M167"/>
      <c r="N167"/>
    </row>
    <row r="168" spans="2:14" x14ac:dyDescent="0.2">
      <c r="B168" s="20"/>
      <c r="C168" s="20"/>
      <c r="I168"/>
      <c r="J168"/>
      <c r="K168"/>
      <c r="L168"/>
      <c r="M168"/>
      <c r="N168"/>
    </row>
    <row r="169" spans="2:14" x14ac:dyDescent="0.2">
      <c r="B169" s="20"/>
      <c r="C169" s="20"/>
      <c r="I169"/>
      <c r="J169"/>
      <c r="K169"/>
      <c r="L169"/>
      <c r="M169"/>
      <c r="N169"/>
    </row>
    <row r="170" spans="2:14" x14ac:dyDescent="0.2">
      <c r="B170" s="20"/>
      <c r="C170" s="20"/>
      <c r="I170"/>
      <c r="J170"/>
      <c r="K170"/>
      <c r="L170"/>
      <c r="M170"/>
      <c r="N170"/>
    </row>
    <row r="171" spans="2:14" x14ac:dyDescent="0.2">
      <c r="B171" s="20"/>
      <c r="C171" s="20"/>
      <c r="I171"/>
      <c r="J171"/>
      <c r="K171"/>
      <c r="L171"/>
      <c r="M171"/>
      <c r="N171"/>
    </row>
    <row r="172" spans="2:14" x14ac:dyDescent="0.2">
      <c r="B172" s="20"/>
      <c r="C172" s="20"/>
      <c r="I172"/>
      <c r="J172"/>
      <c r="K172"/>
      <c r="L172"/>
      <c r="M172"/>
      <c r="N172"/>
    </row>
    <row r="173" spans="2:14" x14ac:dyDescent="0.2">
      <c r="B173" s="20"/>
      <c r="C173" s="20"/>
      <c r="I173"/>
      <c r="J173"/>
      <c r="K173"/>
      <c r="L173"/>
      <c r="M173"/>
      <c r="N173"/>
    </row>
    <row r="174" spans="2:14" x14ac:dyDescent="0.2">
      <c r="B174" s="20"/>
      <c r="C174" s="20"/>
      <c r="I174"/>
      <c r="J174"/>
      <c r="K174"/>
      <c r="L174"/>
      <c r="M174"/>
      <c r="N174"/>
    </row>
    <row r="175" spans="2:14" x14ac:dyDescent="0.2">
      <c r="B175" s="20"/>
      <c r="C175" s="20"/>
      <c r="I175"/>
      <c r="J175"/>
      <c r="K175"/>
      <c r="L175"/>
      <c r="M175"/>
      <c r="N175"/>
    </row>
    <row r="176" spans="2:14" x14ac:dyDescent="0.2">
      <c r="B176" s="20"/>
      <c r="C176" s="20"/>
      <c r="I176"/>
      <c r="J176"/>
      <c r="K176"/>
      <c r="L176"/>
      <c r="M176"/>
      <c r="N176"/>
    </row>
    <row r="177" spans="2:14" x14ac:dyDescent="0.2">
      <c r="B177" s="20"/>
      <c r="C177" s="20"/>
      <c r="I177"/>
      <c r="J177"/>
      <c r="K177"/>
      <c r="L177"/>
      <c r="M177"/>
      <c r="N177"/>
    </row>
    <row r="178" spans="2:14" x14ac:dyDescent="0.2">
      <c r="B178" s="20"/>
      <c r="C178" s="20"/>
      <c r="I178"/>
      <c r="J178"/>
      <c r="K178"/>
      <c r="L178"/>
      <c r="M178"/>
      <c r="N178"/>
    </row>
    <row r="179" spans="2:14" x14ac:dyDescent="0.2">
      <c r="B179" s="20"/>
      <c r="C179" s="20"/>
      <c r="I179"/>
      <c r="J179"/>
      <c r="K179"/>
      <c r="L179"/>
      <c r="M179"/>
      <c r="N179"/>
    </row>
    <row r="180" spans="2:14" x14ac:dyDescent="0.2">
      <c r="B180" s="20"/>
      <c r="C180" s="20"/>
      <c r="I180"/>
      <c r="J180"/>
      <c r="K180"/>
      <c r="L180"/>
      <c r="M180"/>
      <c r="N180"/>
    </row>
    <row r="181" spans="2:14" x14ac:dyDescent="0.2">
      <c r="B181" s="20"/>
      <c r="C181" s="20"/>
      <c r="I181"/>
      <c r="J181"/>
      <c r="K181"/>
      <c r="L181"/>
      <c r="M181"/>
      <c r="N181"/>
    </row>
    <row r="182" spans="2:14" x14ac:dyDescent="0.2">
      <c r="B182" s="20"/>
      <c r="C182" s="20"/>
      <c r="I182"/>
      <c r="J182"/>
      <c r="K182"/>
      <c r="L182"/>
      <c r="M182"/>
      <c r="N182"/>
    </row>
    <row r="183" spans="2:14" x14ac:dyDescent="0.2">
      <c r="B183" s="20"/>
      <c r="C183" s="20"/>
      <c r="I183"/>
      <c r="J183"/>
      <c r="K183"/>
      <c r="L183"/>
      <c r="M183"/>
      <c r="N183"/>
    </row>
    <row r="184" spans="2:14" x14ac:dyDescent="0.2">
      <c r="B184" s="20"/>
      <c r="C184" s="20"/>
      <c r="I184"/>
      <c r="J184"/>
      <c r="K184"/>
      <c r="L184"/>
      <c r="M184"/>
      <c r="N184"/>
    </row>
    <row r="185" spans="2:14" x14ac:dyDescent="0.2">
      <c r="B185" s="20"/>
      <c r="C185" s="20"/>
      <c r="I185"/>
      <c r="J185"/>
      <c r="K185"/>
      <c r="L185"/>
      <c r="M185"/>
      <c r="N185"/>
    </row>
    <row r="186" spans="2:14" x14ac:dyDescent="0.2">
      <c r="B186" s="20"/>
      <c r="C186" s="20"/>
      <c r="I186"/>
      <c r="J186"/>
      <c r="K186"/>
      <c r="L186"/>
      <c r="M186"/>
      <c r="N186"/>
    </row>
    <row r="187" spans="2:14" x14ac:dyDescent="0.2">
      <c r="B187" s="20"/>
      <c r="C187" s="20"/>
      <c r="I187"/>
      <c r="J187"/>
      <c r="K187"/>
      <c r="L187"/>
      <c r="M187"/>
      <c r="N187"/>
    </row>
    <row r="188" spans="2:14" x14ac:dyDescent="0.2">
      <c r="B188" s="20"/>
      <c r="C188" s="20"/>
      <c r="I188"/>
      <c r="J188"/>
      <c r="K188"/>
      <c r="L188"/>
      <c r="M188"/>
      <c r="N188"/>
    </row>
    <row r="189" spans="2:14" x14ac:dyDescent="0.2">
      <c r="B189" s="20"/>
      <c r="C189" s="20"/>
      <c r="I189"/>
      <c r="J189"/>
      <c r="K189"/>
      <c r="L189"/>
      <c r="M189"/>
      <c r="N189"/>
    </row>
    <row r="190" spans="2:14" x14ac:dyDescent="0.2">
      <c r="B190" s="20"/>
      <c r="C190" s="20"/>
      <c r="I190"/>
      <c r="J190"/>
      <c r="K190"/>
      <c r="L190"/>
      <c r="M190"/>
      <c r="N190"/>
    </row>
    <row r="191" spans="2:14" x14ac:dyDescent="0.2">
      <c r="B191" s="20"/>
      <c r="C191" s="20"/>
      <c r="I191"/>
      <c r="J191"/>
      <c r="K191"/>
      <c r="L191"/>
      <c r="M191"/>
      <c r="N191"/>
    </row>
    <row r="192" spans="2:14" x14ac:dyDescent="0.2">
      <c r="B192" s="20"/>
      <c r="C192" s="20"/>
      <c r="I192"/>
      <c r="J192"/>
      <c r="K192"/>
      <c r="L192"/>
      <c r="M192"/>
      <c r="N192"/>
    </row>
    <row r="193" spans="2:14" x14ac:dyDescent="0.2">
      <c r="B193" s="20"/>
      <c r="C193" s="20"/>
      <c r="I193"/>
      <c r="J193"/>
      <c r="K193"/>
      <c r="L193"/>
      <c r="M193"/>
      <c r="N193"/>
    </row>
    <row r="194" spans="2:14" x14ac:dyDescent="0.2">
      <c r="B194" s="20"/>
      <c r="C194" s="20"/>
      <c r="I194"/>
      <c r="J194"/>
      <c r="K194"/>
      <c r="L194"/>
      <c r="M194"/>
      <c r="N194"/>
    </row>
    <row r="195" spans="2:14" x14ac:dyDescent="0.2">
      <c r="B195" s="20"/>
      <c r="C195" s="20"/>
      <c r="I195"/>
      <c r="J195"/>
      <c r="K195"/>
      <c r="L195"/>
      <c r="M195"/>
      <c r="N195"/>
    </row>
    <row r="196" spans="2:14" x14ac:dyDescent="0.2">
      <c r="B196" s="20"/>
      <c r="C196" s="20"/>
      <c r="I196"/>
      <c r="J196"/>
      <c r="K196"/>
      <c r="L196"/>
      <c r="M196"/>
      <c r="N196"/>
    </row>
    <row r="197" spans="2:14" x14ac:dyDescent="0.2">
      <c r="B197" s="20"/>
      <c r="C197" s="20"/>
      <c r="I197"/>
      <c r="J197"/>
      <c r="K197"/>
      <c r="L197"/>
      <c r="M197"/>
      <c r="N197"/>
    </row>
    <row r="198" spans="2:14" x14ac:dyDescent="0.2">
      <c r="B198" s="20"/>
      <c r="C198" s="20"/>
      <c r="I198"/>
      <c r="J198"/>
      <c r="K198"/>
      <c r="L198"/>
      <c r="M198"/>
      <c r="N198"/>
    </row>
    <row r="199" spans="2:14" x14ac:dyDescent="0.2">
      <c r="B199" s="20"/>
      <c r="C199" s="20"/>
      <c r="I199"/>
      <c r="J199"/>
      <c r="K199"/>
      <c r="L199"/>
      <c r="M199"/>
      <c r="N199"/>
    </row>
    <row r="200" spans="2:14" x14ac:dyDescent="0.2">
      <c r="B200" s="20"/>
      <c r="C200" s="20"/>
      <c r="I200"/>
      <c r="J200"/>
      <c r="K200"/>
      <c r="L200"/>
      <c r="M200"/>
      <c r="N200"/>
    </row>
    <row r="201" spans="2:14" x14ac:dyDescent="0.2">
      <c r="B201" s="20"/>
      <c r="C201" s="20"/>
      <c r="I201"/>
      <c r="J201"/>
      <c r="K201"/>
      <c r="L201"/>
      <c r="M201"/>
      <c r="N201"/>
    </row>
    <row r="202" spans="2:14" x14ac:dyDescent="0.2">
      <c r="B202" s="20"/>
      <c r="C202" s="20"/>
      <c r="I202"/>
      <c r="J202"/>
      <c r="K202"/>
      <c r="L202"/>
      <c r="M202"/>
      <c r="N202"/>
    </row>
    <row r="203" spans="2:14" x14ac:dyDescent="0.2">
      <c r="B203" s="20"/>
      <c r="C203" s="20"/>
      <c r="I203"/>
      <c r="J203"/>
      <c r="K203"/>
      <c r="L203"/>
      <c r="M203"/>
      <c r="N203"/>
    </row>
    <row r="204" spans="2:14" x14ac:dyDescent="0.2">
      <c r="B204" s="20"/>
      <c r="C204" s="20"/>
      <c r="I204"/>
      <c r="J204"/>
      <c r="K204"/>
      <c r="L204"/>
      <c r="M204"/>
      <c r="N204"/>
    </row>
  </sheetData>
  <autoFilter ref="A11:AJ89"/>
  <mergeCells count="21">
    <mergeCell ref="A3:A4"/>
    <mergeCell ref="O3:X3"/>
    <mergeCell ref="N3:N4"/>
    <mergeCell ref="L3:L4"/>
    <mergeCell ref="C3:E3"/>
    <mergeCell ref="F3:H3"/>
    <mergeCell ref="J3:J4"/>
    <mergeCell ref="B26:B27"/>
    <mergeCell ref="B28:B31"/>
    <mergeCell ref="I3:I4"/>
    <mergeCell ref="AD2:AJ3"/>
    <mergeCell ref="B20:B23"/>
    <mergeCell ref="B15:B16"/>
    <mergeCell ref="B17:B18"/>
    <mergeCell ref="B24:B25"/>
    <mergeCell ref="K3:K4"/>
    <mergeCell ref="B3:B4"/>
    <mergeCell ref="M3:M4"/>
    <mergeCell ref="K15:K16"/>
    <mergeCell ref="Y3:AC3"/>
    <mergeCell ref="O2:AC2"/>
  </mergeCells>
  <pageMargins left="0.25" right="0.25" top="0.75" bottom="0.75" header="0.3" footer="0.3"/>
  <pageSetup paperSize="8" scale="24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4:C74"/>
  <sheetViews>
    <sheetView workbookViewId="0">
      <selection activeCell="C60" sqref="C60"/>
    </sheetView>
  </sheetViews>
  <sheetFormatPr baseColWidth="10" defaultColWidth="8.83203125" defaultRowHeight="15" x14ac:dyDescent="0.2"/>
  <cols>
    <col min="2" max="2" width="42.83203125" customWidth="1"/>
    <col min="3" max="3" width="58.33203125" customWidth="1"/>
  </cols>
  <sheetData>
    <row r="4" spans="2:3" x14ac:dyDescent="0.2">
      <c r="B4" s="74" t="s">
        <v>202</v>
      </c>
      <c r="C4" s="79"/>
    </row>
    <row r="5" spans="2:3" x14ac:dyDescent="0.2">
      <c r="B5" s="76" t="s">
        <v>203</v>
      </c>
      <c r="C5" s="101" t="s">
        <v>204</v>
      </c>
    </row>
    <row r="6" spans="2:3" x14ac:dyDescent="0.2">
      <c r="B6" s="76" t="s">
        <v>205</v>
      </c>
      <c r="C6" s="101" t="s">
        <v>206</v>
      </c>
    </row>
    <row r="7" spans="2:3" x14ac:dyDescent="0.2">
      <c r="B7" s="76" t="s">
        <v>207</v>
      </c>
      <c r="C7" s="101" t="s">
        <v>208</v>
      </c>
    </row>
    <row r="8" spans="2:3" x14ac:dyDescent="0.2">
      <c r="B8" s="76" t="s">
        <v>209</v>
      </c>
      <c r="C8" s="102" t="s">
        <v>210</v>
      </c>
    </row>
    <row r="9" spans="2:3" x14ac:dyDescent="0.2">
      <c r="B9" s="76" t="s">
        <v>211</v>
      </c>
      <c r="C9" s="103" t="s">
        <v>212</v>
      </c>
    </row>
    <row r="10" spans="2:3" x14ac:dyDescent="0.2">
      <c r="B10" s="76" t="s">
        <v>213</v>
      </c>
      <c r="C10" s="101" t="s">
        <v>214</v>
      </c>
    </row>
    <row r="11" spans="2:3" x14ac:dyDescent="0.2">
      <c r="B11" s="76" t="s">
        <v>215</v>
      </c>
      <c r="C11" s="101" t="s">
        <v>216</v>
      </c>
    </row>
    <row r="12" spans="2:3" x14ac:dyDescent="0.2">
      <c r="B12" s="76" t="s">
        <v>217</v>
      </c>
      <c r="C12" s="101" t="s">
        <v>36</v>
      </c>
    </row>
    <row r="13" spans="2:3" x14ac:dyDescent="0.2">
      <c r="B13" s="76" t="s">
        <v>218</v>
      </c>
      <c r="C13" s="103" t="s">
        <v>212</v>
      </c>
    </row>
    <row r="14" spans="2:3" x14ac:dyDescent="0.2">
      <c r="B14" s="74" t="s">
        <v>155</v>
      </c>
      <c r="C14" s="75"/>
    </row>
    <row r="15" spans="2:3" x14ac:dyDescent="0.2">
      <c r="B15" s="80" t="s">
        <v>156</v>
      </c>
      <c r="C15" s="81" t="s">
        <v>157</v>
      </c>
    </row>
    <row r="16" spans="2:3" ht="65" x14ac:dyDescent="0.2">
      <c r="B16" s="80" t="s">
        <v>158</v>
      </c>
      <c r="C16" s="81" t="s">
        <v>159</v>
      </c>
    </row>
    <row r="17" spans="2:3" x14ac:dyDescent="0.2">
      <c r="B17" s="80" t="s">
        <v>160</v>
      </c>
      <c r="C17" s="81" t="s">
        <v>161</v>
      </c>
    </row>
    <row r="18" spans="2:3" x14ac:dyDescent="0.2">
      <c r="B18" s="80" t="s">
        <v>162</v>
      </c>
      <c r="C18" s="81" t="s">
        <v>163</v>
      </c>
    </row>
    <row r="19" spans="2:3" x14ac:dyDescent="0.2">
      <c r="B19" s="76" t="s">
        <v>164</v>
      </c>
      <c r="C19" s="78" t="s">
        <v>165</v>
      </c>
    </row>
    <row r="20" spans="2:3" x14ac:dyDescent="0.2">
      <c r="B20" s="76" t="s">
        <v>166</v>
      </c>
      <c r="C20" s="78" t="s">
        <v>167</v>
      </c>
    </row>
    <row r="21" spans="2:3" x14ac:dyDescent="0.2">
      <c r="B21" s="76" t="s">
        <v>168</v>
      </c>
      <c r="C21" s="78" t="s">
        <v>169</v>
      </c>
    </row>
    <row r="22" spans="2:3" x14ac:dyDescent="0.2">
      <c r="B22" s="76" t="s">
        <v>170</v>
      </c>
      <c r="C22" s="78" t="s">
        <v>171</v>
      </c>
    </row>
    <row r="23" spans="2:3" ht="26" x14ac:dyDescent="0.2">
      <c r="B23" s="76" t="s">
        <v>172</v>
      </c>
      <c r="C23" s="77" t="s">
        <v>38</v>
      </c>
    </row>
    <row r="24" spans="2:3" x14ac:dyDescent="0.2">
      <c r="B24" s="74" t="s">
        <v>173</v>
      </c>
      <c r="C24" s="75"/>
    </row>
    <row r="25" spans="2:3" x14ac:dyDescent="0.2">
      <c r="B25" s="76" t="s">
        <v>174</v>
      </c>
      <c r="C25" s="83"/>
    </row>
    <row r="26" spans="2:3" ht="16" thickBot="1" x14ac:dyDescent="0.25">
      <c r="B26" s="84" t="s">
        <v>175</v>
      </c>
      <c r="C26" s="85" t="s">
        <v>176</v>
      </c>
    </row>
    <row r="27" spans="2:3" ht="16" thickBot="1" x14ac:dyDescent="0.25">
      <c r="B27" s="84" t="s">
        <v>177</v>
      </c>
      <c r="C27" s="85" t="s">
        <v>39</v>
      </c>
    </row>
    <row r="28" spans="2:3" ht="16" thickBot="1" x14ac:dyDescent="0.25">
      <c r="B28" s="84" t="s">
        <v>178</v>
      </c>
      <c r="C28" s="85" t="s">
        <v>45</v>
      </c>
    </row>
    <row r="29" spans="2:3" ht="16" thickBot="1" x14ac:dyDescent="0.25">
      <c r="B29" s="84" t="s">
        <v>179</v>
      </c>
      <c r="C29" s="85" t="s">
        <v>45</v>
      </c>
    </row>
    <row r="30" spans="2:3" ht="16" thickBot="1" x14ac:dyDescent="0.25">
      <c r="B30" s="80" t="s">
        <v>180</v>
      </c>
      <c r="C30" s="86" t="s">
        <v>45</v>
      </c>
    </row>
    <row r="31" spans="2:3" ht="16" thickBot="1" x14ac:dyDescent="0.25">
      <c r="B31" s="76" t="s">
        <v>164</v>
      </c>
      <c r="C31" s="86" t="s">
        <v>181</v>
      </c>
    </row>
    <row r="32" spans="2:3" ht="16" thickBot="1" x14ac:dyDescent="0.25">
      <c r="B32" s="76" t="s">
        <v>166</v>
      </c>
      <c r="C32" s="87" t="s">
        <v>182</v>
      </c>
    </row>
    <row r="33" spans="2:3" ht="16" thickBot="1" x14ac:dyDescent="0.25">
      <c r="B33" s="76" t="s">
        <v>168</v>
      </c>
      <c r="C33" s="87" t="s">
        <v>40</v>
      </c>
    </row>
    <row r="34" spans="2:3" ht="39" x14ac:dyDescent="0.2">
      <c r="B34" s="76" t="s">
        <v>170</v>
      </c>
      <c r="C34" s="81" t="s">
        <v>183</v>
      </c>
    </row>
    <row r="35" spans="2:3" x14ac:dyDescent="0.2">
      <c r="B35" s="94" t="s">
        <v>184</v>
      </c>
      <c r="C35" s="95" t="s">
        <v>185</v>
      </c>
    </row>
    <row r="36" spans="2:3" x14ac:dyDescent="0.2">
      <c r="B36" s="76" t="s">
        <v>186</v>
      </c>
      <c r="C36" s="88" t="s">
        <v>42</v>
      </c>
    </row>
    <row r="37" spans="2:3" x14ac:dyDescent="0.2">
      <c r="B37" s="76" t="s">
        <v>172</v>
      </c>
      <c r="C37" s="88" t="s">
        <v>43</v>
      </c>
    </row>
    <row r="38" spans="2:3" x14ac:dyDescent="0.2">
      <c r="B38" s="74" t="s">
        <v>187</v>
      </c>
      <c r="C38" s="89"/>
    </row>
    <row r="39" spans="2:3" x14ac:dyDescent="0.2">
      <c r="B39" s="80" t="s">
        <v>188</v>
      </c>
      <c r="C39" s="81" t="s">
        <v>45</v>
      </c>
    </row>
    <row r="40" spans="2:3" x14ac:dyDescent="0.2">
      <c r="B40" s="76" t="s">
        <v>170</v>
      </c>
      <c r="C40" s="90" t="s">
        <v>37</v>
      </c>
    </row>
    <row r="41" spans="2:3" x14ac:dyDescent="0.2">
      <c r="B41" s="76" t="s">
        <v>172</v>
      </c>
      <c r="C41" s="90" t="s">
        <v>189</v>
      </c>
    </row>
    <row r="42" spans="2:3" x14ac:dyDescent="0.2">
      <c r="B42" s="74" t="s">
        <v>190</v>
      </c>
      <c r="C42" s="75"/>
    </row>
    <row r="43" spans="2:3" x14ac:dyDescent="0.2">
      <c r="B43" s="76" t="s">
        <v>191</v>
      </c>
      <c r="C43" s="82"/>
    </row>
    <row r="44" spans="2:3" x14ac:dyDescent="0.2">
      <c r="B44" s="84" t="s">
        <v>175</v>
      </c>
      <c r="C44" s="91" t="s">
        <v>45</v>
      </c>
    </row>
    <row r="45" spans="2:3" x14ac:dyDescent="0.2">
      <c r="B45" s="84" t="s">
        <v>177</v>
      </c>
      <c r="C45" s="92" t="s">
        <v>45</v>
      </c>
    </row>
    <row r="46" spans="2:3" x14ac:dyDescent="0.2">
      <c r="B46" s="84" t="s">
        <v>178</v>
      </c>
      <c r="C46" s="91" t="s">
        <v>45</v>
      </c>
    </row>
    <row r="47" spans="2:3" x14ac:dyDescent="0.2">
      <c r="B47" s="84" t="s">
        <v>179</v>
      </c>
      <c r="C47" s="93" t="s">
        <v>192</v>
      </c>
    </row>
    <row r="48" spans="2:3" x14ac:dyDescent="0.2">
      <c r="B48" s="94" t="s">
        <v>193</v>
      </c>
      <c r="C48" s="95" t="s">
        <v>45</v>
      </c>
    </row>
    <row r="49" spans="2:3" x14ac:dyDescent="0.2">
      <c r="B49" s="76" t="s">
        <v>164</v>
      </c>
      <c r="C49" s="88" t="s">
        <v>37</v>
      </c>
    </row>
    <row r="50" spans="2:3" x14ac:dyDescent="0.2">
      <c r="B50" s="76" t="s">
        <v>166</v>
      </c>
      <c r="C50" s="88" t="s">
        <v>37</v>
      </c>
    </row>
    <row r="51" spans="2:3" x14ac:dyDescent="0.2">
      <c r="B51" s="76" t="s">
        <v>168</v>
      </c>
      <c r="C51" s="88" t="s">
        <v>194</v>
      </c>
    </row>
    <row r="52" spans="2:3" x14ac:dyDescent="0.2">
      <c r="B52" s="76" t="s">
        <v>170</v>
      </c>
      <c r="C52" s="96" t="s">
        <v>195</v>
      </c>
    </row>
    <row r="53" spans="2:3" x14ac:dyDescent="0.2">
      <c r="B53" s="76" t="s">
        <v>172</v>
      </c>
      <c r="C53" s="96" t="s">
        <v>196</v>
      </c>
    </row>
    <row r="54" spans="2:3" x14ac:dyDescent="0.2">
      <c r="B54" s="74" t="s">
        <v>197</v>
      </c>
      <c r="C54" s="89"/>
    </row>
    <row r="55" spans="2:3" x14ac:dyDescent="0.2">
      <c r="B55" s="76" t="s">
        <v>198</v>
      </c>
      <c r="C55" s="88"/>
    </row>
    <row r="56" spans="2:3" x14ac:dyDescent="0.2">
      <c r="B56" s="84" t="s">
        <v>175</v>
      </c>
      <c r="C56" s="95" t="s">
        <v>199</v>
      </c>
    </row>
    <row r="57" spans="2:3" x14ac:dyDescent="0.2">
      <c r="B57" s="84" t="s">
        <v>177</v>
      </c>
      <c r="C57" s="95" t="s">
        <v>199</v>
      </c>
    </row>
    <row r="58" spans="2:3" x14ac:dyDescent="0.2">
      <c r="B58" s="84" t="s">
        <v>178</v>
      </c>
      <c r="C58" s="97" t="s">
        <v>199</v>
      </c>
    </row>
    <row r="59" spans="2:3" x14ac:dyDescent="0.2">
      <c r="B59" s="84" t="s">
        <v>179</v>
      </c>
      <c r="C59" s="90" t="s">
        <v>192</v>
      </c>
    </row>
    <row r="60" spans="2:3" x14ac:dyDescent="0.2">
      <c r="B60" s="94" t="s">
        <v>193</v>
      </c>
      <c r="C60" s="90" t="s">
        <v>199</v>
      </c>
    </row>
    <row r="61" spans="2:3" x14ac:dyDescent="0.2">
      <c r="B61" s="76" t="s">
        <v>164</v>
      </c>
      <c r="C61" s="98" t="s">
        <v>37</v>
      </c>
    </row>
    <row r="62" spans="2:3" x14ac:dyDescent="0.2">
      <c r="B62" s="76" t="s">
        <v>168</v>
      </c>
      <c r="C62" s="98" t="s">
        <v>194</v>
      </c>
    </row>
    <row r="63" spans="2:3" x14ac:dyDescent="0.2">
      <c r="B63" s="76" t="s">
        <v>170</v>
      </c>
      <c r="C63" s="90" t="s">
        <v>195</v>
      </c>
    </row>
    <row r="64" spans="2:3" x14ac:dyDescent="0.2">
      <c r="B64" s="76" t="s">
        <v>172</v>
      </c>
      <c r="C64" s="96" t="s">
        <v>196</v>
      </c>
    </row>
    <row r="65" spans="2:3" x14ac:dyDescent="0.2">
      <c r="B65" s="74" t="s">
        <v>200</v>
      </c>
      <c r="C65" s="75"/>
    </row>
    <row r="66" spans="2:3" x14ac:dyDescent="0.2">
      <c r="B66" s="76" t="s">
        <v>174</v>
      </c>
      <c r="C66" s="82"/>
    </row>
    <row r="67" spans="2:3" x14ac:dyDescent="0.2">
      <c r="B67" s="84" t="s">
        <v>175</v>
      </c>
      <c r="C67" s="78" t="s">
        <v>45</v>
      </c>
    </row>
    <row r="68" spans="2:3" x14ac:dyDescent="0.2">
      <c r="B68" s="84" t="s">
        <v>177</v>
      </c>
      <c r="C68" s="78" t="s">
        <v>45</v>
      </c>
    </row>
    <row r="69" spans="2:3" x14ac:dyDescent="0.2">
      <c r="B69" s="84" t="s">
        <v>178</v>
      </c>
      <c r="C69" s="78" t="s">
        <v>45</v>
      </c>
    </row>
    <row r="70" spans="2:3" x14ac:dyDescent="0.2">
      <c r="B70" s="84" t="s">
        <v>179</v>
      </c>
      <c r="C70" s="78" t="s">
        <v>47</v>
      </c>
    </row>
    <row r="71" spans="2:3" x14ac:dyDescent="0.2">
      <c r="B71" s="76" t="s">
        <v>164</v>
      </c>
      <c r="C71" s="99" t="s">
        <v>37</v>
      </c>
    </row>
    <row r="72" spans="2:3" x14ac:dyDescent="0.2">
      <c r="B72" s="76" t="s">
        <v>166</v>
      </c>
      <c r="C72" s="78" t="s">
        <v>201</v>
      </c>
    </row>
    <row r="73" spans="2:3" x14ac:dyDescent="0.2">
      <c r="B73" s="76" t="s">
        <v>168</v>
      </c>
      <c r="C73" s="78" t="s">
        <v>194</v>
      </c>
    </row>
    <row r="74" spans="2:3" x14ac:dyDescent="0.2">
      <c r="B74" s="76" t="s">
        <v>170</v>
      </c>
      <c r="C74" s="78" t="s">
        <v>37</v>
      </c>
    </row>
  </sheetData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85"/>
  <sheetViews>
    <sheetView topLeftCell="A5" workbookViewId="0">
      <selection activeCell="D18" sqref="D18"/>
    </sheetView>
  </sheetViews>
  <sheetFormatPr baseColWidth="10" defaultColWidth="8.83203125" defaultRowHeight="15" x14ac:dyDescent="0.2"/>
  <cols>
    <col min="1" max="1" width="8.83203125" style="121"/>
    <col min="2" max="2" width="19.33203125" style="121" customWidth="1"/>
    <col min="3" max="3" width="8.83203125" style="123"/>
    <col min="4" max="4" width="17" style="121" customWidth="1"/>
    <col min="5" max="5" width="17.1640625" style="121" customWidth="1"/>
    <col min="6" max="6" width="16.6640625" style="121" customWidth="1"/>
    <col min="7" max="7" width="11.33203125" style="121" customWidth="1"/>
    <col min="8" max="8" width="18.1640625" style="121" customWidth="1"/>
    <col min="9" max="9" width="10.33203125" style="122" customWidth="1"/>
    <col min="10" max="16" width="8.83203125" style="122"/>
    <col min="17" max="17" width="25" style="121" customWidth="1"/>
    <col min="18" max="19" width="8.83203125" style="121"/>
    <col min="20" max="20" width="13.83203125" style="121" customWidth="1"/>
    <col min="21" max="16384" width="8.83203125" style="121"/>
  </cols>
  <sheetData>
    <row r="1" spans="1:20" ht="21" x14ac:dyDescent="0.2">
      <c r="A1" s="505" t="s">
        <v>472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  <c r="R1" s="505"/>
      <c r="S1" s="505"/>
      <c r="T1" s="505"/>
    </row>
    <row r="2" spans="1:20" x14ac:dyDescent="0.2">
      <c r="A2" s="506" t="s">
        <v>471</v>
      </c>
      <c r="B2" s="507"/>
      <c r="C2" s="507"/>
      <c r="D2" s="507"/>
      <c r="E2" s="507"/>
      <c r="F2" s="507"/>
      <c r="G2" s="507"/>
      <c r="H2" s="507"/>
      <c r="I2" s="507"/>
      <c r="J2" s="507"/>
      <c r="K2" s="507"/>
      <c r="L2" s="507"/>
      <c r="M2" s="507"/>
      <c r="N2" s="507"/>
      <c r="O2" s="507"/>
      <c r="P2" s="507"/>
      <c r="Q2" s="507"/>
      <c r="R2" s="507"/>
      <c r="S2" s="507"/>
      <c r="T2" s="508"/>
    </row>
    <row r="3" spans="1:20" x14ac:dyDescent="0.2">
      <c r="A3" s="489" t="s">
        <v>48</v>
      </c>
      <c r="B3" s="489" t="s">
        <v>470</v>
      </c>
      <c r="C3" s="489" t="s">
        <v>469</v>
      </c>
      <c r="D3" s="489" t="s">
        <v>313</v>
      </c>
      <c r="E3" s="489" t="s">
        <v>468</v>
      </c>
      <c r="F3" s="489" t="s">
        <v>467</v>
      </c>
      <c r="G3" s="489" t="s">
        <v>466</v>
      </c>
      <c r="H3" s="489" t="s">
        <v>465</v>
      </c>
      <c r="I3" s="489" t="s">
        <v>464</v>
      </c>
      <c r="J3" s="492" t="s">
        <v>463</v>
      </c>
      <c r="K3" s="493"/>
      <c r="L3" s="493"/>
      <c r="M3" s="493"/>
      <c r="N3" s="493"/>
      <c r="O3" s="493"/>
      <c r="P3" s="494"/>
      <c r="Q3" s="489" t="s">
        <v>462</v>
      </c>
      <c r="R3" s="495" t="s">
        <v>461</v>
      </c>
      <c r="S3" s="495"/>
      <c r="T3" s="495"/>
    </row>
    <row r="4" spans="1:20" x14ac:dyDescent="0.2">
      <c r="A4" s="490"/>
      <c r="B4" s="490"/>
      <c r="C4" s="490"/>
      <c r="D4" s="490"/>
      <c r="E4" s="490"/>
      <c r="F4" s="490"/>
      <c r="G4" s="490"/>
      <c r="H4" s="490"/>
      <c r="I4" s="490"/>
      <c r="J4" s="496" t="s">
        <v>460</v>
      </c>
      <c r="K4" s="496" t="s">
        <v>459</v>
      </c>
      <c r="L4" s="498" t="s">
        <v>458</v>
      </c>
      <c r="M4" s="499"/>
      <c r="N4" s="498" t="s">
        <v>457</v>
      </c>
      <c r="O4" s="499"/>
      <c r="P4" s="489" t="s">
        <v>456</v>
      </c>
      <c r="Q4" s="490"/>
      <c r="R4" s="500" t="s">
        <v>455</v>
      </c>
      <c r="S4" s="500" t="s">
        <v>454</v>
      </c>
      <c r="T4" s="500" t="s">
        <v>453</v>
      </c>
    </row>
    <row r="5" spans="1:20" ht="45" x14ac:dyDescent="0.2">
      <c r="A5" s="491"/>
      <c r="B5" s="491"/>
      <c r="C5" s="491"/>
      <c r="D5" s="491"/>
      <c r="E5" s="491"/>
      <c r="F5" s="491"/>
      <c r="G5" s="491"/>
      <c r="H5" s="491"/>
      <c r="I5" s="491"/>
      <c r="J5" s="497"/>
      <c r="K5" s="497"/>
      <c r="L5" s="204" t="s">
        <v>452</v>
      </c>
      <c r="M5" s="203" t="s">
        <v>451</v>
      </c>
      <c r="N5" s="204" t="s">
        <v>452</v>
      </c>
      <c r="O5" s="203" t="s">
        <v>451</v>
      </c>
      <c r="P5" s="491"/>
      <c r="Q5" s="491"/>
      <c r="R5" s="501"/>
      <c r="S5" s="501"/>
      <c r="T5" s="501"/>
    </row>
    <row r="6" spans="1:20" x14ac:dyDescent="0.2">
      <c r="A6" s="486" t="s">
        <v>450</v>
      </c>
      <c r="B6" s="487"/>
      <c r="C6" s="487"/>
      <c r="D6" s="487"/>
      <c r="E6" s="487"/>
      <c r="F6" s="487"/>
      <c r="G6" s="487"/>
      <c r="H6" s="487"/>
      <c r="I6" s="487"/>
      <c r="J6" s="487"/>
      <c r="K6" s="487"/>
      <c r="L6" s="487"/>
      <c r="M6" s="487"/>
      <c r="N6" s="487"/>
      <c r="O6" s="487"/>
      <c r="P6" s="487"/>
      <c r="Q6" s="487"/>
      <c r="R6" s="487"/>
      <c r="S6" s="487"/>
      <c r="T6" s="488"/>
    </row>
    <row r="7" spans="1:20" x14ac:dyDescent="0.2">
      <c r="A7" s="202">
        <v>1</v>
      </c>
      <c r="B7" s="142"/>
      <c r="C7" s="201"/>
      <c r="D7" s="142"/>
      <c r="E7" s="142"/>
      <c r="F7" s="142"/>
      <c r="G7" s="142"/>
      <c r="H7" s="142"/>
      <c r="I7" s="200"/>
      <c r="J7" s="200"/>
      <c r="K7" s="200"/>
      <c r="L7" s="200"/>
      <c r="M7" s="199">
        <f t="shared" ref="M7:M16" si="0">L7*(J7-1)</f>
        <v>0</v>
      </c>
      <c r="N7" s="200"/>
      <c r="O7" s="199">
        <f t="shared" ref="O7:O16" si="1">J7*N7</f>
        <v>0</v>
      </c>
      <c r="P7" s="199">
        <f t="shared" ref="P7:P16" si="2">O7+M7+K7</f>
        <v>0</v>
      </c>
      <c r="Q7" s="142"/>
      <c r="R7" s="142"/>
      <c r="S7" s="142"/>
      <c r="T7" s="142"/>
    </row>
    <row r="8" spans="1:20" x14ac:dyDescent="0.2">
      <c r="A8" s="202">
        <v>2</v>
      </c>
      <c r="B8" s="142"/>
      <c r="C8" s="201"/>
      <c r="D8" s="142"/>
      <c r="E8" s="142"/>
      <c r="F8" s="142"/>
      <c r="G8" s="142"/>
      <c r="H8" s="142"/>
      <c r="I8" s="200"/>
      <c r="J8" s="200"/>
      <c r="K8" s="200"/>
      <c r="L8" s="200"/>
      <c r="M8" s="199">
        <f t="shared" si="0"/>
        <v>0</v>
      </c>
      <c r="N8" s="200"/>
      <c r="O8" s="199">
        <f t="shared" si="1"/>
        <v>0</v>
      </c>
      <c r="P8" s="199">
        <f t="shared" si="2"/>
        <v>0</v>
      </c>
      <c r="Q8" s="142"/>
      <c r="R8" s="142"/>
      <c r="S8" s="142"/>
      <c r="T8" s="142"/>
    </row>
    <row r="9" spans="1:20" x14ac:dyDescent="0.2">
      <c r="A9" s="202">
        <v>3</v>
      </c>
      <c r="B9" s="142"/>
      <c r="C9" s="201"/>
      <c r="D9" s="142"/>
      <c r="E9" s="142"/>
      <c r="F9" s="142"/>
      <c r="G9" s="142"/>
      <c r="H9" s="142"/>
      <c r="I9" s="200"/>
      <c r="J9" s="200"/>
      <c r="K9" s="200"/>
      <c r="L9" s="200"/>
      <c r="M9" s="199">
        <f t="shared" si="0"/>
        <v>0</v>
      </c>
      <c r="N9" s="200"/>
      <c r="O9" s="199">
        <f t="shared" si="1"/>
        <v>0</v>
      </c>
      <c r="P9" s="199">
        <f t="shared" si="2"/>
        <v>0</v>
      </c>
      <c r="Q9" s="142"/>
      <c r="R9" s="142"/>
      <c r="S9" s="142"/>
      <c r="T9" s="142"/>
    </row>
    <row r="10" spans="1:20" x14ac:dyDescent="0.2">
      <c r="A10" s="202">
        <v>4</v>
      </c>
      <c r="B10" s="142"/>
      <c r="C10" s="201"/>
      <c r="D10" s="142"/>
      <c r="E10" s="142"/>
      <c r="F10" s="142"/>
      <c r="G10" s="142"/>
      <c r="H10" s="142"/>
      <c r="I10" s="200"/>
      <c r="J10" s="200"/>
      <c r="K10" s="200"/>
      <c r="L10" s="200"/>
      <c r="M10" s="199">
        <f t="shared" si="0"/>
        <v>0</v>
      </c>
      <c r="N10" s="200"/>
      <c r="O10" s="199">
        <f t="shared" si="1"/>
        <v>0</v>
      </c>
      <c r="P10" s="199">
        <f t="shared" si="2"/>
        <v>0</v>
      </c>
      <c r="Q10" s="142"/>
      <c r="R10" s="142"/>
      <c r="S10" s="142"/>
      <c r="T10" s="142"/>
    </row>
    <row r="11" spans="1:20" x14ac:dyDescent="0.2">
      <c r="A11" s="202">
        <v>5</v>
      </c>
      <c r="B11" s="142"/>
      <c r="C11" s="201"/>
      <c r="D11" s="142"/>
      <c r="E11" s="142"/>
      <c r="F11" s="142"/>
      <c r="G11" s="142"/>
      <c r="H11" s="142"/>
      <c r="I11" s="200"/>
      <c r="J11" s="200"/>
      <c r="K11" s="200"/>
      <c r="L11" s="200"/>
      <c r="M11" s="199">
        <f t="shared" si="0"/>
        <v>0</v>
      </c>
      <c r="N11" s="200"/>
      <c r="O11" s="199">
        <f t="shared" si="1"/>
        <v>0</v>
      </c>
      <c r="P11" s="199">
        <f t="shared" si="2"/>
        <v>0</v>
      </c>
      <c r="Q11" s="142"/>
      <c r="R11" s="142"/>
      <c r="S11" s="142"/>
      <c r="T11" s="142"/>
    </row>
    <row r="12" spans="1:20" x14ac:dyDescent="0.2">
      <c r="A12" s="202">
        <v>6</v>
      </c>
      <c r="B12" s="142"/>
      <c r="C12" s="201"/>
      <c r="D12" s="142"/>
      <c r="E12" s="142"/>
      <c r="F12" s="142"/>
      <c r="G12" s="142"/>
      <c r="H12" s="142"/>
      <c r="I12" s="200"/>
      <c r="J12" s="200"/>
      <c r="K12" s="200"/>
      <c r="L12" s="200"/>
      <c r="M12" s="199">
        <f t="shared" si="0"/>
        <v>0</v>
      </c>
      <c r="N12" s="200"/>
      <c r="O12" s="199">
        <f t="shared" si="1"/>
        <v>0</v>
      </c>
      <c r="P12" s="199">
        <f t="shared" si="2"/>
        <v>0</v>
      </c>
      <c r="Q12" s="142"/>
      <c r="R12" s="142"/>
      <c r="S12" s="142"/>
      <c r="T12" s="142"/>
    </row>
    <row r="13" spans="1:20" x14ac:dyDescent="0.2">
      <c r="A13" s="202">
        <v>7</v>
      </c>
      <c r="B13" s="142"/>
      <c r="C13" s="201"/>
      <c r="D13" s="142"/>
      <c r="E13" s="142"/>
      <c r="F13" s="142"/>
      <c r="G13" s="142"/>
      <c r="H13" s="142"/>
      <c r="I13" s="200"/>
      <c r="J13" s="200"/>
      <c r="K13" s="200"/>
      <c r="L13" s="200"/>
      <c r="M13" s="199">
        <f t="shared" si="0"/>
        <v>0</v>
      </c>
      <c r="N13" s="200"/>
      <c r="O13" s="199">
        <f t="shared" si="1"/>
        <v>0</v>
      </c>
      <c r="P13" s="199">
        <f t="shared" si="2"/>
        <v>0</v>
      </c>
      <c r="Q13" s="142"/>
      <c r="R13" s="142"/>
      <c r="S13" s="142"/>
      <c r="T13" s="142"/>
    </row>
    <row r="14" spans="1:20" x14ac:dyDescent="0.2">
      <c r="A14" s="202">
        <v>8</v>
      </c>
      <c r="B14" s="142"/>
      <c r="C14" s="201"/>
      <c r="D14" s="142"/>
      <c r="E14" s="142"/>
      <c r="F14" s="142"/>
      <c r="G14" s="142"/>
      <c r="H14" s="142"/>
      <c r="I14" s="200"/>
      <c r="J14" s="200"/>
      <c r="K14" s="200"/>
      <c r="L14" s="200"/>
      <c r="M14" s="199">
        <f t="shared" si="0"/>
        <v>0</v>
      </c>
      <c r="N14" s="200"/>
      <c r="O14" s="199">
        <f t="shared" si="1"/>
        <v>0</v>
      </c>
      <c r="P14" s="199">
        <f t="shared" si="2"/>
        <v>0</v>
      </c>
      <c r="Q14" s="142"/>
      <c r="R14" s="142"/>
      <c r="S14" s="142"/>
      <c r="T14" s="142"/>
    </row>
    <row r="15" spans="1:20" x14ac:dyDescent="0.2">
      <c r="A15" s="202">
        <v>9</v>
      </c>
      <c r="B15" s="142"/>
      <c r="C15" s="201"/>
      <c r="D15" s="142"/>
      <c r="E15" s="142"/>
      <c r="F15" s="142"/>
      <c r="G15" s="142"/>
      <c r="H15" s="142"/>
      <c r="I15" s="200"/>
      <c r="J15" s="200"/>
      <c r="K15" s="200"/>
      <c r="L15" s="200"/>
      <c r="M15" s="199">
        <f t="shared" si="0"/>
        <v>0</v>
      </c>
      <c r="N15" s="200"/>
      <c r="O15" s="199">
        <f t="shared" si="1"/>
        <v>0</v>
      </c>
      <c r="P15" s="199">
        <f t="shared" si="2"/>
        <v>0</v>
      </c>
      <c r="Q15" s="142"/>
      <c r="R15" s="142"/>
      <c r="S15" s="142"/>
      <c r="T15" s="142"/>
    </row>
    <row r="16" spans="1:20" x14ac:dyDescent="0.2">
      <c r="A16" s="202">
        <v>10</v>
      </c>
      <c r="B16" s="142"/>
      <c r="C16" s="201"/>
      <c r="D16" s="142"/>
      <c r="E16" s="142"/>
      <c r="F16" s="142"/>
      <c r="G16" s="142"/>
      <c r="H16" s="142"/>
      <c r="I16" s="200"/>
      <c r="J16" s="200"/>
      <c r="K16" s="200"/>
      <c r="L16" s="200"/>
      <c r="M16" s="199">
        <f t="shared" si="0"/>
        <v>0</v>
      </c>
      <c r="N16" s="200"/>
      <c r="O16" s="199">
        <f t="shared" si="1"/>
        <v>0</v>
      </c>
      <c r="P16" s="199">
        <f t="shared" si="2"/>
        <v>0</v>
      </c>
      <c r="Q16" s="142"/>
      <c r="R16" s="142"/>
      <c r="S16" s="142"/>
      <c r="T16" s="142"/>
    </row>
    <row r="17" spans="1:20" x14ac:dyDescent="0.2">
      <c r="A17" s="486" t="s">
        <v>449</v>
      </c>
      <c r="B17" s="487"/>
      <c r="C17" s="487"/>
      <c r="D17" s="487"/>
      <c r="E17" s="487"/>
      <c r="F17" s="487"/>
      <c r="G17" s="487"/>
      <c r="H17" s="487"/>
      <c r="I17" s="487"/>
      <c r="J17" s="487"/>
      <c r="K17" s="487"/>
      <c r="L17" s="487"/>
      <c r="M17" s="487"/>
      <c r="N17" s="487"/>
      <c r="O17" s="487"/>
      <c r="P17" s="487"/>
      <c r="Q17" s="487"/>
      <c r="R17" s="487"/>
      <c r="S17" s="487"/>
      <c r="T17" s="488"/>
    </row>
    <row r="18" spans="1:20" ht="65" x14ac:dyDescent="0.2">
      <c r="A18" s="148">
        <v>1</v>
      </c>
      <c r="B18" s="176" t="s">
        <v>422</v>
      </c>
      <c r="C18" s="170">
        <v>1</v>
      </c>
      <c r="D18" s="169" t="s">
        <v>448</v>
      </c>
      <c r="E18" s="169" t="s">
        <v>418</v>
      </c>
      <c r="F18" s="169" t="s">
        <v>325</v>
      </c>
      <c r="G18" s="178">
        <v>43132</v>
      </c>
      <c r="H18" s="168" t="s">
        <v>421</v>
      </c>
      <c r="I18" s="175">
        <v>27500</v>
      </c>
      <c r="J18" s="175">
        <v>5</v>
      </c>
      <c r="K18" s="166">
        <v>30000</v>
      </c>
      <c r="L18" s="166">
        <v>6500</v>
      </c>
      <c r="M18" s="163">
        <f>L18*(J18-1)</f>
        <v>26000</v>
      </c>
      <c r="N18" s="166">
        <v>1700</v>
      </c>
      <c r="O18" s="163">
        <f>N18*J18</f>
        <v>8500</v>
      </c>
      <c r="P18" s="163">
        <f>O18+M18+K18</f>
        <v>64500</v>
      </c>
      <c r="Q18" s="177" t="s">
        <v>322</v>
      </c>
      <c r="R18" s="142"/>
      <c r="S18" s="142"/>
      <c r="T18" s="142"/>
    </row>
    <row r="19" spans="1:20" ht="65" x14ac:dyDescent="0.2">
      <c r="A19" s="148">
        <v>2</v>
      </c>
      <c r="B19" s="176" t="s">
        <v>440</v>
      </c>
      <c r="C19" s="170">
        <v>1</v>
      </c>
      <c r="D19" s="169" t="s">
        <v>448</v>
      </c>
      <c r="E19" s="169" t="s">
        <v>418</v>
      </c>
      <c r="F19" s="169" t="s">
        <v>325</v>
      </c>
      <c r="G19" s="178">
        <v>43374</v>
      </c>
      <c r="H19" s="168" t="s">
        <v>341</v>
      </c>
      <c r="I19" s="175">
        <v>33500</v>
      </c>
      <c r="J19" s="175">
        <v>5</v>
      </c>
      <c r="K19" s="166">
        <v>30000</v>
      </c>
      <c r="L19" s="166">
        <v>6500</v>
      </c>
      <c r="M19" s="163">
        <f>L19*(J19-1)</f>
        <v>26000</v>
      </c>
      <c r="N19" s="166">
        <v>1700</v>
      </c>
      <c r="O19" s="163">
        <f>N19*J19</f>
        <v>8500</v>
      </c>
      <c r="P19" s="163">
        <f>O19+M19+K19</f>
        <v>64500</v>
      </c>
      <c r="Q19" s="177" t="s">
        <v>322</v>
      </c>
      <c r="R19" s="142"/>
      <c r="S19" s="142"/>
      <c r="T19" s="142"/>
    </row>
    <row r="20" spans="1:20" ht="79.5" customHeight="1" x14ac:dyDescent="0.2">
      <c r="A20" s="148">
        <v>3</v>
      </c>
      <c r="B20" s="174" t="s">
        <v>447</v>
      </c>
      <c r="C20" s="170">
        <v>1</v>
      </c>
      <c r="D20" s="169" t="s">
        <v>445</v>
      </c>
      <c r="E20" s="169" t="s">
        <v>442</v>
      </c>
      <c r="F20" s="169" t="s">
        <v>325</v>
      </c>
      <c r="G20" s="178">
        <v>43160</v>
      </c>
      <c r="H20" s="168" t="s">
        <v>407</v>
      </c>
      <c r="I20" s="167">
        <v>28700</v>
      </c>
      <c r="J20" s="164">
        <v>3</v>
      </c>
      <c r="K20" s="164">
        <v>30000</v>
      </c>
      <c r="L20" s="164">
        <v>6500</v>
      </c>
      <c r="M20" s="195">
        <f>L20*(J20-1)</f>
        <v>13000</v>
      </c>
      <c r="N20" s="164">
        <v>1700</v>
      </c>
      <c r="O20" s="195">
        <f>N20*J20</f>
        <v>5100</v>
      </c>
      <c r="P20" s="195">
        <f>O20+M20+K20</f>
        <v>48100</v>
      </c>
      <c r="Q20" s="177" t="s">
        <v>322</v>
      </c>
      <c r="R20" s="142"/>
      <c r="S20" s="142"/>
      <c r="T20" s="142"/>
    </row>
    <row r="21" spans="1:20" ht="39" x14ac:dyDescent="0.2">
      <c r="A21" s="148">
        <v>4</v>
      </c>
      <c r="B21" s="176" t="s">
        <v>446</v>
      </c>
      <c r="C21" s="170">
        <v>1</v>
      </c>
      <c r="D21" s="169" t="s">
        <v>445</v>
      </c>
      <c r="E21" s="169" t="s">
        <v>442</v>
      </c>
      <c r="F21" s="169" t="s">
        <v>325</v>
      </c>
      <c r="G21" s="178">
        <v>43252</v>
      </c>
      <c r="H21" s="168" t="s">
        <v>341</v>
      </c>
      <c r="I21" s="167">
        <v>35200</v>
      </c>
      <c r="J21" s="164">
        <v>6</v>
      </c>
      <c r="K21" s="164">
        <v>30000</v>
      </c>
      <c r="L21" s="164">
        <v>6500</v>
      </c>
      <c r="M21" s="195">
        <f>L21*(J21-1)</f>
        <v>32500</v>
      </c>
      <c r="N21" s="164">
        <v>1700</v>
      </c>
      <c r="O21" s="195">
        <f>N21*J21</f>
        <v>10200</v>
      </c>
      <c r="P21" s="195">
        <f>O21+M21+K21</f>
        <v>72700</v>
      </c>
      <c r="Q21" s="177" t="s">
        <v>322</v>
      </c>
      <c r="R21" s="142"/>
      <c r="S21" s="142"/>
      <c r="T21" s="142"/>
    </row>
    <row r="22" spans="1:20" ht="117" x14ac:dyDescent="0.2">
      <c r="A22" s="148">
        <v>5</v>
      </c>
      <c r="B22" s="176" t="s">
        <v>345</v>
      </c>
      <c r="C22" s="170">
        <v>1</v>
      </c>
      <c r="D22" s="169" t="s">
        <v>444</v>
      </c>
      <c r="E22" s="169" t="s">
        <v>365</v>
      </c>
      <c r="F22" s="169" t="s">
        <v>325</v>
      </c>
      <c r="G22" s="178" t="s">
        <v>342</v>
      </c>
      <c r="H22" s="168" t="s">
        <v>341</v>
      </c>
      <c r="I22" s="175">
        <v>35200</v>
      </c>
      <c r="J22" s="198">
        <v>5</v>
      </c>
      <c r="K22" s="197">
        <v>30000</v>
      </c>
      <c r="L22" s="197">
        <v>6500</v>
      </c>
      <c r="M22" s="163">
        <v>26000</v>
      </c>
      <c r="N22" s="166">
        <v>1700</v>
      </c>
      <c r="O22" s="163">
        <v>8500</v>
      </c>
      <c r="P22" s="195">
        <v>64500</v>
      </c>
      <c r="Q22" s="162" t="s">
        <v>414</v>
      </c>
      <c r="R22" s="142"/>
      <c r="S22" s="142"/>
      <c r="T22" s="142"/>
    </row>
    <row r="23" spans="1:20" ht="73.5" customHeight="1" x14ac:dyDescent="0.2">
      <c r="A23" s="148">
        <v>6</v>
      </c>
      <c r="B23" s="174" t="s">
        <v>410</v>
      </c>
      <c r="C23" s="170">
        <v>1</v>
      </c>
      <c r="D23" s="169" t="s">
        <v>443</v>
      </c>
      <c r="E23" s="169" t="s">
        <v>442</v>
      </c>
      <c r="F23" s="169" t="s">
        <v>325</v>
      </c>
      <c r="G23" s="178">
        <v>43132</v>
      </c>
      <c r="H23" s="168" t="s">
        <v>407</v>
      </c>
      <c r="I23" s="167">
        <v>37500</v>
      </c>
      <c r="J23" s="164">
        <v>3</v>
      </c>
      <c r="K23" s="164">
        <v>30000</v>
      </c>
      <c r="L23" s="164">
        <v>6500</v>
      </c>
      <c r="M23" s="195">
        <f>L23*(J23-1)</f>
        <v>13000</v>
      </c>
      <c r="N23" s="164">
        <v>1700</v>
      </c>
      <c r="O23" s="195">
        <f>N23*J23</f>
        <v>5100</v>
      </c>
      <c r="P23" s="195">
        <f>O23+M23+K23</f>
        <v>48100</v>
      </c>
      <c r="Q23" s="177" t="s">
        <v>322</v>
      </c>
      <c r="R23" s="194"/>
      <c r="S23" s="194"/>
      <c r="T23" s="194"/>
    </row>
    <row r="24" spans="1:20" ht="65" x14ac:dyDescent="0.2">
      <c r="A24" s="148">
        <v>7</v>
      </c>
      <c r="B24" s="176" t="s">
        <v>427</v>
      </c>
      <c r="C24" s="170">
        <v>1</v>
      </c>
      <c r="D24" s="169" t="s">
        <v>441</v>
      </c>
      <c r="E24" s="169" t="s">
        <v>368</v>
      </c>
      <c r="F24" s="169" t="s">
        <v>348</v>
      </c>
      <c r="G24" s="169" t="s">
        <v>426</v>
      </c>
      <c r="H24" s="169" t="s">
        <v>346</v>
      </c>
      <c r="I24" s="175">
        <v>25000</v>
      </c>
      <c r="J24" s="175">
        <v>6</v>
      </c>
      <c r="K24" s="175">
        <v>30000</v>
      </c>
      <c r="L24" s="166">
        <v>6500</v>
      </c>
      <c r="M24" s="163">
        <f>L24*(J24-1)</f>
        <v>32500</v>
      </c>
      <c r="N24" s="164">
        <v>1700</v>
      </c>
      <c r="O24" s="163">
        <f>N24*J24</f>
        <v>10200</v>
      </c>
      <c r="P24" s="163">
        <f>O24+M24+K24</f>
        <v>72700</v>
      </c>
      <c r="Q24" s="162" t="s">
        <v>322</v>
      </c>
      <c r="R24" s="142"/>
      <c r="S24" s="142"/>
      <c r="T24" s="142"/>
    </row>
    <row r="25" spans="1:20" ht="65" x14ac:dyDescent="0.2">
      <c r="A25" s="148">
        <v>8</v>
      </c>
      <c r="B25" s="176" t="s">
        <v>440</v>
      </c>
      <c r="C25" s="170">
        <v>1</v>
      </c>
      <c r="D25" s="169" t="s">
        <v>439</v>
      </c>
      <c r="E25" s="169" t="s">
        <v>438</v>
      </c>
      <c r="F25" s="169" t="s">
        <v>325</v>
      </c>
      <c r="G25" s="178">
        <v>43191</v>
      </c>
      <c r="H25" s="168" t="s">
        <v>341</v>
      </c>
      <c r="I25" s="175">
        <v>33500</v>
      </c>
      <c r="J25" s="175">
        <v>5</v>
      </c>
      <c r="K25" s="166">
        <v>30000</v>
      </c>
      <c r="L25" s="166">
        <v>6500</v>
      </c>
      <c r="M25" s="163">
        <f>L25*(J25-1)</f>
        <v>26000</v>
      </c>
      <c r="N25" s="166">
        <v>1700</v>
      </c>
      <c r="O25" s="163">
        <f>N25*J25</f>
        <v>8500</v>
      </c>
      <c r="P25" s="163">
        <f>O25+M25+K25</f>
        <v>64500</v>
      </c>
      <c r="Q25" s="177" t="s">
        <v>322</v>
      </c>
      <c r="R25" s="142"/>
      <c r="S25" s="142"/>
      <c r="T25" s="142"/>
    </row>
    <row r="26" spans="1:20" ht="65" x14ac:dyDescent="0.2">
      <c r="A26" s="148">
        <v>9</v>
      </c>
      <c r="B26" s="174" t="s">
        <v>406</v>
      </c>
      <c r="C26" s="170">
        <v>1</v>
      </c>
      <c r="D26" s="169" t="s">
        <v>437</v>
      </c>
      <c r="E26" s="169" t="s">
        <v>368</v>
      </c>
      <c r="F26" s="169" t="s">
        <v>348</v>
      </c>
      <c r="G26" s="169" t="s">
        <v>404</v>
      </c>
      <c r="H26" s="168" t="s">
        <v>403</v>
      </c>
      <c r="I26" s="167">
        <v>31980</v>
      </c>
      <c r="J26" s="167">
        <v>5</v>
      </c>
      <c r="K26" s="166">
        <v>30000</v>
      </c>
      <c r="L26" s="166">
        <v>6500</v>
      </c>
      <c r="M26" s="163">
        <f>L26*(J26-1)</f>
        <v>26000</v>
      </c>
      <c r="N26" s="164">
        <v>1700</v>
      </c>
      <c r="O26" s="163">
        <f>N26*J26</f>
        <v>8500</v>
      </c>
      <c r="P26" s="163">
        <f>O26+M26+K26</f>
        <v>64500</v>
      </c>
      <c r="Q26" s="162" t="s">
        <v>322</v>
      </c>
      <c r="R26" s="142"/>
      <c r="S26" s="142"/>
      <c r="T26" s="142"/>
    </row>
    <row r="27" spans="1:20" ht="30" x14ac:dyDescent="0.2">
      <c r="A27" s="148">
        <v>10</v>
      </c>
      <c r="B27" s="176" t="s">
        <v>350</v>
      </c>
      <c r="C27" s="170">
        <v>1</v>
      </c>
      <c r="D27" s="169" t="s">
        <v>435</v>
      </c>
      <c r="E27" s="169" t="s">
        <v>434</v>
      </c>
      <c r="F27" s="169" t="s">
        <v>348</v>
      </c>
      <c r="G27" s="169" t="s">
        <v>347</v>
      </c>
      <c r="H27" s="169" t="s">
        <v>346</v>
      </c>
      <c r="I27" s="175">
        <v>25000</v>
      </c>
      <c r="J27" s="175">
        <v>6</v>
      </c>
      <c r="K27" s="175">
        <v>30000</v>
      </c>
      <c r="L27" s="166">
        <v>6500</v>
      </c>
      <c r="M27" s="163">
        <f>L27*(J27-1)</f>
        <v>32500</v>
      </c>
      <c r="N27" s="164">
        <v>1700</v>
      </c>
      <c r="O27" s="163">
        <f>N27*J27</f>
        <v>10200</v>
      </c>
      <c r="P27" s="163">
        <f>O27+M27+K27</f>
        <v>72700</v>
      </c>
      <c r="Q27" s="162" t="s">
        <v>322</v>
      </c>
      <c r="R27" s="142"/>
      <c r="S27" s="142"/>
      <c r="T27" s="142"/>
    </row>
    <row r="28" spans="1:20" ht="78" x14ac:dyDescent="0.2">
      <c r="A28" s="148">
        <v>11</v>
      </c>
      <c r="B28" s="176" t="s">
        <v>436</v>
      </c>
      <c r="C28" s="170">
        <v>1</v>
      </c>
      <c r="D28" s="172" t="s">
        <v>435</v>
      </c>
      <c r="E28" s="169" t="s">
        <v>434</v>
      </c>
      <c r="F28" s="169" t="s">
        <v>325</v>
      </c>
      <c r="G28" s="178" t="s">
        <v>433</v>
      </c>
      <c r="H28" s="168" t="s">
        <v>432</v>
      </c>
      <c r="I28" s="175">
        <v>30000</v>
      </c>
      <c r="J28" s="175">
        <v>14</v>
      </c>
      <c r="K28" s="166">
        <v>30000</v>
      </c>
      <c r="L28" s="166">
        <v>6500</v>
      </c>
      <c r="M28" s="163">
        <v>26000</v>
      </c>
      <c r="N28" s="166">
        <v>1700</v>
      </c>
      <c r="O28" s="163">
        <v>23800</v>
      </c>
      <c r="P28" s="163">
        <v>79800</v>
      </c>
      <c r="Q28" s="177" t="s">
        <v>431</v>
      </c>
      <c r="R28" s="142"/>
      <c r="S28" s="142"/>
      <c r="T28" s="142"/>
    </row>
    <row r="29" spans="1:20" ht="144" customHeight="1" x14ac:dyDescent="0.2">
      <c r="A29" s="148">
        <v>12</v>
      </c>
      <c r="B29" s="176" t="s">
        <v>430</v>
      </c>
      <c r="C29" s="170">
        <v>1</v>
      </c>
      <c r="D29" s="169" t="s">
        <v>428</v>
      </c>
      <c r="E29" s="169" t="s">
        <v>415</v>
      </c>
      <c r="F29" s="169" t="s">
        <v>325</v>
      </c>
      <c r="G29" s="178">
        <v>43132</v>
      </c>
      <c r="H29" s="168" t="s">
        <v>341</v>
      </c>
      <c r="I29" s="175">
        <v>35200</v>
      </c>
      <c r="J29" s="198">
        <v>4</v>
      </c>
      <c r="K29" s="197">
        <v>30000</v>
      </c>
      <c r="L29" s="197">
        <v>6500</v>
      </c>
      <c r="M29" s="163">
        <f>L29*3</f>
        <v>19500</v>
      </c>
      <c r="N29" s="166">
        <v>1700</v>
      </c>
      <c r="O29" s="163">
        <f t="shared" ref="O29:O40" si="3">N29*J29</f>
        <v>6800</v>
      </c>
      <c r="P29" s="195">
        <f t="shared" ref="P29:P40" si="4">O29+M29+K29</f>
        <v>56300</v>
      </c>
      <c r="Q29" s="162" t="s">
        <v>414</v>
      </c>
      <c r="R29" s="142"/>
      <c r="S29" s="142"/>
      <c r="T29" s="142"/>
    </row>
    <row r="30" spans="1:20" ht="126.75" customHeight="1" x14ac:dyDescent="0.2">
      <c r="A30" s="148">
        <v>13</v>
      </c>
      <c r="B30" s="176" t="s">
        <v>429</v>
      </c>
      <c r="C30" s="170">
        <v>1</v>
      </c>
      <c r="D30" s="169" t="s">
        <v>428</v>
      </c>
      <c r="E30" s="169" t="s">
        <v>415</v>
      </c>
      <c r="F30" s="169" t="s">
        <v>325</v>
      </c>
      <c r="G30" s="178">
        <v>43252</v>
      </c>
      <c r="H30" s="168" t="s">
        <v>341</v>
      </c>
      <c r="I30" s="175">
        <v>35800</v>
      </c>
      <c r="J30" s="175">
        <v>4</v>
      </c>
      <c r="K30" s="197">
        <v>30000</v>
      </c>
      <c r="L30" s="197">
        <v>6500</v>
      </c>
      <c r="M30" s="163">
        <f>L30*3</f>
        <v>19500</v>
      </c>
      <c r="N30" s="166">
        <v>1700</v>
      </c>
      <c r="O30" s="163">
        <f t="shared" si="3"/>
        <v>6800</v>
      </c>
      <c r="P30" s="195">
        <f t="shared" si="4"/>
        <v>56300</v>
      </c>
      <c r="Q30" s="162" t="s">
        <v>414</v>
      </c>
      <c r="R30" s="142"/>
      <c r="S30" s="142"/>
      <c r="T30" s="142"/>
    </row>
    <row r="31" spans="1:20" ht="65" x14ac:dyDescent="0.2">
      <c r="A31" s="148">
        <v>14</v>
      </c>
      <c r="B31" s="176" t="s">
        <v>427</v>
      </c>
      <c r="C31" s="170">
        <v>1</v>
      </c>
      <c r="D31" s="169" t="s">
        <v>425</v>
      </c>
      <c r="E31" s="169" t="s">
        <v>424</v>
      </c>
      <c r="F31" s="169" t="s">
        <v>348</v>
      </c>
      <c r="G31" s="169" t="s">
        <v>426</v>
      </c>
      <c r="H31" s="169" t="s">
        <v>346</v>
      </c>
      <c r="I31" s="175">
        <v>25000</v>
      </c>
      <c r="J31" s="175">
        <v>6</v>
      </c>
      <c r="K31" s="175">
        <v>30000</v>
      </c>
      <c r="L31" s="166">
        <v>6500</v>
      </c>
      <c r="M31" s="163">
        <f>L31*(J31-1)</f>
        <v>32500</v>
      </c>
      <c r="N31" s="166"/>
      <c r="O31" s="163">
        <f t="shared" si="3"/>
        <v>0</v>
      </c>
      <c r="P31" s="163">
        <f t="shared" si="4"/>
        <v>62500</v>
      </c>
      <c r="Q31" s="177" t="s">
        <v>322</v>
      </c>
      <c r="R31" s="142"/>
      <c r="S31" s="142"/>
      <c r="T31" s="142"/>
    </row>
    <row r="32" spans="1:20" ht="39" x14ac:dyDescent="0.2">
      <c r="A32" s="148">
        <v>15</v>
      </c>
      <c r="B32" s="176" t="s">
        <v>413</v>
      </c>
      <c r="C32" s="170">
        <v>1</v>
      </c>
      <c r="D32" s="169" t="s">
        <v>425</v>
      </c>
      <c r="E32" s="169" t="s">
        <v>424</v>
      </c>
      <c r="F32" s="169" t="s">
        <v>348</v>
      </c>
      <c r="G32" s="169" t="s">
        <v>352</v>
      </c>
      <c r="H32" s="169" t="s">
        <v>346</v>
      </c>
      <c r="I32" s="175">
        <v>25000</v>
      </c>
      <c r="J32" s="175">
        <v>14</v>
      </c>
      <c r="K32" s="175">
        <v>14</v>
      </c>
      <c r="L32" s="166">
        <v>6500</v>
      </c>
      <c r="M32" s="163">
        <f>L32*(J32-1)</f>
        <v>84500</v>
      </c>
      <c r="N32" s="197"/>
      <c r="O32" s="163">
        <f t="shared" si="3"/>
        <v>0</v>
      </c>
      <c r="P32" s="163">
        <f t="shared" si="4"/>
        <v>84514</v>
      </c>
      <c r="Q32" s="177" t="s">
        <v>322</v>
      </c>
      <c r="R32" s="142"/>
      <c r="S32" s="142"/>
      <c r="T32" s="142"/>
    </row>
    <row r="33" spans="1:20" ht="39" x14ac:dyDescent="0.2">
      <c r="A33" s="148">
        <v>16</v>
      </c>
      <c r="B33" s="176" t="s">
        <v>423</v>
      </c>
      <c r="C33" s="170">
        <v>1</v>
      </c>
      <c r="D33" s="169" t="s">
        <v>419</v>
      </c>
      <c r="E33" s="169" t="s">
        <v>418</v>
      </c>
      <c r="F33" s="169" t="s">
        <v>325</v>
      </c>
      <c r="G33" s="178">
        <v>43160</v>
      </c>
      <c r="H33" s="168" t="s">
        <v>341</v>
      </c>
      <c r="I33" s="175">
        <v>32800</v>
      </c>
      <c r="J33" s="175">
        <v>5</v>
      </c>
      <c r="K33" s="166">
        <v>30000</v>
      </c>
      <c r="L33" s="166">
        <v>6500</v>
      </c>
      <c r="M33" s="163">
        <f>L33*(J33-1)</f>
        <v>26000</v>
      </c>
      <c r="N33" s="166">
        <v>1700</v>
      </c>
      <c r="O33" s="163">
        <f t="shared" si="3"/>
        <v>8500</v>
      </c>
      <c r="P33" s="163">
        <f t="shared" si="4"/>
        <v>64500</v>
      </c>
      <c r="Q33" s="177" t="s">
        <v>322</v>
      </c>
      <c r="R33" s="142"/>
      <c r="S33" s="142"/>
      <c r="T33" s="142"/>
    </row>
    <row r="34" spans="1:20" ht="65" x14ac:dyDescent="0.2">
      <c r="A34" s="148">
        <v>17</v>
      </c>
      <c r="B34" s="176" t="s">
        <v>422</v>
      </c>
      <c r="C34" s="170">
        <v>1</v>
      </c>
      <c r="D34" s="169" t="s">
        <v>419</v>
      </c>
      <c r="E34" s="169" t="s">
        <v>418</v>
      </c>
      <c r="F34" s="169" t="s">
        <v>325</v>
      </c>
      <c r="G34" s="178">
        <v>43213</v>
      </c>
      <c r="H34" s="168" t="s">
        <v>421</v>
      </c>
      <c r="I34" s="175">
        <v>27500</v>
      </c>
      <c r="J34" s="175">
        <v>5</v>
      </c>
      <c r="K34" s="166">
        <v>30000</v>
      </c>
      <c r="L34" s="166">
        <v>6500</v>
      </c>
      <c r="M34" s="163">
        <f>L34*(J34-1)</f>
        <v>26000</v>
      </c>
      <c r="N34" s="166">
        <v>1700</v>
      </c>
      <c r="O34" s="163">
        <f t="shared" si="3"/>
        <v>8500</v>
      </c>
      <c r="P34" s="163">
        <f t="shared" si="4"/>
        <v>64500</v>
      </c>
      <c r="Q34" s="177" t="s">
        <v>322</v>
      </c>
      <c r="R34" s="142"/>
      <c r="S34" s="142"/>
      <c r="T34" s="142"/>
    </row>
    <row r="35" spans="1:20" ht="91" x14ac:dyDescent="0.2">
      <c r="A35" s="148">
        <v>18</v>
      </c>
      <c r="B35" s="176" t="s">
        <v>420</v>
      </c>
      <c r="C35" s="170">
        <v>1</v>
      </c>
      <c r="D35" s="169" t="s">
        <v>419</v>
      </c>
      <c r="E35" s="169" t="s">
        <v>418</v>
      </c>
      <c r="F35" s="169" t="s">
        <v>325</v>
      </c>
      <c r="G35" s="178">
        <v>43344</v>
      </c>
      <c r="H35" s="168" t="s">
        <v>341</v>
      </c>
      <c r="I35" s="175">
        <v>35800</v>
      </c>
      <c r="J35" s="175">
        <v>5</v>
      </c>
      <c r="K35" s="166">
        <v>30000</v>
      </c>
      <c r="L35" s="166">
        <v>6500</v>
      </c>
      <c r="M35" s="163">
        <f>L35*(J35-1)</f>
        <v>26000</v>
      </c>
      <c r="N35" s="166">
        <v>1700</v>
      </c>
      <c r="O35" s="163">
        <f t="shared" si="3"/>
        <v>8500</v>
      </c>
      <c r="P35" s="163">
        <f t="shared" si="4"/>
        <v>64500</v>
      </c>
      <c r="Q35" s="177" t="s">
        <v>322</v>
      </c>
      <c r="R35" s="142"/>
      <c r="S35" s="142"/>
      <c r="T35" s="142"/>
    </row>
    <row r="36" spans="1:20" ht="123.75" customHeight="1" x14ac:dyDescent="0.2">
      <c r="A36" s="148">
        <v>19</v>
      </c>
      <c r="B36" s="176" t="s">
        <v>417</v>
      </c>
      <c r="C36" s="196">
        <v>1</v>
      </c>
      <c r="D36" s="162" t="s">
        <v>416</v>
      </c>
      <c r="E36" s="169" t="s">
        <v>415</v>
      </c>
      <c r="F36" s="169" t="s">
        <v>325</v>
      </c>
      <c r="G36" s="178">
        <v>43160</v>
      </c>
      <c r="H36" s="168" t="s">
        <v>341</v>
      </c>
      <c r="I36" s="175">
        <v>35200</v>
      </c>
      <c r="J36" s="175">
        <v>5</v>
      </c>
      <c r="K36" s="166">
        <v>30000</v>
      </c>
      <c r="L36" s="166">
        <v>6500</v>
      </c>
      <c r="M36" s="163">
        <f>L36*4</f>
        <v>26000</v>
      </c>
      <c r="N36" s="166">
        <v>1700</v>
      </c>
      <c r="O36" s="163">
        <f t="shared" si="3"/>
        <v>8500</v>
      </c>
      <c r="P36" s="195">
        <f t="shared" si="4"/>
        <v>64500</v>
      </c>
      <c r="Q36" s="162" t="s">
        <v>414</v>
      </c>
      <c r="R36" s="142"/>
      <c r="S36" s="142"/>
      <c r="T36" s="142"/>
    </row>
    <row r="37" spans="1:20" ht="39" x14ac:dyDescent="0.2">
      <c r="A37" s="148">
        <v>20</v>
      </c>
      <c r="B37" s="176" t="s">
        <v>413</v>
      </c>
      <c r="C37" s="170">
        <v>1</v>
      </c>
      <c r="D37" s="169" t="s">
        <v>412</v>
      </c>
      <c r="E37" s="169" t="s">
        <v>411</v>
      </c>
      <c r="F37" s="169" t="s">
        <v>348</v>
      </c>
      <c r="G37" s="169" t="s">
        <v>352</v>
      </c>
      <c r="H37" s="169" t="s">
        <v>346</v>
      </c>
      <c r="I37" s="175">
        <v>25000</v>
      </c>
      <c r="J37" s="175">
        <v>14</v>
      </c>
      <c r="K37" s="175">
        <v>30000</v>
      </c>
      <c r="L37" s="166">
        <v>6500</v>
      </c>
      <c r="M37" s="163">
        <f>L37*(J37-1)</f>
        <v>84500</v>
      </c>
      <c r="N37" s="164">
        <v>1700</v>
      </c>
      <c r="O37" s="163">
        <f t="shared" si="3"/>
        <v>23800</v>
      </c>
      <c r="P37" s="163">
        <f t="shared" si="4"/>
        <v>138300</v>
      </c>
      <c r="Q37" s="162" t="s">
        <v>322</v>
      </c>
      <c r="R37" s="142"/>
      <c r="S37" s="142"/>
      <c r="T37" s="142"/>
    </row>
    <row r="38" spans="1:20" ht="73.5" customHeight="1" x14ac:dyDescent="0.2">
      <c r="A38" s="148">
        <v>21</v>
      </c>
      <c r="B38" s="174" t="s">
        <v>410</v>
      </c>
      <c r="C38" s="170">
        <v>1</v>
      </c>
      <c r="D38" s="169" t="s">
        <v>409</v>
      </c>
      <c r="E38" s="169" t="s">
        <v>408</v>
      </c>
      <c r="F38" s="169" t="s">
        <v>325</v>
      </c>
      <c r="G38" s="178">
        <v>43132</v>
      </c>
      <c r="H38" s="168" t="s">
        <v>407</v>
      </c>
      <c r="I38" s="167">
        <v>37500</v>
      </c>
      <c r="J38" s="164">
        <v>4</v>
      </c>
      <c r="K38" s="164">
        <v>30000</v>
      </c>
      <c r="L38" s="164">
        <v>6500</v>
      </c>
      <c r="M38" s="195">
        <f>L38*(J38-1)</f>
        <v>19500</v>
      </c>
      <c r="N38" s="164">
        <v>1700</v>
      </c>
      <c r="O38" s="195">
        <f t="shared" si="3"/>
        <v>6800</v>
      </c>
      <c r="P38" s="195">
        <f t="shared" si="4"/>
        <v>56300</v>
      </c>
      <c r="Q38" s="177" t="s">
        <v>322</v>
      </c>
      <c r="R38" s="194"/>
      <c r="S38" s="194"/>
      <c r="T38" s="194"/>
    </row>
    <row r="39" spans="1:20" ht="65" x14ac:dyDescent="0.2">
      <c r="A39" s="148">
        <v>22</v>
      </c>
      <c r="B39" s="174" t="s">
        <v>406</v>
      </c>
      <c r="C39" s="170">
        <v>1</v>
      </c>
      <c r="D39" s="169" t="s">
        <v>405</v>
      </c>
      <c r="E39" s="169" t="s">
        <v>338</v>
      </c>
      <c r="F39" s="169" t="s">
        <v>348</v>
      </c>
      <c r="G39" s="169" t="s">
        <v>404</v>
      </c>
      <c r="H39" s="168" t="s">
        <v>403</v>
      </c>
      <c r="I39" s="167">
        <v>31980</v>
      </c>
      <c r="J39" s="167">
        <v>5</v>
      </c>
      <c r="K39" s="166">
        <v>30000</v>
      </c>
      <c r="L39" s="166">
        <v>6500</v>
      </c>
      <c r="M39" s="163">
        <f>L39*(J39-1)</f>
        <v>26000</v>
      </c>
      <c r="N39" s="164">
        <v>1700</v>
      </c>
      <c r="O39" s="163">
        <f t="shared" si="3"/>
        <v>8500</v>
      </c>
      <c r="P39" s="163">
        <f t="shared" si="4"/>
        <v>64500</v>
      </c>
      <c r="Q39" s="162" t="s">
        <v>322</v>
      </c>
      <c r="R39" s="142"/>
      <c r="S39" s="142"/>
      <c r="T39" s="142"/>
    </row>
    <row r="40" spans="1:20" ht="26" x14ac:dyDescent="0.2">
      <c r="A40" s="148">
        <v>23</v>
      </c>
      <c r="B40" s="176" t="s">
        <v>385</v>
      </c>
      <c r="C40" s="186">
        <v>1</v>
      </c>
      <c r="D40" s="172" t="s">
        <v>402</v>
      </c>
      <c r="E40" s="172" t="s">
        <v>379</v>
      </c>
      <c r="F40" s="172" t="s">
        <v>378</v>
      </c>
      <c r="G40" s="191">
        <v>43132</v>
      </c>
      <c r="H40" s="190" t="s">
        <v>391</v>
      </c>
      <c r="I40" s="189">
        <v>46000</v>
      </c>
      <c r="J40" s="189">
        <v>14</v>
      </c>
      <c r="K40" s="157">
        <v>30000</v>
      </c>
      <c r="L40" s="157">
        <v>6500</v>
      </c>
      <c r="M40" s="165">
        <f>L40*(J40-1)</f>
        <v>84500</v>
      </c>
      <c r="N40" s="157">
        <v>1000</v>
      </c>
      <c r="O40" s="165">
        <f t="shared" si="3"/>
        <v>14000</v>
      </c>
      <c r="P40" s="165">
        <f t="shared" si="4"/>
        <v>128500</v>
      </c>
      <c r="Q40" s="182"/>
      <c r="R40" s="142"/>
      <c r="S40" s="142"/>
      <c r="T40" s="142"/>
    </row>
    <row r="41" spans="1:20" ht="91" x14ac:dyDescent="0.2">
      <c r="A41" s="148">
        <v>24</v>
      </c>
      <c r="B41" s="176" t="s">
        <v>383</v>
      </c>
      <c r="C41" s="186">
        <v>1</v>
      </c>
      <c r="D41" s="172" t="s">
        <v>401</v>
      </c>
      <c r="E41" s="172" t="s">
        <v>400</v>
      </c>
      <c r="F41" s="172" t="s">
        <v>378</v>
      </c>
      <c r="G41" s="172" t="s">
        <v>382</v>
      </c>
      <c r="H41" s="172" t="s">
        <v>332</v>
      </c>
      <c r="I41" s="188">
        <v>25000</v>
      </c>
      <c r="J41" s="188">
        <v>7</v>
      </c>
      <c r="K41" s="187">
        <v>30000</v>
      </c>
      <c r="L41" s="187">
        <v>6500</v>
      </c>
      <c r="M41" s="165">
        <f>L41*(J41-1)</f>
        <v>39000</v>
      </c>
      <c r="N41" s="187">
        <v>1700</v>
      </c>
      <c r="O41" s="165">
        <v>11900</v>
      </c>
      <c r="P41" s="165">
        <f>(K41+M41+O41)*C41</f>
        <v>80900</v>
      </c>
      <c r="Q41" s="182"/>
      <c r="R41" s="142"/>
      <c r="S41" s="142"/>
      <c r="T41" s="142"/>
    </row>
    <row r="42" spans="1:20" ht="52" x14ac:dyDescent="0.2">
      <c r="A42" s="148">
        <v>25</v>
      </c>
      <c r="B42" s="176" t="s">
        <v>397</v>
      </c>
      <c r="C42" s="186">
        <v>1</v>
      </c>
      <c r="D42" s="172" t="s">
        <v>401</v>
      </c>
      <c r="E42" s="172" t="s">
        <v>400</v>
      </c>
      <c r="F42" s="172" t="s">
        <v>378</v>
      </c>
      <c r="G42" s="172" t="s">
        <v>396</v>
      </c>
      <c r="H42" s="172" t="s">
        <v>395</v>
      </c>
      <c r="I42" s="187">
        <v>27500</v>
      </c>
      <c r="J42" s="187">
        <v>4</v>
      </c>
      <c r="K42" s="187">
        <v>30000</v>
      </c>
      <c r="L42" s="193">
        <v>6500</v>
      </c>
      <c r="M42" s="165">
        <f>+L42*J42</f>
        <v>26000</v>
      </c>
      <c r="N42" s="187">
        <v>1700</v>
      </c>
      <c r="O42" s="165">
        <f>+N42*J42</f>
        <v>6800</v>
      </c>
      <c r="P42" s="165">
        <f>(O42+M42+K42)*C42</f>
        <v>62800</v>
      </c>
      <c r="Q42" s="182"/>
      <c r="R42" s="142"/>
      <c r="S42" s="142"/>
      <c r="T42" s="142"/>
    </row>
    <row r="43" spans="1:20" ht="117" x14ac:dyDescent="0.2">
      <c r="A43" s="148">
        <v>26</v>
      </c>
      <c r="B43" s="176" t="s">
        <v>381</v>
      </c>
      <c r="C43" s="186">
        <v>1</v>
      </c>
      <c r="D43" s="172" t="s">
        <v>401</v>
      </c>
      <c r="E43" s="172" t="s">
        <v>400</v>
      </c>
      <c r="F43" s="172" t="s">
        <v>378</v>
      </c>
      <c r="G43" s="172" t="s">
        <v>377</v>
      </c>
      <c r="H43" s="172" t="s">
        <v>376</v>
      </c>
      <c r="I43" s="185">
        <v>52150</v>
      </c>
      <c r="J43" s="184">
        <v>5</v>
      </c>
      <c r="K43" s="183">
        <v>30000</v>
      </c>
      <c r="L43" s="183">
        <v>6500</v>
      </c>
      <c r="M43" s="165">
        <f>L43*(J43-1)</f>
        <v>26000</v>
      </c>
      <c r="N43" s="183">
        <v>1700</v>
      </c>
      <c r="O43" s="165">
        <f>N43*J43</f>
        <v>8500</v>
      </c>
      <c r="P43" s="165">
        <f>(O43+M43+K43)*C43</f>
        <v>64500</v>
      </c>
      <c r="Q43" s="182"/>
      <c r="R43" s="142"/>
      <c r="S43" s="142"/>
      <c r="T43" s="142"/>
    </row>
    <row r="44" spans="1:20" ht="91" x14ac:dyDescent="0.2">
      <c r="A44" s="148">
        <v>27</v>
      </c>
      <c r="B44" s="176" t="s">
        <v>383</v>
      </c>
      <c r="C44" s="186">
        <v>1</v>
      </c>
      <c r="D44" s="172" t="s">
        <v>399</v>
      </c>
      <c r="E44" s="172" t="s">
        <v>365</v>
      </c>
      <c r="F44" s="172" t="s">
        <v>378</v>
      </c>
      <c r="G44" s="172" t="s">
        <v>382</v>
      </c>
      <c r="H44" s="172" t="s">
        <v>332</v>
      </c>
      <c r="I44" s="188">
        <v>25000</v>
      </c>
      <c r="J44" s="188">
        <v>7</v>
      </c>
      <c r="K44" s="187">
        <v>30000</v>
      </c>
      <c r="L44" s="187">
        <v>6500</v>
      </c>
      <c r="M44" s="165">
        <f>L44*(J44-1)</f>
        <v>39000</v>
      </c>
      <c r="N44" s="187">
        <v>1700</v>
      </c>
      <c r="O44" s="165">
        <v>11900</v>
      </c>
      <c r="P44" s="165">
        <f>(K44+M44+O44)*C44</f>
        <v>80900</v>
      </c>
      <c r="Q44" s="182"/>
      <c r="R44" s="142"/>
      <c r="S44" s="142"/>
      <c r="T44" s="142"/>
    </row>
    <row r="45" spans="1:20" ht="65" x14ac:dyDescent="0.2">
      <c r="A45" s="148">
        <v>28</v>
      </c>
      <c r="B45" s="176" t="s">
        <v>393</v>
      </c>
      <c r="C45" s="186">
        <v>1</v>
      </c>
      <c r="D45" s="172" t="s">
        <v>399</v>
      </c>
      <c r="E45" s="172" t="s">
        <v>365</v>
      </c>
      <c r="F45" s="172" t="s">
        <v>378</v>
      </c>
      <c r="G45" s="172" t="s">
        <v>392</v>
      </c>
      <c r="H45" s="190" t="s">
        <v>391</v>
      </c>
      <c r="I45" s="185">
        <v>46000</v>
      </c>
      <c r="J45" s="185">
        <v>14</v>
      </c>
      <c r="K45" s="157">
        <v>30000</v>
      </c>
      <c r="L45" s="157">
        <v>6500</v>
      </c>
      <c r="M45" s="165">
        <f>L45*(J45-1)</f>
        <v>84500</v>
      </c>
      <c r="N45" s="157">
        <v>1000</v>
      </c>
      <c r="O45" s="165">
        <f>N45*J45</f>
        <v>14000</v>
      </c>
      <c r="P45" s="165">
        <f>(O45+M45+K45)*C45</f>
        <v>128500</v>
      </c>
      <c r="Q45" s="182"/>
      <c r="R45" s="142"/>
      <c r="S45" s="142"/>
      <c r="T45" s="142"/>
    </row>
    <row r="46" spans="1:20" ht="52" x14ac:dyDescent="0.2">
      <c r="A46" s="148">
        <v>29</v>
      </c>
      <c r="B46" s="192" t="s">
        <v>390</v>
      </c>
      <c r="C46" s="186">
        <v>1</v>
      </c>
      <c r="D46" s="172" t="s">
        <v>399</v>
      </c>
      <c r="E46" s="172" t="s">
        <v>365</v>
      </c>
      <c r="F46" s="172" t="s">
        <v>378</v>
      </c>
      <c r="G46" s="172" t="s">
        <v>387</v>
      </c>
      <c r="H46" s="172" t="s">
        <v>386</v>
      </c>
      <c r="I46" s="185">
        <v>50000</v>
      </c>
      <c r="J46" s="184">
        <v>4</v>
      </c>
      <c r="K46" s="183">
        <v>30000</v>
      </c>
      <c r="L46" s="183">
        <v>6500</v>
      </c>
      <c r="M46" s="165">
        <f>L46*(J46-1)</f>
        <v>19500</v>
      </c>
      <c r="N46" s="183">
        <v>1700</v>
      </c>
      <c r="O46" s="165">
        <f>N46*J46</f>
        <v>6800</v>
      </c>
      <c r="P46" s="165">
        <f>(O46+M46+K46)*C46</f>
        <v>56300</v>
      </c>
      <c r="Q46" s="182"/>
      <c r="R46" s="142"/>
      <c r="S46" s="142"/>
      <c r="T46" s="142"/>
    </row>
    <row r="47" spans="1:20" ht="91" x14ac:dyDescent="0.2">
      <c r="A47" s="148">
        <v>30</v>
      </c>
      <c r="B47" s="176" t="s">
        <v>383</v>
      </c>
      <c r="C47" s="186">
        <v>1</v>
      </c>
      <c r="D47" s="172" t="s">
        <v>394</v>
      </c>
      <c r="E47" s="172" t="s">
        <v>398</v>
      </c>
      <c r="F47" s="172" t="s">
        <v>378</v>
      </c>
      <c r="G47" s="172" t="s">
        <v>382</v>
      </c>
      <c r="H47" s="172" t="s">
        <v>332</v>
      </c>
      <c r="I47" s="188">
        <v>25000</v>
      </c>
      <c r="J47" s="188">
        <v>7</v>
      </c>
      <c r="K47" s="187">
        <v>30000</v>
      </c>
      <c r="L47" s="187">
        <v>6500</v>
      </c>
      <c r="M47" s="165">
        <f>L47*(J47-1)</f>
        <v>39000</v>
      </c>
      <c r="N47" s="187">
        <v>1700</v>
      </c>
      <c r="O47" s="165">
        <v>11900</v>
      </c>
      <c r="P47" s="165">
        <f>(K47+M47+O47)*C47</f>
        <v>80900</v>
      </c>
      <c r="Q47" s="182"/>
      <c r="R47" s="142"/>
      <c r="S47" s="142"/>
      <c r="T47" s="142"/>
    </row>
    <row r="48" spans="1:20" ht="52" x14ac:dyDescent="0.2">
      <c r="A48" s="148">
        <v>31</v>
      </c>
      <c r="B48" s="176" t="s">
        <v>397</v>
      </c>
      <c r="C48" s="186">
        <v>1</v>
      </c>
      <c r="D48" s="172" t="s">
        <v>394</v>
      </c>
      <c r="E48" s="172" t="s">
        <v>388</v>
      </c>
      <c r="F48" s="172" t="s">
        <v>378</v>
      </c>
      <c r="G48" s="172" t="s">
        <v>396</v>
      </c>
      <c r="H48" s="172" t="s">
        <v>395</v>
      </c>
      <c r="I48" s="187">
        <v>27500</v>
      </c>
      <c r="J48" s="187">
        <v>4</v>
      </c>
      <c r="K48" s="187">
        <v>30000</v>
      </c>
      <c r="L48" s="193">
        <v>6500</v>
      </c>
      <c r="M48" s="165">
        <f>+L48*J48</f>
        <v>26000</v>
      </c>
      <c r="N48" s="187">
        <v>1700</v>
      </c>
      <c r="O48" s="165">
        <f>+N48*J48</f>
        <v>6800</v>
      </c>
      <c r="P48" s="165">
        <f>(O48+M48+K48)*C48</f>
        <v>62800</v>
      </c>
      <c r="Q48" s="182"/>
      <c r="R48" s="142"/>
      <c r="S48" s="142"/>
      <c r="T48" s="142"/>
    </row>
    <row r="49" spans="1:20" ht="52" x14ac:dyDescent="0.2">
      <c r="A49" s="148">
        <v>32</v>
      </c>
      <c r="B49" s="192" t="s">
        <v>390</v>
      </c>
      <c r="C49" s="186">
        <v>1</v>
      </c>
      <c r="D49" s="172" t="s">
        <v>394</v>
      </c>
      <c r="E49" s="172" t="s">
        <v>388</v>
      </c>
      <c r="F49" s="172" t="s">
        <v>378</v>
      </c>
      <c r="G49" s="172" t="s">
        <v>387</v>
      </c>
      <c r="H49" s="172" t="s">
        <v>386</v>
      </c>
      <c r="I49" s="185">
        <v>50000</v>
      </c>
      <c r="J49" s="184">
        <v>4</v>
      </c>
      <c r="K49" s="183">
        <v>30000</v>
      </c>
      <c r="L49" s="183">
        <v>6500</v>
      </c>
      <c r="M49" s="165">
        <f t="shared" ref="M49:M69" si="5">L49*(J49-1)</f>
        <v>19500</v>
      </c>
      <c r="N49" s="183">
        <v>1700</v>
      </c>
      <c r="O49" s="165">
        <f>N49*J49</f>
        <v>6800</v>
      </c>
      <c r="P49" s="165">
        <f>(O49+M49+K49)*C49</f>
        <v>56300</v>
      </c>
      <c r="Q49" s="182"/>
      <c r="R49" s="142"/>
      <c r="S49" s="142"/>
      <c r="T49" s="142"/>
    </row>
    <row r="50" spans="1:20" ht="91" x14ac:dyDescent="0.2">
      <c r="A50" s="148">
        <v>33</v>
      </c>
      <c r="B50" s="176" t="s">
        <v>383</v>
      </c>
      <c r="C50" s="186">
        <v>1</v>
      </c>
      <c r="D50" s="172" t="s">
        <v>389</v>
      </c>
      <c r="E50" s="172" t="s">
        <v>388</v>
      </c>
      <c r="F50" s="172" t="s">
        <v>378</v>
      </c>
      <c r="G50" s="172" t="s">
        <v>382</v>
      </c>
      <c r="H50" s="172" t="s">
        <v>332</v>
      </c>
      <c r="I50" s="188">
        <v>25000</v>
      </c>
      <c r="J50" s="188">
        <v>7</v>
      </c>
      <c r="K50" s="187">
        <v>30000</v>
      </c>
      <c r="L50" s="187">
        <v>6500</v>
      </c>
      <c r="M50" s="165">
        <f t="shared" si="5"/>
        <v>39000</v>
      </c>
      <c r="N50" s="187">
        <v>1700</v>
      </c>
      <c r="O50" s="165">
        <v>11900</v>
      </c>
      <c r="P50" s="165">
        <f>(K50+M50+O50)*C50</f>
        <v>80900</v>
      </c>
      <c r="Q50" s="182"/>
      <c r="R50" s="142"/>
      <c r="S50" s="142"/>
      <c r="T50" s="142"/>
    </row>
    <row r="51" spans="1:20" ht="65" x14ac:dyDescent="0.2">
      <c r="A51" s="148">
        <v>34</v>
      </c>
      <c r="B51" s="176" t="s">
        <v>393</v>
      </c>
      <c r="C51" s="186">
        <v>1</v>
      </c>
      <c r="D51" s="172" t="s">
        <v>389</v>
      </c>
      <c r="E51" s="172" t="s">
        <v>388</v>
      </c>
      <c r="F51" s="172" t="s">
        <v>378</v>
      </c>
      <c r="G51" s="172" t="s">
        <v>392</v>
      </c>
      <c r="H51" s="190" t="s">
        <v>391</v>
      </c>
      <c r="I51" s="185">
        <v>46000</v>
      </c>
      <c r="J51" s="185">
        <v>14</v>
      </c>
      <c r="K51" s="157">
        <v>30000</v>
      </c>
      <c r="L51" s="157">
        <v>6500</v>
      </c>
      <c r="M51" s="165">
        <f t="shared" si="5"/>
        <v>84500</v>
      </c>
      <c r="N51" s="157">
        <v>1000</v>
      </c>
      <c r="O51" s="165">
        <f>N51*J51</f>
        <v>14000</v>
      </c>
      <c r="P51" s="165">
        <f>(O51+M51+K51)*C51</f>
        <v>128500</v>
      </c>
      <c r="Q51" s="182"/>
      <c r="R51" s="142"/>
      <c r="S51" s="142"/>
      <c r="T51" s="142"/>
    </row>
    <row r="52" spans="1:20" ht="52" x14ac:dyDescent="0.2">
      <c r="A52" s="148">
        <v>35</v>
      </c>
      <c r="B52" s="192" t="s">
        <v>390</v>
      </c>
      <c r="C52" s="186">
        <v>1</v>
      </c>
      <c r="D52" s="172" t="s">
        <v>389</v>
      </c>
      <c r="E52" s="172" t="s">
        <v>388</v>
      </c>
      <c r="F52" s="172" t="s">
        <v>378</v>
      </c>
      <c r="G52" s="172" t="s">
        <v>387</v>
      </c>
      <c r="H52" s="172" t="s">
        <v>386</v>
      </c>
      <c r="I52" s="185">
        <v>50000</v>
      </c>
      <c r="J52" s="184">
        <v>4</v>
      </c>
      <c r="K52" s="183">
        <v>30000</v>
      </c>
      <c r="L52" s="183">
        <v>6500</v>
      </c>
      <c r="M52" s="165">
        <f t="shared" si="5"/>
        <v>19500</v>
      </c>
      <c r="N52" s="183">
        <v>1700</v>
      </c>
      <c r="O52" s="165">
        <f>N52*J52</f>
        <v>6800</v>
      </c>
      <c r="P52" s="165">
        <f>(O52+M52+K52)*C52</f>
        <v>56300</v>
      </c>
      <c r="Q52" s="182"/>
      <c r="R52" s="142"/>
      <c r="S52" s="142"/>
      <c r="T52" s="142"/>
    </row>
    <row r="53" spans="1:20" ht="91" x14ac:dyDescent="0.2">
      <c r="A53" s="148">
        <v>36</v>
      </c>
      <c r="B53" s="192" t="s">
        <v>385</v>
      </c>
      <c r="C53" s="186">
        <v>1</v>
      </c>
      <c r="D53" s="172" t="s">
        <v>380</v>
      </c>
      <c r="E53" s="172" t="s">
        <v>379</v>
      </c>
      <c r="F53" s="172" t="s">
        <v>378</v>
      </c>
      <c r="G53" s="191">
        <v>43132</v>
      </c>
      <c r="H53" s="190" t="s">
        <v>384</v>
      </c>
      <c r="I53" s="189">
        <v>46000</v>
      </c>
      <c r="J53" s="189">
        <v>14</v>
      </c>
      <c r="K53" s="157">
        <v>30000</v>
      </c>
      <c r="L53" s="157">
        <v>6500</v>
      </c>
      <c r="M53" s="165">
        <f t="shared" si="5"/>
        <v>84500</v>
      </c>
      <c r="N53" s="157">
        <v>1000</v>
      </c>
      <c r="O53" s="165">
        <f>N53*J53</f>
        <v>14000</v>
      </c>
      <c r="P53" s="165">
        <f>O53+M53+K53</f>
        <v>128500</v>
      </c>
      <c r="Q53" s="182"/>
      <c r="R53" s="142"/>
      <c r="S53" s="142"/>
      <c r="T53" s="142"/>
    </row>
    <row r="54" spans="1:20" ht="91" x14ac:dyDescent="0.2">
      <c r="A54" s="148">
        <v>37</v>
      </c>
      <c r="B54" s="176" t="s">
        <v>383</v>
      </c>
      <c r="C54" s="186">
        <v>1</v>
      </c>
      <c r="D54" s="172" t="s">
        <v>380</v>
      </c>
      <c r="E54" s="172" t="s">
        <v>379</v>
      </c>
      <c r="F54" s="172" t="s">
        <v>378</v>
      </c>
      <c r="G54" s="172" t="s">
        <v>382</v>
      </c>
      <c r="H54" s="172" t="s">
        <v>332</v>
      </c>
      <c r="I54" s="188">
        <v>25000</v>
      </c>
      <c r="J54" s="188">
        <v>7</v>
      </c>
      <c r="K54" s="187">
        <v>30000</v>
      </c>
      <c r="L54" s="187">
        <v>6500</v>
      </c>
      <c r="M54" s="165">
        <f t="shared" si="5"/>
        <v>39000</v>
      </c>
      <c r="N54" s="187">
        <v>1700</v>
      </c>
      <c r="O54" s="165">
        <v>11900</v>
      </c>
      <c r="P54" s="165">
        <f>(K54+M54+O54)*C54</f>
        <v>80900</v>
      </c>
      <c r="Q54" s="182"/>
      <c r="R54" s="142"/>
      <c r="S54" s="142"/>
      <c r="T54" s="142"/>
    </row>
    <row r="55" spans="1:20" ht="117" x14ac:dyDescent="0.2">
      <c r="A55" s="148">
        <v>38</v>
      </c>
      <c r="B55" s="176" t="s">
        <v>381</v>
      </c>
      <c r="C55" s="186">
        <v>1</v>
      </c>
      <c r="D55" s="172" t="s">
        <v>380</v>
      </c>
      <c r="E55" s="172" t="s">
        <v>379</v>
      </c>
      <c r="F55" s="172" t="s">
        <v>378</v>
      </c>
      <c r="G55" s="172" t="s">
        <v>377</v>
      </c>
      <c r="H55" s="172" t="s">
        <v>376</v>
      </c>
      <c r="I55" s="185">
        <v>52150</v>
      </c>
      <c r="J55" s="184">
        <v>5</v>
      </c>
      <c r="K55" s="183">
        <v>30000</v>
      </c>
      <c r="L55" s="183">
        <v>6500</v>
      </c>
      <c r="M55" s="165">
        <f t="shared" si="5"/>
        <v>26000</v>
      </c>
      <c r="N55" s="183">
        <v>1700</v>
      </c>
      <c r="O55" s="165">
        <f>N55*J55</f>
        <v>8500</v>
      </c>
      <c r="P55" s="165">
        <f>(O55+M55+K55)*C55</f>
        <v>64500</v>
      </c>
      <c r="Q55" s="182"/>
      <c r="R55" s="142"/>
      <c r="S55" s="142"/>
      <c r="T55" s="142"/>
    </row>
    <row r="56" spans="1:20" ht="165" x14ac:dyDescent="0.2">
      <c r="A56" s="148">
        <v>39</v>
      </c>
      <c r="B56" s="181" t="s">
        <v>375</v>
      </c>
      <c r="C56" s="180">
        <v>1</v>
      </c>
      <c r="D56" s="172" t="s">
        <v>373</v>
      </c>
      <c r="E56" s="157" t="s">
        <v>372</v>
      </c>
      <c r="F56" s="159" t="s">
        <v>325</v>
      </c>
      <c r="G56" s="157" t="s">
        <v>358</v>
      </c>
      <c r="H56" s="158" t="s">
        <v>351</v>
      </c>
      <c r="I56" s="179">
        <v>33000</v>
      </c>
      <c r="J56" s="155">
        <v>15</v>
      </c>
      <c r="K56" s="156">
        <v>30000</v>
      </c>
      <c r="L56" s="155">
        <v>6500</v>
      </c>
      <c r="M56" s="165">
        <f t="shared" si="5"/>
        <v>91000</v>
      </c>
      <c r="N56" s="155">
        <v>1700</v>
      </c>
      <c r="O56" s="154">
        <f>J56*N56</f>
        <v>25500</v>
      </c>
      <c r="P56" s="153">
        <f t="shared" ref="P56:P69" si="6">O56+M56+K56</f>
        <v>146500</v>
      </c>
      <c r="Q56" s="152" t="s">
        <v>374</v>
      </c>
      <c r="R56" s="142"/>
      <c r="S56" s="142"/>
      <c r="T56" s="142"/>
    </row>
    <row r="57" spans="1:20" ht="90" x14ac:dyDescent="0.2">
      <c r="A57" s="148">
        <v>40</v>
      </c>
      <c r="B57" s="171" t="s">
        <v>357</v>
      </c>
      <c r="C57" s="173">
        <v>1</v>
      </c>
      <c r="D57" s="172" t="s">
        <v>373</v>
      </c>
      <c r="E57" s="157" t="s">
        <v>372</v>
      </c>
      <c r="F57" s="159" t="s">
        <v>325</v>
      </c>
      <c r="G57" s="157" t="s">
        <v>352</v>
      </c>
      <c r="H57" s="158" t="s">
        <v>351</v>
      </c>
      <c r="I57" s="157">
        <v>21000</v>
      </c>
      <c r="J57" s="157">
        <v>7</v>
      </c>
      <c r="K57" s="156">
        <v>30000</v>
      </c>
      <c r="L57" s="155">
        <v>6500</v>
      </c>
      <c r="M57" s="165">
        <f t="shared" si="5"/>
        <v>39000</v>
      </c>
      <c r="N57" s="155">
        <v>1700</v>
      </c>
      <c r="O57" s="154">
        <f>J57*N57</f>
        <v>11900</v>
      </c>
      <c r="P57" s="153">
        <f t="shared" si="6"/>
        <v>80900</v>
      </c>
      <c r="Q57" s="152" t="s">
        <v>371</v>
      </c>
      <c r="R57" s="142"/>
      <c r="S57" s="142"/>
      <c r="T57" s="142"/>
    </row>
    <row r="58" spans="1:20" ht="91" x14ac:dyDescent="0.2">
      <c r="A58" s="148">
        <v>41</v>
      </c>
      <c r="B58" s="174" t="s">
        <v>370</v>
      </c>
      <c r="C58" s="170">
        <v>1</v>
      </c>
      <c r="D58" s="169" t="s">
        <v>369</v>
      </c>
      <c r="E58" s="169" t="s">
        <v>368</v>
      </c>
      <c r="F58" s="169" t="s">
        <v>348</v>
      </c>
      <c r="G58" s="169" t="s">
        <v>352</v>
      </c>
      <c r="H58" s="168" t="s">
        <v>341</v>
      </c>
      <c r="I58" s="167">
        <v>28400</v>
      </c>
      <c r="J58" s="167">
        <v>5</v>
      </c>
      <c r="K58" s="166">
        <v>30000</v>
      </c>
      <c r="L58" s="166">
        <v>6500</v>
      </c>
      <c r="M58" s="165">
        <f t="shared" si="5"/>
        <v>26000</v>
      </c>
      <c r="N58" s="164">
        <v>1700</v>
      </c>
      <c r="O58" s="163">
        <f t="shared" ref="O58:O69" si="7">N58*J58</f>
        <v>8500</v>
      </c>
      <c r="P58" s="163">
        <f t="shared" si="6"/>
        <v>64500</v>
      </c>
      <c r="Q58" s="162" t="s">
        <v>322</v>
      </c>
      <c r="R58" s="142"/>
      <c r="S58" s="142"/>
      <c r="T58" s="142"/>
    </row>
    <row r="59" spans="1:20" ht="75" x14ac:dyDescent="0.2">
      <c r="A59" s="148">
        <v>42</v>
      </c>
      <c r="B59" s="176" t="s">
        <v>367</v>
      </c>
      <c r="C59" s="170">
        <v>1</v>
      </c>
      <c r="D59" s="172" t="s">
        <v>366</v>
      </c>
      <c r="E59" s="169" t="s">
        <v>365</v>
      </c>
      <c r="F59" s="169" t="s">
        <v>364</v>
      </c>
      <c r="G59" s="178">
        <v>43191</v>
      </c>
      <c r="H59" s="168" t="s">
        <v>363</v>
      </c>
      <c r="I59" s="175">
        <v>61000</v>
      </c>
      <c r="J59" s="175">
        <v>6</v>
      </c>
      <c r="K59" s="166">
        <v>4000</v>
      </c>
      <c r="L59" s="166">
        <v>4000</v>
      </c>
      <c r="M59" s="163">
        <f t="shared" si="5"/>
        <v>20000</v>
      </c>
      <c r="N59" s="166">
        <v>1000</v>
      </c>
      <c r="O59" s="163">
        <f t="shared" si="7"/>
        <v>6000</v>
      </c>
      <c r="P59" s="163">
        <f t="shared" si="6"/>
        <v>30000</v>
      </c>
      <c r="Q59" s="177" t="s">
        <v>362</v>
      </c>
      <c r="R59" s="142"/>
      <c r="S59" s="142"/>
      <c r="T59" s="142"/>
    </row>
    <row r="60" spans="1:20" ht="135" x14ac:dyDescent="0.2">
      <c r="A60" s="148">
        <v>43</v>
      </c>
      <c r="B60" s="171" t="s">
        <v>361</v>
      </c>
      <c r="C60" s="173">
        <v>1</v>
      </c>
      <c r="D60" s="172" t="s">
        <v>360</v>
      </c>
      <c r="E60" s="157" t="s">
        <v>359</v>
      </c>
      <c r="F60" s="159" t="s">
        <v>348</v>
      </c>
      <c r="G60" s="157" t="s">
        <v>358</v>
      </c>
      <c r="H60" s="158" t="s">
        <v>346</v>
      </c>
      <c r="I60" s="157">
        <v>33500</v>
      </c>
      <c r="J60" s="157">
        <v>14</v>
      </c>
      <c r="K60" s="156">
        <v>30000</v>
      </c>
      <c r="L60" s="155">
        <v>6500</v>
      </c>
      <c r="M60" s="165">
        <f t="shared" si="5"/>
        <v>84500</v>
      </c>
      <c r="N60" s="155">
        <v>1700</v>
      </c>
      <c r="O60" s="163">
        <f t="shared" si="7"/>
        <v>23800</v>
      </c>
      <c r="P60" s="163">
        <f t="shared" si="6"/>
        <v>138300</v>
      </c>
      <c r="Q60" s="152" t="s">
        <v>331</v>
      </c>
      <c r="R60" s="142"/>
      <c r="S60" s="142"/>
      <c r="T60" s="142"/>
    </row>
    <row r="61" spans="1:20" ht="84" x14ac:dyDescent="0.2">
      <c r="A61" s="148">
        <v>44</v>
      </c>
      <c r="B61" s="171" t="s">
        <v>357</v>
      </c>
      <c r="C61" s="173">
        <v>1</v>
      </c>
      <c r="D61" s="172" t="s">
        <v>354</v>
      </c>
      <c r="E61" s="157" t="s">
        <v>353</v>
      </c>
      <c r="F61" s="159" t="s">
        <v>325</v>
      </c>
      <c r="G61" s="157" t="s">
        <v>356</v>
      </c>
      <c r="H61" s="158" t="s">
        <v>351</v>
      </c>
      <c r="I61" s="157">
        <v>26000</v>
      </c>
      <c r="J61" s="157">
        <v>7</v>
      </c>
      <c r="K61" s="156">
        <v>30000</v>
      </c>
      <c r="L61" s="155">
        <v>6500</v>
      </c>
      <c r="M61" s="165">
        <f t="shared" si="5"/>
        <v>39000</v>
      </c>
      <c r="N61" s="155">
        <v>1700</v>
      </c>
      <c r="O61" s="163">
        <f t="shared" si="7"/>
        <v>11900</v>
      </c>
      <c r="P61" s="163">
        <f t="shared" si="6"/>
        <v>80900</v>
      </c>
      <c r="Q61" s="152" t="s">
        <v>322</v>
      </c>
      <c r="R61" s="142"/>
      <c r="S61" s="142"/>
      <c r="T61" s="142"/>
    </row>
    <row r="62" spans="1:20" ht="56" x14ac:dyDescent="0.2">
      <c r="A62" s="148">
        <v>45</v>
      </c>
      <c r="B62" s="171" t="s">
        <v>355</v>
      </c>
      <c r="C62" s="173">
        <v>1</v>
      </c>
      <c r="D62" s="172" t="s">
        <v>354</v>
      </c>
      <c r="E62" s="157" t="s">
        <v>353</v>
      </c>
      <c r="F62" s="159" t="s">
        <v>325</v>
      </c>
      <c r="G62" s="157" t="s">
        <v>352</v>
      </c>
      <c r="H62" s="158" t="s">
        <v>351</v>
      </c>
      <c r="I62" s="157">
        <v>30000</v>
      </c>
      <c r="J62" s="157">
        <v>14</v>
      </c>
      <c r="K62" s="156">
        <v>30000</v>
      </c>
      <c r="L62" s="155">
        <v>6500</v>
      </c>
      <c r="M62" s="165">
        <f t="shared" si="5"/>
        <v>84500</v>
      </c>
      <c r="N62" s="155">
        <v>1700</v>
      </c>
      <c r="O62" s="163">
        <f t="shared" si="7"/>
        <v>23800</v>
      </c>
      <c r="P62" s="163">
        <f t="shared" si="6"/>
        <v>138300</v>
      </c>
      <c r="Q62" s="152" t="s">
        <v>322</v>
      </c>
      <c r="R62" s="142"/>
      <c r="S62" s="142"/>
      <c r="T62" s="142"/>
    </row>
    <row r="63" spans="1:20" ht="30" x14ac:dyDescent="0.2">
      <c r="A63" s="148">
        <v>46</v>
      </c>
      <c r="B63" s="176" t="s">
        <v>350</v>
      </c>
      <c r="C63" s="170">
        <v>1</v>
      </c>
      <c r="D63" s="169" t="s">
        <v>349</v>
      </c>
      <c r="E63" s="169" t="s">
        <v>326</v>
      </c>
      <c r="F63" s="169" t="s">
        <v>348</v>
      </c>
      <c r="G63" s="169" t="s">
        <v>347</v>
      </c>
      <c r="H63" s="169" t="s">
        <v>346</v>
      </c>
      <c r="I63" s="175">
        <v>25000</v>
      </c>
      <c r="J63" s="175">
        <v>6</v>
      </c>
      <c r="K63" s="175">
        <v>30000</v>
      </c>
      <c r="L63" s="166">
        <v>6500</v>
      </c>
      <c r="M63" s="163">
        <f t="shared" si="5"/>
        <v>32500</v>
      </c>
      <c r="N63" s="164">
        <v>1700</v>
      </c>
      <c r="O63" s="163">
        <f t="shared" si="7"/>
        <v>10200</v>
      </c>
      <c r="P63" s="163">
        <f t="shared" si="6"/>
        <v>72700</v>
      </c>
      <c r="Q63" s="162" t="s">
        <v>322</v>
      </c>
      <c r="R63" s="142"/>
      <c r="S63" s="142"/>
      <c r="T63" s="142"/>
    </row>
    <row r="64" spans="1:20" ht="117" x14ac:dyDescent="0.2">
      <c r="A64" s="148">
        <v>47</v>
      </c>
      <c r="B64" s="174" t="s">
        <v>345</v>
      </c>
      <c r="C64" s="170">
        <v>1</v>
      </c>
      <c r="D64" s="169" t="s">
        <v>344</v>
      </c>
      <c r="E64" s="169" t="s">
        <v>343</v>
      </c>
      <c r="F64" s="169" t="s">
        <v>325</v>
      </c>
      <c r="G64" s="169" t="s">
        <v>342</v>
      </c>
      <c r="H64" s="158" t="s">
        <v>341</v>
      </c>
      <c r="I64" s="167">
        <v>35200</v>
      </c>
      <c r="J64" s="167">
        <v>5</v>
      </c>
      <c r="K64" s="166">
        <v>30000</v>
      </c>
      <c r="L64" s="166">
        <v>6500</v>
      </c>
      <c r="M64" s="165">
        <f t="shared" si="5"/>
        <v>26000</v>
      </c>
      <c r="N64" s="164">
        <v>1700</v>
      </c>
      <c r="O64" s="163">
        <f t="shared" si="7"/>
        <v>8500</v>
      </c>
      <c r="P64" s="163">
        <f t="shared" si="6"/>
        <v>64500</v>
      </c>
      <c r="Q64" s="162" t="s">
        <v>322</v>
      </c>
      <c r="R64" s="142"/>
      <c r="S64" s="142"/>
      <c r="T64" s="142"/>
    </row>
    <row r="65" spans="1:20" ht="140" x14ac:dyDescent="0.2">
      <c r="A65" s="148">
        <v>48</v>
      </c>
      <c r="B65" s="171" t="s">
        <v>336</v>
      </c>
      <c r="C65" s="173">
        <v>1</v>
      </c>
      <c r="D65" s="172" t="s">
        <v>339</v>
      </c>
      <c r="E65" s="157" t="s">
        <v>334</v>
      </c>
      <c r="F65" s="159" t="s">
        <v>325</v>
      </c>
      <c r="G65" s="157" t="s">
        <v>340</v>
      </c>
      <c r="H65" s="158" t="s">
        <v>332</v>
      </c>
      <c r="I65" s="157">
        <v>26000</v>
      </c>
      <c r="J65" s="157">
        <v>6</v>
      </c>
      <c r="K65" s="156">
        <v>30000</v>
      </c>
      <c r="L65" s="155">
        <v>6500</v>
      </c>
      <c r="M65" s="165">
        <f t="shared" si="5"/>
        <v>32500</v>
      </c>
      <c r="N65" s="155">
        <v>1700</v>
      </c>
      <c r="O65" s="163">
        <f t="shared" si="7"/>
        <v>10200</v>
      </c>
      <c r="P65" s="163">
        <f t="shared" si="6"/>
        <v>72700</v>
      </c>
      <c r="Q65" s="152" t="s">
        <v>331</v>
      </c>
      <c r="R65" s="142"/>
      <c r="S65" s="142"/>
      <c r="T65" s="142"/>
    </row>
    <row r="66" spans="1:20" ht="78" x14ac:dyDescent="0.2">
      <c r="A66" s="148">
        <v>49</v>
      </c>
      <c r="B66" s="174" t="s">
        <v>328</v>
      </c>
      <c r="C66" s="173">
        <v>1</v>
      </c>
      <c r="D66" s="172" t="s">
        <v>339</v>
      </c>
      <c r="E66" s="169" t="s">
        <v>338</v>
      </c>
      <c r="F66" s="169" t="s">
        <v>325</v>
      </c>
      <c r="G66" s="169" t="s">
        <v>324</v>
      </c>
      <c r="H66" s="168" t="s">
        <v>323</v>
      </c>
      <c r="I66" s="167">
        <v>34000</v>
      </c>
      <c r="J66" s="167">
        <v>15</v>
      </c>
      <c r="K66" s="166">
        <v>30000</v>
      </c>
      <c r="L66" s="166">
        <v>6500</v>
      </c>
      <c r="M66" s="165">
        <f t="shared" si="5"/>
        <v>91000</v>
      </c>
      <c r="N66" s="164">
        <v>1700</v>
      </c>
      <c r="O66" s="163">
        <f t="shared" si="7"/>
        <v>25500</v>
      </c>
      <c r="P66" s="163">
        <f t="shared" si="6"/>
        <v>146500</v>
      </c>
      <c r="Q66" s="162" t="s">
        <v>337</v>
      </c>
      <c r="R66" s="142"/>
      <c r="S66" s="142"/>
      <c r="T66" s="142"/>
    </row>
    <row r="67" spans="1:20" ht="140" x14ac:dyDescent="0.2">
      <c r="A67" s="148">
        <v>50</v>
      </c>
      <c r="B67" s="171" t="s">
        <v>336</v>
      </c>
      <c r="C67" s="173">
        <v>1</v>
      </c>
      <c r="D67" s="172" t="s">
        <v>335</v>
      </c>
      <c r="E67" s="157" t="s">
        <v>334</v>
      </c>
      <c r="F67" s="159" t="s">
        <v>325</v>
      </c>
      <c r="G67" s="157" t="s">
        <v>333</v>
      </c>
      <c r="H67" s="158" t="s">
        <v>332</v>
      </c>
      <c r="I67" s="157">
        <v>26000</v>
      </c>
      <c r="J67" s="157">
        <v>6</v>
      </c>
      <c r="K67" s="156">
        <v>30000</v>
      </c>
      <c r="L67" s="155">
        <v>6500</v>
      </c>
      <c r="M67" s="165">
        <f t="shared" si="5"/>
        <v>32500</v>
      </c>
      <c r="N67" s="155">
        <v>1700</v>
      </c>
      <c r="O67" s="163">
        <f t="shared" si="7"/>
        <v>10200</v>
      </c>
      <c r="P67" s="163">
        <f t="shared" si="6"/>
        <v>72700</v>
      </c>
      <c r="Q67" s="152" t="s">
        <v>331</v>
      </c>
      <c r="R67" s="142"/>
      <c r="S67" s="142"/>
      <c r="T67" s="142"/>
    </row>
    <row r="68" spans="1:20" ht="56" x14ac:dyDescent="0.2">
      <c r="A68" s="148">
        <v>51</v>
      </c>
      <c r="B68" s="171" t="s">
        <v>330</v>
      </c>
      <c r="C68" s="170">
        <v>1</v>
      </c>
      <c r="D68" s="169" t="s">
        <v>327</v>
      </c>
      <c r="E68" s="169" t="s">
        <v>326</v>
      </c>
      <c r="F68" s="169" t="s">
        <v>325</v>
      </c>
      <c r="G68" s="169" t="s">
        <v>329</v>
      </c>
      <c r="H68" s="158" t="s">
        <v>323</v>
      </c>
      <c r="I68" s="167">
        <v>48200</v>
      </c>
      <c r="J68" s="167">
        <v>22</v>
      </c>
      <c r="K68" s="166">
        <v>30000</v>
      </c>
      <c r="L68" s="166">
        <v>6500</v>
      </c>
      <c r="M68" s="165">
        <f t="shared" si="5"/>
        <v>136500</v>
      </c>
      <c r="N68" s="164">
        <v>1700</v>
      </c>
      <c r="O68" s="163">
        <f t="shared" si="7"/>
        <v>37400</v>
      </c>
      <c r="P68" s="163">
        <f t="shared" si="6"/>
        <v>203900</v>
      </c>
      <c r="Q68" s="162" t="s">
        <v>322</v>
      </c>
      <c r="R68" s="142"/>
      <c r="S68" s="142"/>
      <c r="T68" s="142"/>
    </row>
    <row r="69" spans="1:20" ht="84" x14ac:dyDescent="0.2">
      <c r="A69" s="148">
        <v>52</v>
      </c>
      <c r="B69" s="171" t="s">
        <v>328</v>
      </c>
      <c r="C69" s="170">
        <v>1</v>
      </c>
      <c r="D69" s="169" t="s">
        <v>327</v>
      </c>
      <c r="E69" s="169" t="s">
        <v>326</v>
      </c>
      <c r="F69" s="169" t="s">
        <v>325</v>
      </c>
      <c r="G69" s="169" t="s">
        <v>324</v>
      </c>
      <c r="H69" s="168" t="s">
        <v>323</v>
      </c>
      <c r="I69" s="167">
        <v>34000</v>
      </c>
      <c r="J69" s="167">
        <v>15</v>
      </c>
      <c r="K69" s="166">
        <v>30000</v>
      </c>
      <c r="L69" s="166">
        <v>6500</v>
      </c>
      <c r="M69" s="165">
        <f t="shared" si="5"/>
        <v>91000</v>
      </c>
      <c r="N69" s="164">
        <v>1700</v>
      </c>
      <c r="O69" s="163">
        <f t="shared" si="7"/>
        <v>25500</v>
      </c>
      <c r="P69" s="163">
        <f t="shared" si="6"/>
        <v>146500</v>
      </c>
      <c r="Q69" s="162" t="s">
        <v>322</v>
      </c>
      <c r="R69" s="142"/>
      <c r="S69" s="142"/>
      <c r="T69" s="142"/>
    </row>
    <row r="70" spans="1:20" x14ac:dyDescent="0.2">
      <c r="A70" s="148"/>
      <c r="B70" s="161"/>
      <c r="C70" s="160"/>
      <c r="D70" s="157"/>
      <c r="E70" s="157"/>
      <c r="F70" s="159"/>
      <c r="G70" s="157"/>
      <c r="H70" s="158"/>
      <c r="I70" s="157"/>
      <c r="J70" s="157"/>
      <c r="K70" s="156"/>
      <c r="L70" s="155"/>
      <c r="M70" s="154"/>
      <c r="N70" s="155"/>
      <c r="O70" s="154"/>
      <c r="P70" s="153"/>
      <c r="Q70" s="152"/>
      <c r="R70" s="142"/>
      <c r="S70" s="142"/>
      <c r="T70" s="142"/>
    </row>
    <row r="71" spans="1:20" ht="30" customHeight="1" x14ac:dyDescent="0.2">
      <c r="A71" s="148"/>
      <c r="B71" s="146"/>
      <c r="C71" s="147"/>
      <c r="D71" s="146"/>
      <c r="E71" s="146"/>
      <c r="F71" s="146"/>
      <c r="G71" s="146"/>
      <c r="H71" s="146"/>
      <c r="I71" s="145"/>
      <c r="J71" s="151"/>
      <c r="K71" s="150"/>
      <c r="L71" s="150"/>
      <c r="M71" s="143"/>
      <c r="N71" s="150"/>
      <c r="O71" s="143"/>
      <c r="P71" s="143"/>
      <c r="Q71" s="149"/>
      <c r="R71" s="142"/>
      <c r="S71" s="142"/>
      <c r="T71" s="142"/>
    </row>
    <row r="72" spans="1:20" x14ac:dyDescent="0.2">
      <c r="A72" s="148"/>
      <c r="B72" s="146"/>
      <c r="C72" s="147"/>
      <c r="D72" s="146"/>
      <c r="E72" s="146"/>
      <c r="F72" s="146"/>
      <c r="G72" s="146"/>
      <c r="H72" s="146"/>
      <c r="I72" s="145"/>
      <c r="J72" s="145"/>
      <c r="K72" s="144"/>
      <c r="L72" s="144"/>
      <c r="M72" s="143"/>
      <c r="N72" s="144"/>
      <c r="O72" s="143"/>
      <c r="P72" s="143"/>
      <c r="Q72" s="142"/>
      <c r="R72" s="142"/>
      <c r="S72" s="142"/>
      <c r="T72" s="142"/>
    </row>
    <row r="73" spans="1:20" x14ac:dyDescent="0.2">
      <c r="A73" s="141"/>
      <c r="B73" s="137"/>
      <c r="C73" s="140"/>
      <c r="D73" s="137"/>
      <c r="E73" s="137"/>
      <c r="F73" s="137"/>
      <c r="G73" s="137"/>
      <c r="H73" s="137"/>
      <c r="I73" s="139"/>
      <c r="J73" s="139"/>
      <c r="K73" s="138"/>
      <c r="L73" s="138"/>
      <c r="M73" s="138"/>
      <c r="N73" s="138"/>
      <c r="O73" s="138"/>
      <c r="P73" s="138"/>
      <c r="Q73" s="137"/>
      <c r="R73" s="134"/>
      <c r="S73" s="134"/>
      <c r="T73" s="134"/>
    </row>
    <row r="74" spans="1:20" x14ac:dyDescent="0.2">
      <c r="A74" s="134"/>
      <c r="B74" s="134"/>
      <c r="C74" s="136"/>
      <c r="D74" s="134"/>
      <c r="E74" s="134"/>
      <c r="F74" s="134"/>
      <c r="G74" s="134"/>
      <c r="H74" s="134"/>
      <c r="I74" s="135"/>
      <c r="J74" s="135"/>
      <c r="K74" s="135"/>
      <c r="L74" s="135"/>
      <c r="M74" s="135"/>
      <c r="N74" s="135"/>
      <c r="O74" s="135"/>
      <c r="P74" s="135"/>
      <c r="Q74" s="134"/>
      <c r="R74" s="134"/>
      <c r="S74" s="134"/>
      <c r="T74" s="134"/>
    </row>
    <row r="75" spans="1:20" x14ac:dyDescent="0.2">
      <c r="A75" s="134"/>
      <c r="B75" s="134"/>
      <c r="C75" s="136"/>
      <c r="D75" s="134"/>
      <c r="E75" s="134"/>
      <c r="F75" s="134"/>
      <c r="G75" s="134"/>
      <c r="H75" s="134"/>
      <c r="I75" s="135"/>
      <c r="J75" s="135"/>
      <c r="K75" s="135"/>
      <c r="L75" s="135"/>
      <c r="M75" s="135"/>
      <c r="N75" s="135"/>
      <c r="O75" s="135"/>
      <c r="P75" s="135"/>
      <c r="Q75" s="134"/>
      <c r="R75" s="134"/>
      <c r="S75" s="134"/>
      <c r="T75" s="134"/>
    </row>
    <row r="76" spans="1:20" x14ac:dyDescent="0.2">
      <c r="A76" s="134"/>
      <c r="B76" s="134"/>
      <c r="C76" s="136"/>
      <c r="D76" s="134"/>
      <c r="E76" s="134"/>
      <c r="F76" s="134"/>
      <c r="G76" s="134"/>
      <c r="H76" s="134"/>
      <c r="I76" s="135"/>
      <c r="J76" s="135"/>
      <c r="K76" s="135"/>
      <c r="L76" s="135"/>
      <c r="M76" s="135"/>
      <c r="N76" s="135"/>
      <c r="O76" s="135"/>
      <c r="P76" s="135"/>
      <c r="Q76" s="134"/>
      <c r="R76" s="134"/>
      <c r="S76" s="134"/>
      <c r="T76" s="134"/>
    </row>
    <row r="77" spans="1:20" ht="15" customHeight="1" x14ac:dyDescent="0.2">
      <c r="A77" s="127"/>
      <c r="B77" s="502" t="s">
        <v>321</v>
      </c>
      <c r="C77" s="503"/>
      <c r="D77" s="503"/>
      <c r="E77" s="503"/>
      <c r="F77" s="503"/>
      <c r="G77" s="503"/>
      <c r="H77" s="503"/>
      <c r="I77" s="503"/>
      <c r="J77" s="504"/>
      <c r="K77" s="128"/>
      <c r="L77" s="128"/>
      <c r="M77" s="128"/>
      <c r="N77" s="128"/>
      <c r="O77" s="128"/>
      <c r="P77" s="128"/>
      <c r="Q77" s="127"/>
      <c r="R77" s="127"/>
      <c r="S77" s="127"/>
      <c r="T77" s="127"/>
    </row>
    <row r="78" spans="1:20" x14ac:dyDescent="0.2">
      <c r="A78" s="127"/>
      <c r="B78" s="479" t="s">
        <v>320</v>
      </c>
      <c r="C78" s="480"/>
      <c r="D78" s="476"/>
      <c r="E78" s="476"/>
      <c r="F78" s="476"/>
      <c r="G78" s="476"/>
      <c r="H78" s="476"/>
      <c r="I78" s="473" t="s">
        <v>319</v>
      </c>
      <c r="J78" s="474"/>
      <c r="K78" s="128"/>
      <c r="L78" s="128"/>
      <c r="M78" s="128"/>
      <c r="N78" s="128"/>
      <c r="O78" s="128"/>
      <c r="P78" s="128"/>
      <c r="Q78" s="127"/>
      <c r="R78" s="127"/>
      <c r="S78" s="127"/>
      <c r="T78" s="127"/>
    </row>
    <row r="79" spans="1:20" x14ac:dyDescent="0.2">
      <c r="A79" s="124"/>
      <c r="B79" s="483"/>
      <c r="C79" s="484"/>
      <c r="D79" s="478" t="s">
        <v>313</v>
      </c>
      <c r="E79" s="478"/>
      <c r="F79" s="478"/>
      <c r="G79" s="478" t="s">
        <v>312</v>
      </c>
      <c r="H79" s="478"/>
      <c r="I79" s="133" t="s">
        <v>318</v>
      </c>
      <c r="J79" s="133" t="s">
        <v>317</v>
      </c>
      <c r="K79" s="125"/>
      <c r="L79" s="125"/>
      <c r="M79" s="125"/>
      <c r="N79" s="125"/>
      <c r="O79" s="125"/>
      <c r="P79" s="125"/>
      <c r="Q79" s="124"/>
      <c r="R79" s="124"/>
      <c r="S79" s="124"/>
      <c r="T79" s="124"/>
    </row>
    <row r="80" spans="1:20" x14ac:dyDescent="0.2">
      <c r="A80" s="127"/>
      <c r="B80" s="479" t="s">
        <v>316</v>
      </c>
      <c r="C80" s="480"/>
      <c r="D80" s="485"/>
      <c r="E80" s="485"/>
      <c r="F80" s="485"/>
      <c r="G80" s="485"/>
      <c r="H80" s="485"/>
      <c r="I80" s="132"/>
      <c r="J80" s="131"/>
      <c r="K80" s="128"/>
      <c r="L80" s="128"/>
      <c r="M80" s="128"/>
      <c r="N80" s="128"/>
      <c r="O80" s="128"/>
      <c r="P80" s="128"/>
      <c r="Q80" s="127"/>
      <c r="R80" s="127"/>
      <c r="S80" s="127"/>
      <c r="T80" s="127"/>
    </row>
    <row r="81" spans="1:20" x14ac:dyDescent="0.2">
      <c r="A81" s="124"/>
      <c r="B81" s="483"/>
      <c r="C81" s="484"/>
      <c r="D81" s="478" t="s">
        <v>313</v>
      </c>
      <c r="E81" s="478"/>
      <c r="F81" s="478"/>
      <c r="G81" s="478" t="s">
        <v>312</v>
      </c>
      <c r="H81" s="478"/>
      <c r="I81" s="126"/>
      <c r="J81" s="126"/>
      <c r="K81" s="125"/>
      <c r="L81" s="125"/>
      <c r="M81" s="125"/>
      <c r="N81" s="125"/>
      <c r="O81" s="125"/>
      <c r="P81" s="125"/>
      <c r="Q81" s="124"/>
      <c r="R81" s="124"/>
      <c r="S81" s="124"/>
      <c r="T81" s="124"/>
    </row>
    <row r="82" spans="1:20" x14ac:dyDescent="0.2">
      <c r="A82" s="127"/>
      <c r="B82" s="479" t="s">
        <v>315</v>
      </c>
      <c r="C82" s="480"/>
      <c r="D82" s="476"/>
      <c r="E82" s="476"/>
      <c r="F82" s="476"/>
      <c r="G82" s="476"/>
      <c r="H82" s="476"/>
      <c r="I82" s="130"/>
      <c r="J82" s="129"/>
      <c r="K82" s="128"/>
      <c r="L82" s="128"/>
      <c r="M82" s="128"/>
      <c r="N82" s="128"/>
      <c r="O82" s="128"/>
      <c r="P82" s="128"/>
      <c r="Q82" s="127"/>
      <c r="R82" s="127"/>
      <c r="S82" s="127"/>
      <c r="T82" s="127"/>
    </row>
    <row r="83" spans="1:20" x14ac:dyDescent="0.2">
      <c r="A83" s="124"/>
      <c r="B83" s="481"/>
      <c r="C83" s="482"/>
      <c r="D83" s="478" t="s">
        <v>313</v>
      </c>
      <c r="E83" s="478"/>
      <c r="F83" s="478"/>
      <c r="G83" s="478" t="s">
        <v>312</v>
      </c>
      <c r="H83" s="478"/>
      <c r="I83" s="126"/>
      <c r="J83" s="126"/>
      <c r="K83" s="125"/>
      <c r="L83" s="125"/>
      <c r="M83" s="125"/>
      <c r="N83" s="125"/>
      <c r="O83" s="125"/>
      <c r="P83" s="125"/>
      <c r="Q83" s="124"/>
      <c r="R83" s="124"/>
      <c r="S83" s="124"/>
      <c r="T83" s="124"/>
    </row>
    <row r="84" spans="1:20" x14ac:dyDescent="0.2">
      <c r="A84" s="127"/>
      <c r="B84" s="475" t="s">
        <v>314</v>
      </c>
      <c r="C84" s="475"/>
      <c r="D84" s="476"/>
      <c r="E84" s="476"/>
      <c r="F84" s="476"/>
      <c r="G84" s="477"/>
      <c r="H84" s="477"/>
      <c r="I84" s="129"/>
      <c r="J84" s="129"/>
      <c r="K84" s="128"/>
      <c r="L84" s="128"/>
      <c r="M84" s="128"/>
      <c r="N84" s="128"/>
      <c r="O84" s="128"/>
      <c r="P84" s="128"/>
      <c r="Q84" s="127"/>
      <c r="R84" s="127"/>
      <c r="S84" s="127"/>
      <c r="T84" s="127"/>
    </row>
    <row r="85" spans="1:20" x14ac:dyDescent="0.2">
      <c r="A85" s="124"/>
      <c r="B85" s="475"/>
      <c r="C85" s="475"/>
      <c r="D85" s="478" t="s">
        <v>313</v>
      </c>
      <c r="E85" s="478"/>
      <c r="F85" s="478"/>
      <c r="G85" s="478" t="s">
        <v>312</v>
      </c>
      <c r="H85" s="478"/>
      <c r="I85" s="126"/>
      <c r="J85" s="126"/>
      <c r="K85" s="125"/>
      <c r="L85" s="125"/>
      <c r="M85" s="125"/>
      <c r="N85" s="125"/>
      <c r="O85" s="125"/>
      <c r="P85" s="125"/>
      <c r="Q85" s="124"/>
      <c r="R85" s="124"/>
      <c r="S85" s="124"/>
      <c r="T85" s="124"/>
    </row>
  </sheetData>
  <mergeCells count="46">
    <mergeCell ref="B77:J77"/>
    <mergeCell ref="A1:T1"/>
    <mergeCell ref="A2:T2"/>
    <mergeCell ref="A3:A5"/>
    <mergeCell ref="B3:B5"/>
    <mergeCell ref="C3:C5"/>
    <mergeCell ref="D3:D5"/>
    <mergeCell ref="E3:E5"/>
    <mergeCell ref="F3:F5"/>
    <mergeCell ref="N4:O4"/>
    <mergeCell ref="P4:P5"/>
    <mergeCell ref="A17:T17"/>
    <mergeCell ref="G3:G5"/>
    <mergeCell ref="H3:H5"/>
    <mergeCell ref="I3:I5"/>
    <mergeCell ref="J3:P3"/>
    <mergeCell ref="Q3:Q5"/>
    <mergeCell ref="R3:T3"/>
    <mergeCell ref="J4:J5"/>
    <mergeCell ref="K4:K5"/>
    <mergeCell ref="L4:M4"/>
    <mergeCell ref="R4:R5"/>
    <mergeCell ref="S4:S5"/>
    <mergeCell ref="T4:T5"/>
    <mergeCell ref="A6:T6"/>
    <mergeCell ref="B78:C79"/>
    <mergeCell ref="D78:F78"/>
    <mergeCell ref="G78:H78"/>
    <mergeCell ref="G81:H81"/>
    <mergeCell ref="D79:F79"/>
    <mergeCell ref="I78:J78"/>
    <mergeCell ref="B84:C85"/>
    <mergeCell ref="D84:F84"/>
    <mergeCell ref="G84:H84"/>
    <mergeCell ref="D85:F85"/>
    <mergeCell ref="G85:H85"/>
    <mergeCell ref="G79:H79"/>
    <mergeCell ref="B82:C83"/>
    <mergeCell ref="D82:F82"/>
    <mergeCell ref="G82:H82"/>
    <mergeCell ref="D83:F83"/>
    <mergeCell ref="G83:H83"/>
    <mergeCell ref="B80:C81"/>
    <mergeCell ref="D80:F80"/>
    <mergeCell ref="G80:H80"/>
    <mergeCell ref="D81:F81"/>
  </mergeCells>
  <pageMargins left="0.7" right="0.7" top="0.75" bottom="0.75" header="0.3" footer="0.3"/>
  <pageSetup paperSize="8" scale="7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E121"/>
  <sheetViews>
    <sheetView tabSelected="1" topLeftCell="A11" zoomScale="113" zoomScaleNormal="70" workbookViewId="0">
      <selection activeCell="BK21" sqref="BK21"/>
    </sheetView>
  </sheetViews>
  <sheetFormatPr baseColWidth="10" defaultColWidth="8.83203125" defaultRowHeight="15" x14ac:dyDescent="0.2"/>
  <cols>
    <col min="1" max="1" width="5" style="73" customWidth="1"/>
    <col min="2" max="2" width="18.33203125" style="73" customWidth="1"/>
    <col min="3" max="3" width="15.33203125" style="73" customWidth="1"/>
    <col min="4" max="4" width="47.83203125" style="73" customWidth="1"/>
    <col min="5" max="29" width="3.1640625" style="73" customWidth="1"/>
    <col min="30" max="80" width="3" style="73" customWidth="1"/>
    <col min="81" max="81" width="11.33203125" style="73" customWidth="1"/>
    <col min="82" max="82" width="12" style="73" customWidth="1"/>
    <col min="83" max="16384" width="8.83203125" style="73"/>
  </cols>
  <sheetData>
    <row r="1" spans="1:81" ht="16" thickBot="1" x14ac:dyDescent="0.25"/>
    <row r="2" spans="1:81" ht="21.75" customHeight="1" x14ac:dyDescent="0.2">
      <c r="B2" s="524" t="s">
        <v>616</v>
      </c>
      <c r="C2" s="509" t="s">
        <v>615</v>
      </c>
      <c r="D2" s="509" t="s">
        <v>313</v>
      </c>
      <c r="E2" s="509" t="s">
        <v>614</v>
      </c>
      <c r="F2" s="509"/>
      <c r="G2" s="509"/>
      <c r="H2" s="509"/>
      <c r="I2" s="509"/>
      <c r="J2" s="509"/>
      <c r="K2" s="509"/>
      <c r="L2" s="509"/>
      <c r="M2" s="509"/>
      <c r="N2" s="509" t="s">
        <v>613</v>
      </c>
      <c r="O2" s="509"/>
      <c r="P2" s="509"/>
      <c r="Q2" s="509"/>
      <c r="R2" s="509"/>
      <c r="S2" s="509"/>
      <c r="T2" s="509"/>
      <c r="U2" s="509"/>
      <c r="V2" s="509"/>
      <c r="W2" s="509"/>
      <c r="X2" s="509"/>
      <c r="Y2" s="509"/>
      <c r="Z2" s="509"/>
      <c r="AA2" s="509"/>
      <c r="AB2" s="509"/>
      <c r="AC2" s="509"/>
      <c r="AD2" s="509"/>
      <c r="AE2" s="509"/>
      <c r="AF2" s="509"/>
      <c r="AG2" s="509"/>
      <c r="AH2" s="509"/>
      <c r="AI2" s="509"/>
      <c r="AJ2" s="509"/>
      <c r="AK2" s="509"/>
      <c r="AL2" s="509"/>
      <c r="AM2" s="509"/>
      <c r="AN2" s="509"/>
      <c r="AO2" s="509"/>
      <c r="AP2" s="509"/>
      <c r="AQ2" s="509"/>
      <c r="AR2" s="509"/>
      <c r="AS2" s="509"/>
      <c r="AT2" s="509"/>
      <c r="AU2" s="509"/>
      <c r="AV2" s="509"/>
      <c r="AW2" s="509"/>
      <c r="AX2" s="509"/>
      <c r="AY2" s="509"/>
      <c r="AZ2" s="509"/>
      <c r="BA2" s="509"/>
      <c r="BB2" s="509"/>
      <c r="BC2" s="509"/>
      <c r="BD2" s="509"/>
      <c r="BE2" s="509"/>
      <c r="BF2" s="509"/>
      <c r="BG2" s="509"/>
      <c r="BH2" s="509"/>
      <c r="BI2" s="509"/>
      <c r="BJ2" s="509"/>
      <c r="BK2" s="509"/>
      <c r="BL2" s="509"/>
      <c r="BM2" s="509"/>
      <c r="BN2" s="509" t="s">
        <v>612</v>
      </c>
      <c r="BO2" s="509"/>
      <c r="BP2" s="509"/>
      <c r="BQ2" s="509"/>
      <c r="BR2" s="509"/>
      <c r="BS2" s="509"/>
      <c r="BT2" s="509"/>
      <c r="BU2" s="509"/>
      <c r="BV2" s="509"/>
      <c r="BW2" s="509"/>
      <c r="BX2" s="509"/>
      <c r="BY2" s="509"/>
      <c r="BZ2" s="509"/>
      <c r="CA2" s="509"/>
      <c r="CB2" s="510"/>
    </row>
    <row r="3" spans="1:81" ht="24" customHeight="1" thickBot="1" x14ac:dyDescent="0.25">
      <c r="B3" s="525"/>
      <c r="C3" s="526"/>
      <c r="D3" s="526"/>
      <c r="E3" s="239">
        <v>44</v>
      </c>
      <c r="F3" s="239">
        <v>45</v>
      </c>
      <c r="G3" s="239">
        <v>46</v>
      </c>
      <c r="H3" s="239">
        <v>47</v>
      </c>
      <c r="I3" s="239">
        <v>48</v>
      </c>
      <c r="J3" s="239">
        <v>49</v>
      </c>
      <c r="K3" s="239">
        <v>50</v>
      </c>
      <c r="L3" s="239">
        <v>51</v>
      </c>
      <c r="M3" s="239">
        <v>52</v>
      </c>
      <c r="N3" s="239">
        <v>1</v>
      </c>
      <c r="O3" s="239">
        <v>2</v>
      </c>
      <c r="P3" s="239">
        <v>3</v>
      </c>
      <c r="Q3" s="239">
        <v>4</v>
      </c>
      <c r="R3" s="239">
        <v>5</v>
      </c>
      <c r="S3" s="239">
        <v>6</v>
      </c>
      <c r="T3" s="239">
        <v>7</v>
      </c>
      <c r="U3" s="239">
        <v>8</v>
      </c>
      <c r="V3" s="239">
        <v>9</v>
      </c>
      <c r="W3" s="239">
        <v>10</v>
      </c>
      <c r="X3" s="239">
        <v>11</v>
      </c>
      <c r="Y3" s="239">
        <v>12</v>
      </c>
      <c r="Z3" s="239">
        <v>13</v>
      </c>
      <c r="AA3" s="239">
        <v>14</v>
      </c>
      <c r="AB3" s="239">
        <v>15</v>
      </c>
      <c r="AC3" s="239">
        <v>16</v>
      </c>
      <c r="AD3" s="239">
        <v>17</v>
      </c>
      <c r="AE3" s="239">
        <v>18</v>
      </c>
      <c r="AF3" s="239">
        <v>19</v>
      </c>
      <c r="AG3" s="239">
        <v>20</v>
      </c>
      <c r="AH3" s="239">
        <v>21</v>
      </c>
      <c r="AI3" s="239">
        <v>22</v>
      </c>
      <c r="AJ3" s="239">
        <v>23</v>
      </c>
      <c r="AK3" s="239">
        <v>24</v>
      </c>
      <c r="AL3" s="239">
        <v>25</v>
      </c>
      <c r="AM3" s="239">
        <v>26</v>
      </c>
      <c r="AN3" s="239">
        <v>27</v>
      </c>
      <c r="AO3" s="239">
        <v>28</v>
      </c>
      <c r="AP3" s="239">
        <v>29</v>
      </c>
      <c r="AQ3" s="239">
        <v>30</v>
      </c>
      <c r="AR3" s="239">
        <v>31</v>
      </c>
      <c r="AS3" s="239">
        <v>32</v>
      </c>
      <c r="AT3" s="239">
        <v>33</v>
      </c>
      <c r="AU3" s="239">
        <v>34</v>
      </c>
      <c r="AV3" s="239">
        <v>35</v>
      </c>
      <c r="AW3" s="239">
        <v>36</v>
      </c>
      <c r="AX3" s="239">
        <v>37</v>
      </c>
      <c r="AY3" s="239">
        <v>38</v>
      </c>
      <c r="AZ3" s="239">
        <v>39</v>
      </c>
      <c r="BA3" s="239">
        <v>40</v>
      </c>
      <c r="BB3" s="239">
        <v>41</v>
      </c>
      <c r="BC3" s="239">
        <v>42</v>
      </c>
      <c r="BD3" s="239">
        <v>43</v>
      </c>
      <c r="BE3" s="239">
        <v>44</v>
      </c>
      <c r="BF3" s="239">
        <v>45</v>
      </c>
      <c r="BG3" s="239">
        <v>46</v>
      </c>
      <c r="BH3" s="239">
        <v>47</v>
      </c>
      <c r="BI3" s="239">
        <v>48</v>
      </c>
      <c r="BJ3" s="239">
        <v>49</v>
      </c>
      <c r="BK3" s="239">
        <v>50</v>
      </c>
      <c r="BL3" s="239">
        <v>51</v>
      </c>
      <c r="BM3" s="239">
        <v>52</v>
      </c>
      <c r="BN3" s="239">
        <v>1</v>
      </c>
      <c r="BO3" s="239">
        <v>2</v>
      </c>
      <c r="BP3" s="239">
        <v>3</v>
      </c>
      <c r="BQ3" s="239">
        <v>4</v>
      </c>
      <c r="BR3" s="239">
        <v>5</v>
      </c>
      <c r="BS3" s="239">
        <v>6</v>
      </c>
      <c r="BT3" s="239">
        <v>7</v>
      </c>
      <c r="BU3" s="239">
        <v>8</v>
      </c>
      <c r="BV3" s="239">
        <v>9</v>
      </c>
      <c r="BW3" s="239">
        <v>10</v>
      </c>
      <c r="BX3" s="239">
        <v>11</v>
      </c>
      <c r="BY3" s="239">
        <v>12</v>
      </c>
      <c r="BZ3" s="239">
        <v>13</v>
      </c>
      <c r="CA3" s="239">
        <v>14</v>
      </c>
      <c r="CB3" s="238">
        <v>15</v>
      </c>
    </row>
    <row r="4" spans="1:81" ht="15" customHeight="1" x14ac:dyDescent="0.2">
      <c r="A4" s="73">
        <v>1</v>
      </c>
      <c r="B4" s="511" t="s">
        <v>598</v>
      </c>
      <c r="C4" s="514" t="s">
        <v>505</v>
      </c>
      <c r="D4" s="215" t="s">
        <v>611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 t="s">
        <v>489</v>
      </c>
      <c r="T4" s="214" t="s">
        <v>489</v>
      </c>
      <c r="U4" s="214"/>
      <c r="V4" s="214"/>
      <c r="W4" s="214" t="s">
        <v>489</v>
      </c>
      <c r="X4" s="214" t="s">
        <v>489</v>
      </c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214"/>
      <c r="BJ4" s="214"/>
      <c r="BK4" s="214"/>
      <c r="BL4" s="214"/>
      <c r="BM4" s="214"/>
      <c r="BN4" s="214"/>
      <c r="BO4" s="214"/>
      <c r="BP4" s="214"/>
      <c r="BQ4" s="214"/>
      <c r="BR4" s="214"/>
      <c r="BS4" s="214"/>
      <c r="BT4" s="214"/>
      <c r="BU4" s="214"/>
      <c r="BV4" s="214"/>
      <c r="BW4" s="214"/>
      <c r="BX4" s="214"/>
      <c r="BY4" s="214"/>
      <c r="BZ4" s="214"/>
      <c r="CA4" s="214"/>
      <c r="CB4" s="213"/>
      <c r="CC4" s="73" t="s">
        <v>607</v>
      </c>
    </row>
    <row r="5" spans="1:81" ht="15" customHeight="1" x14ac:dyDescent="0.2">
      <c r="A5" s="73">
        <v>2</v>
      </c>
      <c r="B5" s="512"/>
      <c r="C5" s="515"/>
      <c r="D5" s="212" t="s">
        <v>610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 t="s">
        <v>489</v>
      </c>
      <c r="R5" s="2" t="s">
        <v>489</v>
      </c>
      <c r="S5" s="2"/>
      <c r="T5" s="2"/>
      <c r="U5" s="2" t="s">
        <v>489</v>
      </c>
      <c r="V5" s="2" t="s">
        <v>489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11"/>
      <c r="CC5" s="73" t="s">
        <v>607</v>
      </c>
    </row>
    <row r="6" spans="1:81" ht="15" customHeight="1" x14ac:dyDescent="0.2">
      <c r="A6" s="73">
        <v>3</v>
      </c>
      <c r="B6" s="512"/>
      <c r="C6" s="516"/>
      <c r="D6" s="237" t="s">
        <v>609</v>
      </c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37" t="s">
        <v>489</v>
      </c>
      <c r="Z6" s="237" t="s">
        <v>489</v>
      </c>
      <c r="AA6" s="225"/>
      <c r="AB6" s="225"/>
      <c r="AC6" s="237" t="s">
        <v>489</v>
      </c>
      <c r="AD6" s="237" t="s">
        <v>489</v>
      </c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5"/>
      <c r="AZ6" s="225"/>
      <c r="BA6" s="225"/>
      <c r="BB6" s="225"/>
      <c r="BC6" s="225"/>
      <c r="BD6" s="225"/>
      <c r="BE6" s="225"/>
      <c r="BF6" s="225"/>
      <c r="BG6" s="225"/>
      <c r="BH6" s="225"/>
      <c r="BI6" s="225"/>
      <c r="BJ6" s="225"/>
      <c r="BK6" s="225"/>
      <c r="BL6" s="225"/>
      <c r="BM6" s="225"/>
      <c r="BN6" s="225"/>
      <c r="BO6" s="225"/>
      <c r="BP6" s="225"/>
      <c r="BQ6" s="225"/>
      <c r="BR6" s="225"/>
      <c r="BS6" s="225"/>
      <c r="BT6" s="225"/>
      <c r="BU6" s="225"/>
      <c r="BV6" s="225"/>
      <c r="BW6" s="225"/>
      <c r="BX6" s="225"/>
      <c r="BY6" s="225"/>
      <c r="BZ6" s="225"/>
      <c r="CA6" s="225"/>
      <c r="CB6" s="224"/>
      <c r="CC6" s="73" t="s">
        <v>607</v>
      </c>
    </row>
    <row r="7" spans="1:81" ht="15.75" customHeight="1" thickBot="1" x14ac:dyDescent="0.25">
      <c r="A7" s="73">
        <v>4</v>
      </c>
      <c r="B7" s="512"/>
      <c r="C7" s="517"/>
      <c r="D7" s="210" t="s">
        <v>608</v>
      </c>
      <c r="E7" s="209" t="s">
        <v>489</v>
      </c>
      <c r="F7" s="209"/>
      <c r="G7" s="209"/>
      <c r="H7" s="209"/>
      <c r="I7" s="209" t="s">
        <v>489</v>
      </c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209"/>
      <c r="BA7" s="209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09"/>
      <c r="BQ7" s="209"/>
      <c r="BR7" s="209"/>
      <c r="BS7" s="209"/>
      <c r="BT7" s="209"/>
      <c r="BU7" s="209"/>
      <c r="BV7" s="209"/>
      <c r="BW7" s="209"/>
      <c r="BX7" s="209"/>
      <c r="BY7" s="209"/>
      <c r="BZ7" s="209"/>
      <c r="CA7" s="209"/>
      <c r="CB7" s="208"/>
      <c r="CC7" s="73" t="s">
        <v>607</v>
      </c>
    </row>
    <row r="8" spans="1:81" ht="15" customHeight="1" x14ac:dyDescent="0.2">
      <c r="A8" s="73">
        <v>5</v>
      </c>
      <c r="B8" s="512"/>
      <c r="C8" s="518" t="s">
        <v>325</v>
      </c>
      <c r="D8" s="234" t="s">
        <v>606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 t="s">
        <v>489</v>
      </c>
      <c r="BI8" s="5" t="s">
        <v>489</v>
      </c>
      <c r="BJ8" s="5"/>
      <c r="BK8" s="5"/>
      <c r="BL8" s="5" t="s">
        <v>489</v>
      </c>
      <c r="BM8" s="5" t="s">
        <v>489</v>
      </c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219"/>
      <c r="CC8" s="73" t="s">
        <v>595</v>
      </c>
    </row>
    <row r="9" spans="1:81" ht="15" customHeight="1" x14ac:dyDescent="0.2">
      <c r="A9" s="73">
        <v>6</v>
      </c>
      <c r="B9" s="512"/>
      <c r="C9" s="519"/>
      <c r="D9" s="232" t="s">
        <v>605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 t="s">
        <v>489</v>
      </c>
      <c r="BC9" s="2" t="s">
        <v>489</v>
      </c>
      <c r="BD9" s="2"/>
      <c r="BE9" s="2"/>
      <c r="BF9" s="2" t="s">
        <v>489</v>
      </c>
      <c r="BG9" s="2" t="s">
        <v>489</v>
      </c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11"/>
      <c r="CC9" s="73" t="s">
        <v>595</v>
      </c>
    </row>
    <row r="10" spans="1:81" ht="15.75" customHeight="1" thickBot="1" x14ac:dyDescent="0.25">
      <c r="A10" s="73">
        <v>7</v>
      </c>
      <c r="B10" s="512"/>
      <c r="C10" s="520"/>
      <c r="D10" s="231" t="s">
        <v>604</v>
      </c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225"/>
      <c r="Q10" s="225"/>
      <c r="R10" s="225"/>
      <c r="S10" s="225"/>
      <c r="T10" s="225"/>
      <c r="U10" s="225"/>
      <c r="V10" s="225"/>
      <c r="W10" s="225"/>
      <c r="X10" s="225"/>
      <c r="Y10" s="225"/>
      <c r="Z10" s="225"/>
      <c r="AA10" s="225"/>
      <c r="AB10" s="225"/>
      <c r="AC10" s="225"/>
      <c r="AD10" s="225"/>
      <c r="AE10" s="225"/>
      <c r="AF10" s="225"/>
      <c r="AG10" s="225"/>
      <c r="AH10" s="225"/>
      <c r="AI10" s="225"/>
      <c r="AJ10" s="225"/>
      <c r="AK10" s="225"/>
      <c r="AL10" s="225"/>
      <c r="AM10" s="225"/>
      <c r="AN10" s="225"/>
      <c r="AO10" s="225"/>
      <c r="AP10" s="225"/>
      <c r="AQ10" s="225"/>
      <c r="AR10" s="225"/>
      <c r="AS10" s="225"/>
      <c r="AT10" s="225"/>
      <c r="AU10" s="225"/>
      <c r="AV10" s="225"/>
      <c r="AW10" s="225" t="s">
        <v>489</v>
      </c>
      <c r="AX10" s="225" t="s">
        <v>489</v>
      </c>
      <c r="AY10" s="225"/>
      <c r="AZ10" s="225" t="s">
        <v>489</v>
      </c>
      <c r="BA10" s="225" t="s">
        <v>489</v>
      </c>
      <c r="BB10" s="225"/>
      <c r="BC10" s="225"/>
      <c r="BD10" s="225"/>
      <c r="BE10" s="225"/>
      <c r="BF10" s="225"/>
      <c r="BG10" s="225"/>
      <c r="BH10" s="225"/>
      <c r="BI10" s="225"/>
      <c r="BJ10" s="225"/>
      <c r="BK10" s="225"/>
      <c r="BL10" s="225"/>
      <c r="BM10" s="225"/>
      <c r="BN10" s="225"/>
      <c r="BO10" s="225"/>
      <c r="BP10" s="225"/>
      <c r="BQ10" s="225"/>
      <c r="BR10" s="225"/>
      <c r="BS10" s="225"/>
      <c r="BT10" s="225"/>
      <c r="BU10" s="225"/>
      <c r="BV10" s="225"/>
      <c r="BW10" s="225"/>
      <c r="BX10" s="225"/>
      <c r="BY10" s="225"/>
      <c r="BZ10" s="225"/>
      <c r="CA10" s="225"/>
      <c r="CB10" s="224"/>
      <c r="CC10" s="73" t="s">
        <v>595</v>
      </c>
    </row>
    <row r="11" spans="1:81" ht="15" customHeight="1" x14ac:dyDescent="0.2">
      <c r="A11" s="73">
        <v>8</v>
      </c>
      <c r="B11" s="512"/>
      <c r="C11" s="521" t="s">
        <v>603</v>
      </c>
      <c r="D11" s="230" t="s">
        <v>602</v>
      </c>
      <c r="E11" s="214"/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 t="s">
        <v>489</v>
      </c>
      <c r="T11" s="214" t="s">
        <v>489</v>
      </c>
      <c r="U11" s="214"/>
      <c r="V11" s="214"/>
      <c r="W11" s="214" t="s">
        <v>489</v>
      </c>
      <c r="X11" s="214" t="s">
        <v>489</v>
      </c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/>
      <c r="BA11" s="214"/>
      <c r="BB11" s="214"/>
      <c r="BC11" s="214"/>
      <c r="BD11" s="214"/>
      <c r="BE11" s="214"/>
      <c r="BF11" s="214"/>
      <c r="BG11" s="214"/>
      <c r="BH11" s="214"/>
      <c r="BI11" s="214"/>
      <c r="BJ11" s="214"/>
      <c r="BK11" s="214"/>
      <c r="BL11" s="214"/>
      <c r="BM11" s="214"/>
      <c r="BN11" s="214"/>
      <c r="BO11" s="214"/>
      <c r="BP11" s="214"/>
      <c r="BQ11" s="214"/>
      <c r="BR11" s="214"/>
      <c r="BS11" s="214"/>
      <c r="BT11" s="214"/>
      <c r="BU11" s="214"/>
      <c r="BV11" s="214"/>
      <c r="BW11" s="214"/>
      <c r="BX11" s="214"/>
      <c r="BY11" s="214"/>
      <c r="BZ11" s="214"/>
      <c r="CA11" s="214"/>
      <c r="CB11" s="213"/>
      <c r="CC11" s="73" t="s">
        <v>592</v>
      </c>
    </row>
    <row r="12" spans="1:81" ht="15" customHeight="1" x14ac:dyDescent="0.2">
      <c r="A12" s="73">
        <v>9</v>
      </c>
      <c r="B12" s="512"/>
      <c r="C12" s="522"/>
      <c r="D12" s="229" t="s">
        <v>601</v>
      </c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5"/>
      <c r="R12" s="225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36"/>
      <c r="AX12" s="2" t="s">
        <v>489</v>
      </c>
      <c r="AY12" s="2" t="s">
        <v>489</v>
      </c>
      <c r="AZ12" s="2"/>
      <c r="BA12" s="2"/>
      <c r="BB12" s="2" t="s">
        <v>489</v>
      </c>
      <c r="BC12" s="2" t="s">
        <v>489</v>
      </c>
      <c r="BD12" s="2"/>
      <c r="BE12" s="2"/>
      <c r="BF12" s="2"/>
      <c r="BG12" s="2"/>
      <c r="BH12" s="2"/>
      <c r="BI12" s="2"/>
      <c r="BJ12" s="225"/>
      <c r="BK12" s="225"/>
      <c r="BL12" s="225"/>
      <c r="BM12" s="225"/>
      <c r="BN12" s="225"/>
      <c r="BO12" s="225"/>
      <c r="BP12" s="225"/>
      <c r="BQ12" s="225"/>
      <c r="BR12" s="225"/>
      <c r="BS12" s="225"/>
      <c r="BT12" s="225"/>
      <c r="BU12" s="225"/>
      <c r="BV12" s="225"/>
      <c r="BW12" s="225"/>
      <c r="BX12" s="225"/>
      <c r="BY12" s="225"/>
      <c r="BZ12" s="225"/>
      <c r="CA12" s="225"/>
      <c r="CB12" s="224"/>
      <c r="CC12" s="73" t="s">
        <v>592</v>
      </c>
    </row>
    <row r="13" spans="1:81" ht="15" customHeight="1" x14ac:dyDescent="0.2">
      <c r="A13" s="73">
        <v>10</v>
      </c>
      <c r="B13" s="512"/>
      <c r="C13" s="522"/>
      <c r="D13" s="229" t="s">
        <v>600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36"/>
      <c r="AN13" s="2" t="s">
        <v>489</v>
      </c>
      <c r="AO13" s="2" t="s">
        <v>489</v>
      </c>
      <c r="AP13" s="2"/>
      <c r="AQ13" s="2"/>
      <c r="AR13" s="2" t="s">
        <v>489</v>
      </c>
      <c r="AS13" s="2" t="s">
        <v>489</v>
      </c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11"/>
      <c r="CC13" s="73" t="s">
        <v>592</v>
      </c>
    </row>
    <row r="14" spans="1:81" ht="15.75" customHeight="1" thickBot="1" x14ac:dyDescent="0.25">
      <c r="A14" s="73">
        <v>11</v>
      </c>
      <c r="B14" s="513"/>
      <c r="C14" s="523"/>
      <c r="D14" s="228" t="s">
        <v>599</v>
      </c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  <c r="BA14" s="209"/>
      <c r="BB14" s="209"/>
      <c r="BC14" s="209"/>
      <c r="BD14" s="209"/>
      <c r="BE14" s="209"/>
      <c r="BF14" s="209"/>
      <c r="BG14" s="209"/>
      <c r="BH14" s="209"/>
      <c r="BI14" s="209"/>
      <c r="BJ14" s="209"/>
      <c r="BK14" s="209"/>
      <c r="BL14" s="209"/>
      <c r="BM14" s="209"/>
      <c r="BN14" s="209"/>
      <c r="BO14" s="209"/>
      <c r="BP14" s="209"/>
      <c r="BQ14" s="209"/>
      <c r="BR14" s="209"/>
      <c r="BS14" s="209" t="s">
        <v>489</v>
      </c>
      <c r="BT14" s="209" t="s">
        <v>489</v>
      </c>
      <c r="BU14" s="209"/>
      <c r="BV14" s="209"/>
      <c r="BW14" s="209" t="s">
        <v>489</v>
      </c>
      <c r="BX14" s="209" t="s">
        <v>489</v>
      </c>
      <c r="BY14" s="209"/>
      <c r="BZ14" s="209"/>
      <c r="CA14" s="209"/>
      <c r="CB14" s="208"/>
      <c r="CC14" s="73" t="s">
        <v>592</v>
      </c>
    </row>
    <row r="15" spans="1:81" ht="15.75" hidden="1" customHeight="1" x14ac:dyDescent="0.2">
      <c r="A15" s="73">
        <v>12</v>
      </c>
      <c r="B15" s="512" t="s">
        <v>598</v>
      </c>
      <c r="C15" s="527" t="s">
        <v>565</v>
      </c>
      <c r="D15" s="227" t="s">
        <v>591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219"/>
    </row>
    <row r="16" spans="1:81" ht="15.75" hidden="1" customHeight="1" x14ac:dyDescent="0.2">
      <c r="A16" s="73">
        <v>13</v>
      </c>
      <c r="B16" s="512"/>
      <c r="C16" s="528"/>
      <c r="D16" s="218" t="s">
        <v>590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11"/>
    </row>
    <row r="17" spans="1:82" ht="16.5" hidden="1" customHeight="1" thickBot="1" x14ac:dyDescent="0.25">
      <c r="A17" s="73">
        <v>14</v>
      </c>
      <c r="B17" s="513"/>
      <c r="C17" s="529"/>
      <c r="D17" s="226" t="s">
        <v>589</v>
      </c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5"/>
      <c r="AX17" s="225"/>
      <c r="AY17" s="225"/>
      <c r="AZ17" s="225"/>
      <c r="BA17" s="225"/>
      <c r="BB17" s="225"/>
      <c r="BC17" s="225"/>
      <c r="BD17" s="225"/>
      <c r="BE17" s="225"/>
      <c r="BF17" s="225"/>
      <c r="BG17" s="225"/>
      <c r="BH17" s="225"/>
      <c r="BI17" s="225"/>
      <c r="BJ17" s="225"/>
      <c r="BK17" s="225"/>
      <c r="BL17" s="225"/>
      <c r="BM17" s="225"/>
      <c r="BN17" s="225"/>
      <c r="BO17" s="225"/>
      <c r="BP17" s="225"/>
      <c r="BQ17" s="225"/>
      <c r="BR17" s="225"/>
      <c r="BS17" s="225"/>
      <c r="BT17" s="225"/>
      <c r="BU17" s="225"/>
      <c r="BV17" s="225"/>
      <c r="BW17" s="225"/>
      <c r="BX17" s="225"/>
      <c r="BY17" s="225"/>
      <c r="BZ17" s="225"/>
      <c r="CA17" s="225"/>
      <c r="CB17" s="224"/>
    </row>
    <row r="18" spans="1:82" ht="15" hidden="1" customHeight="1" x14ac:dyDescent="0.2">
      <c r="A18" s="73">
        <v>15</v>
      </c>
      <c r="B18" s="512" t="s">
        <v>597</v>
      </c>
      <c r="C18" s="514" t="s">
        <v>505</v>
      </c>
      <c r="D18" s="215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235"/>
      <c r="AT18" s="235"/>
      <c r="AU18" s="235"/>
      <c r="AV18" s="235"/>
      <c r="AW18" s="235"/>
      <c r="AX18" s="235"/>
      <c r="AY18" s="235"/>
      <c r="AZ18" s="235"/>
      <c r="BA18" s="235"/>
      <c r="BB18" s="235"/>
      <c r="BC18" s="235"/>
      <c r="BD18" s="235"/>
      <c r="BE18" s="235"/>
      <c r="BF18" s="235"/>
      <c r="BG18" s="235"/>
      <c r="BH18" s="235"/>
      <c r="BI18" s="235"/>
      <c r="BJ18" s="235"/>
      <c r="BK18" s="235"/>
      <c r="BL18" s="235"/>
      <c r="BM18" s="235"/>
      <c r="BN18" s="214"/>
      <c r="BO18" s="214"/>
      <c r="BP18" s="214"/>
      <c r="BQ18" s="214"/>
      <c r="BR18" s="214"/>
      <c r="BS18" s="214"/>
      <c r="BT18" s="214"/>
      <c r="BU18" s="214"/>
      <c r="BV18" s="214"/>
      <c r="BW18" s="214"/>
      <c r="BX18" s="214"/>
      <c r="BY18" s="214"/>
      <c r="BZ18" s="214"/>
      <c r="CA18" s="214"/>
      <c r="CB18" s="213"/>
    </row>
    <row r="19" spans="1:82" ht="15" hidden="1" customHeight="1" x14ac:dyDescent="0.2">
      <c r="A19" s="73">
        <v>16</v>
      </c>
      <c r="B19" s="512"/>
      <c r="C19" s="515"/>
      <c r="D19" s="21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11"/>
    </row>
    <row r="20" spans="1:82" ht="15.75" hidden="1" customHeight="1" thickBot="1" x14ac:dyDescent="0.25">
      <c r="A20" s="73">
        <v>17</v>
      </c>
      <c r="B20" s="512"/>
      <c r="C20" s="517"/>
      <c r="D20" s="210" t="s">
        <v>589</v>
      </c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09"/>
      <c r="BA20" s="209"/>
      <c r="BB20" s="209"/>
      <c r="BC20" s="209"/>
      <c r="BD20" s="209"/>
      <c r="BE20" s="209"/>
      <c r="BF20" s="209"/>
      <c r="BG20" s="209"/>
      <c r="BH20" s="209"/>
      <c r="BI20" s="209"/>
      <c r="BJ20" s="209"/>
      <c r="BK20" s="209"/>
      <c r="BL20" s="209"/>
      <c r="BM20" s="209"/>
      <c r="BN20" s="209"/>
      <c r="BO20" s="209"/>
      <c r="BP20" s="209"/>
      <c r="BQ20" s="209"/>
      <c r="BR20" s="209"/>
      <c r="BS20" s="209"/>
      <c r="BT20" s="209"/>
      <c r="BU20" s="209"/>
      <c r="BV20" s="209"/>
      <c r="BW20" s="209"/>
      <c r="BX20" s="209"/>
      <c r="BY20" s="209"/>
      <c r="BZ20" s="209"/>
      <c r="CA20" s="209"/>
      <c r="CB20" s="208"/>
    </row>
    <row r="21" spans="1:82" ht="15" customHeight="1" thickBot="1" x14ac:dyDescent="0.25">
      <c r="A21" s="73">
        <v>12</v>
      </c>
      <c r="B21" s="512"/>
      <c r="C21" s="518" t="s">
        <v>325</v>
      </c>
      <c r="D21" s="234" t="s">
        <v>596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 t="s">
        <v>489</v>
      </c>
      <c r="BE21" s="5" t="s">
        <v>489</v>
      </c>
      <c r="BF21" s="5" t="s">
        <v>489</v>
      </c>
      <c r="BG21" s="5" t="s">
        <v>489</v>
      </c>
      <c r="BH21" s="5" t="s">
        <v>489</v>
      </c>
      <c r="BI21" s="5" t="s">
        <v>489</v>
      </c>
      <c r="BJ21" s="233" t="s">
        <v>489</v>
      </c>
      <c r="BK21" s="52" t="s">
        <v>489</v>
      </c>
      <c r="BL21" s="52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219"/>
      <c r="CC21" s="73" t="s">
        <v>595</v>
      </c>
    </row>
    <row r="22" spans="1:82" ht="15" hidden="1" customHeight="1" x14ac:dyDescent="0.2">
      <c r="A22" s="73">
        <v>19</v>
      </c>
      <c r="B22" s="512"/>
      <c r="C22" s="519"/>
      <c r="D22" s="23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11"/>
    </row>
    <row r="23" spans="1:82" ht="15.75" hidden="1" customHeight="1" thickBot="1" x14ac:dyDescent="0.25">
      <c r="A23" s="73">
        <v>20</v>
      </c>
      <c r="B23" s="512"/>
      <c r="C23" s="520"/>
      <c r="D23" s="231" t="s">
        <v>589</v>
      </c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/>
      <c r="AS23" s="225"/>
      <c r="AT23" s="225"/>
      <c r="AU23" s="225"/>
      <c r="AV23" s="225"/>
      <c r="AW23" s="225"/>
      <c r="AX23" s="225"/>
      <c r="AY23" s="225"/>
      <c r="AZ23" s="225"/>
      <c r="BA23" s="225"/>
      <c r="BB23" s="225"/>
      <c r="BC23" s="225"/>
      <c r="BD23" s="225"/>
      <c r="BE23" s="225"/>
      <c r="BF23" s="225"/>
      <c r="BG23" s="225"/>
      <c r="BH23" s="225"/>
      <c r="BI23" s="225"/>
      <c r="BJ23" s="225"/>
      <c r="BK23" s="225"/>
      <c r="BL23" s="225"/>
      <c r="BM23" s="225"/>
      <c r="BN23" s="225"/>
      <c r="BO23" s="225"/>
      <c r="BP23" s="225"/>
      <c r="BQ23" s="225"/>
      <c r="BR23" s="225"/>
      <c r="BS23" s="225"/>
      <c r="BT23" s="225"/>
      <c r="BU23" s="225"/>
      <c r="BV23" s="225"/>
      <c r="BW23" s="225"/>
      <c r="BX23" s="225"/>
      <c r="BY23" s="225"/>
      <c r="BZ23" s="225"/>
      <c r="CA23" s="225"/>
      <c r="CB23" s="224"/>
    </row>
    <row r="24" spans="1:82" ht="15" customHeight="1" thickBot="1" x14ac:dyDescent="0.25">
      <c r="A24" s="73">
        <v>13</v>
      </c>
      <c r="B24" s="512"/>
      <c r="C24" s="530" t="s">
        <v>594</v>
      </c>
      <c r="D24" s="230" t="s">
        <v>593</v>
      </c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 t="s">
        <v>489</v>
      </c>
      <c r="AC24" s="214" t="s">
        <v>489</v>
      </c>
      <c r="AD24" s="214" t="s">
        <v>489</v>
      </c>
      <c r="AE24" s="214" t="s">
        <v>489</v>
      </c>
      <c r="AF24" s="214" t="s">
        <v>489</v>
      </c>
      <c r="AG24" s="214" t="s">
        <v>489</v>
      </c>
      <c r="AH24" s="214" t="s">
        <v>489</v>
      </c>
      <c r="AI24" s="214" t="s">
        <v>489</v>
      </c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4"/>
      <c r="BI24" s="214"/>
      <c r="BJ24" s="214"/>
      <c r="BK24" s="214"/>
      <c r="BL24" s="214"/>
      <c r="BM24" s="214"/>
      <c r="BN24" s="214"/>
      <c r="BO24" s="214"/>
      <c r="BP24" s="214"/>
      <c r="BQ24" s="214"/>
      <c r="BR24" s="214"/>
      <c r="BS24" s="214"/>
      <c r="BT24" s="214"/>
      <c r="BU24" s="214"/>
      <c r="BV24" s="214"/>
      <c r="BW24" s="214"/>
      <c r="BX24" s="214"/>
      <c r="BY24" s="214"/>
      <c r="BZ24" s="214"/>
      <c r="CA24" s="214"/>
      <c r="CB24" s="213"/>
      <c r="CC24" s="73" t="s">
        <v>592</v>
      </c>
    </row>
    <row r="25" spans="1:82" ht="15" hidden="1" customHeight="1" x14ac:dyDescent="0.2">
      <c r="A25" s="73">
        <v>22</v>
      </c>
      <c r="B25" s="512"/>
      <c r="C25" s="531"/>
      <c r="D25" s="229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11"/>
    </row>
    <row r="26" spans="1:82" ht="15.75" hidden="1" customHeight="1" thickBot="1" x14ac:dyDescent="0.25">
      <c r="A26" s="73">
        <v>23</v>
      </c>
      <c r="B26" s="512"/>
      <c r="C26" s="532"/>
      <c r="D26" s="228" t="s">
        <v>589</v>
      </c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  <c r="BA26" s="209"/>
      <c r="BB26" s="209"/>
      <c r="BC26" s="209"/>
      <c r="BD26" s="209"/>
      <c r="BE26" s="209"/>
      <c r="BF26" s="209"/>
      <c r="BG26" s="209"/>
      <c r="BH26" s="209"/>
      <c r="BI26" s="209"/>
      <c r="BJ26" s="209"/>
      <c r="BK26" s="209"/>
      <c r="BL26" s="209"/>
      <c r="BM26" s="209"/>
      <c r="BN26" s="209"/>
      <c r="BO26" s="209"/>
      <c r="BP26" s="209"/>
      <c r="BQ26" s="209"/>
      <c r="BR26" s="209"/>
      <c r="BS26" s="209"/>
      <c r="BT26" s="209"/>
      <c r="BU26" s="209"/>
      <c r="BV26" s="209"/>
      <c r="BW26" s="209"/>
      <c r="BX26" s="209"/>
      <c r="BY26" s="209"/>
      <c r="BZ26" s="209"/>
      <c r="CA26" s="209"/>
      <c r="CB26" s="208"/>
    </row>
    <row r="27" spans="1:82" ht="15.75" hidden="1" customHeight="1" x14ac:dyDescent="0.2">
      <c r="A27" s="73">
        <v>24</v>
      </c>
      <c r="B27" s="512"/>
      <c r="C27" s="527" t="s">
        <v>565</v>
      </c>
      <c r="D27" s="227" t="s">
        <v>591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219"/>
    </row>
    <row r="28" spans="1:82" ht="15.75" hidden="1" customHeight="1" x14ac:dyDescent="0.2">
      <c r="A28" s="73">
        <v>25</v>
      </c>
      <c r="B28" s="512"/>
      <c r="C28" s="528"/>
      <c r="D28" s="218" t="s">
        <v>590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11"/>
    </row>
    <row r="29" spans="1:82" ht="15.75" hidden="1" customHeight="1" thickBot="1" x14ac:dyDescent="0.25">
      <c r="A29" s="73">
        <v>26</v>
      </c>
      <c r="B29" s="513"/>
      <c r="C29" s="529"/>
      <c r="D29" s="226" t="s">
        <v>589</v>
      </c>
      <c r="E29" s="225"/>
      <c r="F29" s="225"/>
      <c r="G29" s="225"/>
      <c r="H29" s="225"/>
      <c r="I29" s="225"/>
      <c r="J29" s="225"/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5"/>
      <c r="AW29" s="225"/>
      <c r="AX29" s="225"/>
      <c r="AY29" s="225"/>
      <c r="AZ29" s="225"/>
      <c r="BA29" s="225"/>
      <c r="BB29" s="225"/>
      <c r="BC29" s="225"/>
      <c r="BD29" s="225"/>
      <c r="BE29" s="225"/>
      <c r="BF29" s="225"/>
      <c r="BG29" s="225"/>
      <c r="BH29" s="225"/>
      <c r="BI29" s="225"/>
      <c r="BJ29" s="225"/>
      <c r="BK29" s="225"/>
      <c r="BL29" s="225"/>
      <c r="BM29" s="225"/>
      <c r="BN29" s="225"/>
      <c r="BO29" s="225"/>
      <c r="BP29" s="225"/>
      <c r="BQ29" s="225"/>
      <c r="BR29" s="225"/>
      <c r="BS29" s="225"/>
      <c r="BT29" s="225"/>
      <c r="BU29" s="225"/>
      <c r="BV29" s="225"/>
      <c r="BW29" s="225"/>
      <c r="BX29" s="225"/>
      <c r="BY29" s="225"/>
      <c r="BZ29" s="225"/>
      <c r="CA29" s="225"/>
      <c r="CB29" s="224"/>
    </row>
    <row r="30" spans="1:82" ht="15.75" customHeight="1" x14ac:dyDescent="0.2">
      <c r="A30" s="73">
        <v>14</v>
      </c>
      <c r="B30" s="511" t="s">
        <v>588</v>
      </c>
      <c r="C30" s="533" t="s">
        <v>505</v>
      </c>
      <c r="D30" s="215" t="s">
        <v>587</v>
      </c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23"/>
      <c r="Q30" s="223" t="s">
        <v>489</v>
      </c>
      <c r="R30" s="223"/>
      <c r="S30" s="223"/>
      <c r="T30" s="223"/>
      <c r="U30" s="223"/>
      <c r="V30" s="223"/>
      <c r="W30" s="223"/>
      <c r="X30" s="223"/>
      <c r="Y30" s="223"/>
      <c r="Z30" s="223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4"/>
      <c r="AW30" s="214"/>
      <c r="AX30" s="214"/>
      <c r="AY30" s="214"/>
      <c r="AZ30" s="214"/>
      <c r="BA30" s="214"/>
      <c r="BB30" s="214"/>
      <c r="BC30" s="214"/>
      <c r="BD30" s="214"/>
      <c r="BE30" s="214"/>
      <c r="BF30" s="214"/>
      <c r="BG30" s="214"/>
      <c r="BH30" s="214"/>
      <c r="BI30" s="214"/>
      <c r="BJ30" s="214"/>
      <c r="BK30" s="214"/>
      <c r="BL30" s="214"/>
      <c r="BM30" s="214"/>
      <c r="BN30" s="214"/>
      <c r="BO30" s="214"/>
      <c r="BP30" s="214"/>
      <c r="BQ30" s="214"/>
      <c r="BR30" s="214"/>
      <c r="BS30" s="214"/>
      <c r="BT30" s="214"/>
      <c r="BU30" s="214"/>
      <c r="BV30" s="214"/>
      <c r="BW30" s="214"/>
      <c r="BX30" s="214"/>
      <c r="BY30" s="214"/>
      <c r="BZ30" s="214"/>
      <c r="CA30" s="214"/>
      <c r="CB30" s="213"/>
      <c r="CC30" s="73" t="s">
        <v>581</v>
      </c>
      <c r="CD30" s="73" t="s">
        <v>580</v>
      </c>
    </row>
    <row r="31" spans="1:82" ht="15.75" customHeight="1" x14ac:dyDescent="0.2">
      <c r="A31" s="73">
        <v>15</v>
      </c>
      <c r="B31" s="512"/>
      <c r="C31" s="534"/>
      <c r="D31" s="212" t="s">
        <v>586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222"/>
      <c r="Q31" s="222"/>
      <c r="R31" s="222"/>
      <c r="S31" s="222"/>
      <c r="T31" s="222"/>
      <c r="U31" s="222" t="s">
        <v>489</v>
      </c>
      <c r="V31" s="222"/>
      <c r="W31" s="222"/>
      <c r="X31" s="222"/>
      <c r="Y31" s="222"/>
      <c r="Z31" s="22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11"/>
      <c r="CC31" s="73" t="s">
        <v>581</v>
      </c>
      <c r="CD31" s="73" t="s">
        <v>580</v>
      </c>
    </row>
    <row r="32" spans="1:82" ht="15" customHeight="1" x14ac:dyDescent="0.2">
      <c r="A32" s="73">
        <v>16</v>
      </c>
      <c r="B32" s="512"/>
      <c r="C32" s="534"/>
      <c r="D32" s="212" t="s">
        <v>585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222"/>
      <c r="Q32" s="222"/>
      <c r="R32" s="222"/>
      <c r="S32" s="222"/>
      <c r="T32" s="222"/>
      <c r="U32" s="222"/>
      <c r="V32" s="222"/>
      <c r="W32" s="222"/>
      <c r="X32" s="222"/>
      <c r="Y32" s="222" t="s">
        <v>489</v>
      </c>
      <c r="Z32" s="22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11"/>
      <c r="CC32" s="73" t="s">
        <v>581</v>
      </c>
      <c r="CD32" s="73" t="s">
        <v>580</v>
      </c>
    </row>
    <row r="33" spans="1:82" ht="15" customHeight="1" x14ac:dyDescent="0.2">
      <c r="A33" s="73">
        <v>17</v>
      </c>
      <c r="B33" s="512"/>
      <c r="C33" s="534"/>
      <c r="D33" s="212" t="s">
        <v>584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22"/>
      <c r="Q33" s="222" t="s">
        <v>489</v>
      </c>
      <c r="R33" s="222"/>
      <c r="S33" s="222"/>
      <c r="T33" s="222"/>
      <c r="U33" s="222"/>
      <c r="V33" s="222"/>
      <c r="W33" s="222"/>
      <c r="X33" s="222"/>
      <c r="Y33" s="222"/>
      <c r="Z33" s="22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11"/>
      <c r="CC33" s="73" t="s">
        <v>581</v>
      </c>
      <c r="CD33" s="73" t="s">
        <v>580</v>
      </c>
    </row>
    <row r="34" spans="1:82" ht="15" customHeight="1" x14ac:dyDescent="0.2">
      <c r="A34" s="73">
        <v>18</v>
      </c>
      <c r="B34" s="512"/>
      <c r="C34" s="534"/>
      <c r="D34" s="212" t="s">
        <v>583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22"/>
      <c r="Q34" s="222"/>
      <c r="R34" s="222"/>
      <c r="S34" s="222"/>
      <c r="T34" s="222"/>
      <c r="U34" s="222"/>
      <c r="V34" s="222"/>
      <c r="W34" s="222"/>
      <c r="X34" s="222"/>
      <c r="Y34" s="222" t="s">
        <v>489</v>
      </c>
      <c r="Z34" s="22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11"/>
      <c r="CC34" s="73" t="s">
        <v>581</v>
      </c>
      <c r="CD34" s="73" t="s">
        <v>580</v>
      </c>
    </row>
    <row r="35" spans="1:82" ht="15" customHeight="1" x14ac:dyDescent="0.2">
      <c r="A35" s="73">
        <v>19</v>
      </c>
      <c r="B35" s="512"/>
      <c r="C35" s="534"/>
      <c r="D35" s="212" t="s">
        <v>582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21"/>
      <c r="Q35" s="221"/>
      <c r="R35" s="221"/>
      <c r="S35" s="221"/>
      <c r="T35" s="221"/>
      <c r="U35" s="221" t="s">
        <v>489</v>
      </c>
      <c r="V35" s="221"/>
      <c r="W35" s="221"/>
      <c r="X35" s="221"/>
      <c r="Y35" s="221"/>
      <c r="Z35" s="221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11"/>
      <c r="CC35" s="73" t="s">
        <v>581</v>
      </c>
      <c r="CD35" s="73" t="s">
        <v>580</v>
      </c>
    </row>
    <row r="36" spans="1:82" ht="15" customHeight="1" x14ac:dyDescent="0.2">
      <c r="A36" s="73">
        <v>20</v>
      </c>
      <c r="B36" s="512"/>
      <c r="C36" s="534"/>
      <c r="D36" s="212" t="s">
        <v>579</v>
      </c>
      <c r="E36" s="2"/>
      <c r="F36" s="2"/>
      <c r="G36" s="2"/>
      <c r="H36" s="3" t="s">
        <v>574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11"/>
      <c r="CC36" s="73" t="s">
        <v>567</v>
      </c>
      <c r="CD36" s="73" t="s">
        <v>566</v>
      </c>
    </row>
    <row r="37" spans="1:82" ht="15" customHeight="1" x14ac:dyDescent="0.2">
      <c r="A37" s="73">
        <v>21</v>
      </c>
      <c r="B37" s="512"/>
      <c r="C37" s="534"/>
      <c r="D37" s="212" t="s">
        <v>578</v>
      </c>
      <c r="E37" s="2"/>
      <c r="F37" s="2"/>
      <c r="G37" s="2"/>
      <c r="H37" s="3" t="s">
        <v>574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 t="s">
        <v>1015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11"/>
      <c r="CC37" s="73" t="s">
        <v>567</v>
      </c>
      <c r="CD37" s="73" t="s">
        <v>566</v>
      </c>
    </row>
    <row r="38" spans="1:82" ht="15" customHeight="1" x14ac:dyDescent="0.2">
      <c r="A38" s="73">
        <v>22</v>
      </c>
      <c r="B38" s="512"/>
      <c r="C38" s="534"/>
      <c r="D38" s="212" t="s">
        <v>577</v>
      </c>
      <c r="E38" s="2"/>
      <c r="F38" s="2"/>
      <c r="G38" s="2"/>
      <c r="H38" s="3" t="s">
        <v>574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 t="s">
        <v>1014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 t="s">
        <v>1021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11"/>
      <c r="CC38" s="73" t="s">
        <v>567</v>
      </c>
      <c r="CD38" s="73" t="s">
        <v>566</v>
      </c>
    </row>
    <row r="39" spans="1:82" ht="15" customHeight="1" x14ac:dyDescent="0.2">
      <c r="A39" s="73">
        <v>23</v>
      </c>
      <c r="B39" s="512"/>
      <c r="C39" s="534"/>
      <c r="D39" s="212"/>
      <c r="E39" s="2"/>
      <c r="F39" s="2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11"/>
      <c r="CC39" s="73" t="s">
        <v>567</v>
      </c>
      <c r="CD39" s="73" t="s">
        <v>566</v>
      </c>
    </row>
    <row r="40" spans="1:82" ht="15" customHeight="1" x14ac:dyDescent="0.2">
      <c r="A40" s="73">
        <v>24</v>
      </c>
      <c r="B40" s="512"/>
      <c r="C40" s="534"/>
      <c r="D40" s="212"/>
      <c r="E40" s="2"/>
      <c r="F40" s="2"/>
      <c r="G40" s="2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11"/>
      <c r="CC40" s="73" t="s">
        <v>567</v>
      </c>
      <c r="CD40" s="73" t="s">
        <v>566</v>
      </c>
    </row>
    <row r="41" spans="1:82" ht="15" customHeight="1" x14ac:dyDescent="0.2">
      <c r="A41" s="73">
        <v>25</v>
      </c>
      <c r="B41" s="512"/>
      <c r="C41" s="534"/>
      <c r="D41" s="212"/>
      <c r="E41" s="2"/>
      <c r="F41" s="2"/>
      <c r="G41" s="2"/>
      <c r="H41" s="2"/>
      <c r="I41" s="2"/>
      <c r="J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 t="s">
        <v>1016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11"/>
      <c r="CC41" s="73" t="s">
        <v>567</v>
      </c>
      <c r="CD41" s="73" t="s">
        <v>566</v>
      </c>
    </row>
    <row r="42" spans="1:82" ht="15" customHeight="1" x14ac:dyDescent="0.2">
      <c r="A42" s="73">
        <v>26</v>
      </c>
      <c r="B42" s="512"/>
      <c r="C42" s="534"/>
      <c r="D42" s="212"/>
      <c r="E42" s="2"/>
      <c r="F42" s="2"/>
      <c r="G42" s="2"/>
      <c r="H42" s="2"/>
      <c r="I42" s="2"/>
      <c r="J42" s="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11"/>
      <c r="CC42" s="73" t="s">
        <v>567</v>
      </c>
      <c r="CD42" s="73" t="s">
        <v>566</v>
      </c>
    </row>
    <row r="43" spans="1:82" ht="15" customHeight="1" x14ac:dyDescent="0.2">
      <c r="A43" s="73">
        <v>27</v>
      </c>
      <c r="B43" s="512"/>
      <c r="C43" s="534"/>
      <c r="D43" s="212"/>
      <c r="E43" s="2"/>
      <c r="F43" s="2"/>
      <c r="G43" s="2"/>
      <c r="H43" s="2"/>
      <c r="I43" s="2"/>
      <c r="J43" s="2"/>
      <c r="K43" s="2" t="s">
        <v>489</v>
      </c>
      <c r="L43" s="2"/>
      <c r="M43" s="2" t="s">
        <v>1020</v>
      </c>
      <c r="N43" s="2"/>
      <c r="O43" s="2"/>
      <c r="P43" s="2"/>
      <c r="Q43" s="2"/>
      <c r="R43" s="2" t="s">
        <v>1023</v>
      </c>
      <c r="S43" s="2"/>
      <c r="T43" s="2"/>
      <c r="U43" s="2"/>
      <c r="V43" s="2" t="s">
        <v>1028</v>
      </c>
      <c r="W43" s="2"/>
      <c r="X43" s="2"/>
      <c r="Y43" s="2" t="s">
        <v>1017</v>
      </c>
      <c r="Z43" s="2"/>
      <c r="AA43" s="2"/>
      <c r="AB43" s="2"/>
      <c r="AC43" s="2"/>
      <c r="AD43" s="2"/>
      <c r="AE43" s="2" t="s">
        <v>1018</v>
      </c>
      <c r="AF43" s="2"/>
      <c r="AG43" s="2"/>
      <c r="AH43" s="2"/>
      <c r="AI43" s="2" t="s">
        <v>1029</v>
      </c>
      <c r="AJ43" s="2"/>
      <c r="AK43" s="2"/>
      <c r="AL43" s="2"/>
      <c r="AM43" s="2"/>
      <c r="AN43" s="2"/>
      <c r="AO43" s="2"/>
      <c r="AP43" s="2" t="s">
        <v>1019</v>
      </c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 t="s">
        <v>1022</v>
      </c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11"/>
      <c r="CC43" s="73" t="s">
        <v>567</v>
      </c>
      <c r="CD43" s="73" t="s">
        <v>566</v>
      </c>
    </row>
    <row r="44" spans="1:82" ht="15" customHeight="1" x14ac:dyDescent="0.2">
      <c r="A44" s="73">
        <v>28</v>
      </c>
      <c r="B44" s="512"/>
      <c r="C44" s="534"/>
      <c r="D44" s="212"/>
      <c r="E44" s="2"/>
      <c r="F44" s="2"/>
      <c r="G44" s="2"/>
      <c r="H44" s="2"/>
      <c r="I44" s="2"/>
      <c r="J44" s="2"/>
      <c r="K44" s="2"/>
      <c r="L44" s="2" t="s">
        <v>489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11"/>
      <c r="CC44" s="73" t="s">
        <v>567</v>
      </c>
      <c r="CD44" s="73" t="s">
        <v>566</v>
      </c>
    </row>
    <row r="45" spans="1:82" ht="15" customHeight="1" x14ac:dyDescent="0.2">
      <c r="A45" s="73">
        <v>29</v>
      </c>
      <c r="B45" s="512"/>
      <c r="C45" s="534"/>
      <c r="D45" s="212"/>
      <c r="E45" s="2"/>
      <c r="F45" s="2"/>
      <c r="G45" s="2"/>
      <c r="H45" s="2"/>
      <c r="I45" s="2"/>
      <c r="J45" s="2"/>
      <c r="K45" s="2"/>
      <c r="L45" s="2" t="s">
        <v>489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11"/>
      <c r="CC45" s="73" t="s">
        <v>567</v>
      </c>
      <c r="CD45" s="73" t="s">
        <v>566</v>
      </c>
    </row>
    <row r="46" spans="1:82" ht="15" customHeight="1" thickBot="1" x14ac:dyDescent="0.25">
      <c r="A46" s="73">
        <v>30</v>
      </c>
      <c r="B46" s="512"/>
      <c r="C46" s="535"/>
      <c r="D46" s="210" t="s">
        <v>568</v>
      </c>
      <c r="E46" s="209"/>
      <c r="F46" s="209"/>
      <c r="G46" s="209"/>
      <c r="H46" s="209"/>
      <c r="I46" s="209"/>
      <c r="J46" s="209"/>
      <c r="K46" s="209"/>
      <c r="L46" s="209" t="s">
        <v>489</v>
      </c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9"/>
      <c r="AO46" s="209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  <c r="BA46" s="209"/>
      <c r="BB46" s="209"/>
      <c r="BC46" s="209"/>
      <c r="BD46" s="209"/>
      <c r="BE46" s="209"/>
      <c r="BF46" s="209"/>
      <c r="BG46" s="209"/>
      <c r="BH46" s="209"/>
      <c r="BI46" s="209"/>
      <c r="BJ46" s="209"/>
      <c r="BK46" s="209"/>
      <c r="BL46" s="209"/>
      <c r="BM46" s="209"/>
      <c r="BN46" s="209"/>
      <c r="BO46" s="209"/>
      <c r="BP46" s="209"/>
      <c r="BQ46" s="209"/>
      <c r="BR46" s="209"/>
      <c r="BS46" s="209"/>
      <c r="BT46" s="209"/>
      <c r="BU46" s="209"/>
      <c r="BV46" s="209"/>
      <c r="BW46" s="209"/>
      <c r="BX46" s="209"/>
      <c r="BY46" s="209"/>
      <c r="BZ46" s="209"/>
      <c r="CA46" s="209"/>
      <c r="CB46" s="208"/>
      <c r="CC46" s="73" t="s">
        <v>567</v>
      </c>
      <c r="CD46" s="73" t="s">
        <v>566</v>
      </c>
    </row>
    <row r="47" spans="1:82" ht="15" customHeight="1" x14ac:dyDescent="0.2">
      <c r="A47" s="73">
        <v>31</v>
      </c>
      <c r="B47" s="512"/>
      <c r="C47" s="536" t="s">
        <v>565</v>
      </c>
      <c r="D47" s="220" t="s">
        <v>564</v>
      </c>
      <c r="E47" s="214"/>
      <c r="F47" s="214"/>
      <c r="G47" s="214"/>
      <c r="H47" s="214" t="s">
        <v>489</v>
      </c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"/>
      <c r="T47" s="214" t="s">
        <v>1024</v>
      </c>
      <c r="U47" s="214"/>
      <c r="V47" s="214"/>
      <c r="W47" s="214"/>
      <c r="X47" s="214"/>
      <c r="Y47" s="214" t="s">
        <v>1025</v>
      </c>
      <c r="Z47" s="214"/>
      <c r="AA47" s="214"/>
      <c r="AB47" s="214"/>
      <c r="AC47" s="214"/>
      <c r="AD47" s="214" t="s">
        <v>1026</v>
      </c>
      <c r="AE47" s="214"/>
      <c r="AF47" s="214"/>
      <c r="AG47" s="214"/>
      <c r="AH47" s="214"/>
      <c r="AI47" s="214"/>
      <c r="AJ47" s="214" t="s">
        <v>190</v>
      </c>
      <c r="AK47" s="214"/>
      <c r="AL47" s="214"/>
      <c r="AM47" s="214"/>
      <c r="AN47" s="214"/>
      <c r="AO47" s="214" t="s">
        <v>1027</v>
      </c>
      <c r="AP47" s="214"/>
      <c r="AQ47" s="214"/>
      <c r="AR47" s="214"/>
      <c r="AS47" s="214"/>
      <c r="AT47" s="214"/>
      <c r="AU47" s="214"/>
      <c r="AV47" s="214" t="s">
        <v>1030</v>
      </c>
      <c r="AW47" s="214"/>
      <c r="AX47" s="214"/>
      <c r="AY47" s="214"/>
      <c r="AZ47" s="214"/>
      <c r="BA47" s="214"/>
      <c r="BB47" s="214"/>
      <c r="BC47" s="214"/>
      <c r="BD47" s="214"/>
      <c r="BE47" s="214"/>
      <c r="BF47" s="214"/>
      <c r="BG47" s="214"/>
      <c r="BH47" s="214"/>
      <c r="BI47" s="214"/>
      <c r="BJ47" s="214"/>
      <c r="BK47" s="214"/>
      <c r="BL47" s="214"/>
      <c r="BM47" s="214"/>
      <c r="BN47" s="214"/>
      <c r="BO47" s="214"/>
      <c r="BP47" s="214"/>
      <c r="BQ47" s="214"/>
      <c r="BR47" s="214"/>
      <c r="BS47" s="214"/>
      <c r="BT47" s="214"/>
      <c r="BU47" s="214"/>
      <c r="BV47" s="214"/>
      <c r="BW47" s="214"/>
      <c r="BX47" s="214"/>
      <c r="BY47" s="214"/>
      <c r="BZ47" s="214"/>
      <c r="CA47" s="214"/>
      <c r="CB47" s="213"/>
      <c r="CC47" s="73" t="s">
        <v>517</v>
      </c>
      <c r="CD47" s="73" t="s">
        <v>516</v>
      </c>
    </row>
    <row r="48" spans="1:82" ht="15" customHeight="1" x14ac:dyDescent="0.2">
      <c r="A48" s="73">
        <v>32</v>
      </c>
      <c r="B48" s="512"/>
      <c r="C48" s="537"/>
      <c r="D48" s="218" t="s">
        <v>563</v>
      </c>
      <c r="E48" s="2"/>
      <c r="F48" s="2"/>
      <c r="G48" s="2"/>
      <c r="H48" s="2" t="s">
        <v>489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11"/>
      <c r="CC48" s="73" t="s">
        <v>517</v>
      </c>
      <c r="CD48" s="73" t="s">
        <v>516</v>
      </c>
    </row>
    <row r="49" spans="1:82" ht="15" customHeight="1" x14ac:dyDescent="0.2">
      <c r="A49" s="73">
        <v>33</v>
      </c>
      <c r="B49" s="512"/>
      <c r="C49" s="537"/>
      <c r="D49" s="218" t="s">
        <v>562</v>
      </c>
      <c r="E49" s="2"/>
      <c r="F49" s="2"/>
      <c r="G49" s="2"/>
      <c r="H49" s="2" t="s">
        <v>489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11"/>
      <c r="CC49" s="73" t="s">
        <v>517</v>
      </c>
      <c r="CD49" s="73" t="s">
        <v>516</v>
      </c>
    </row>
    <row r="50" spans="1:82" ht="15.75" customHeight="1" x14ac:dyDescent="0.2">
      <c r="A50" s="73">
        <v>34</v>
      </c>
      <c r="B50" s="512"/>
      <c r="C50" s="537"/>
      <c r="D50" s="218" t="s">
        <v>561</v>
      </c>
      <c r="E50" s="2"/>
      <c r="F50" s="2"/>
      <c r="G50" s="2"/>
      <c r="H50" s="2" t="s">
        <v>489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11"/>
      <c r="CC50" s="73" t="s">
        <v>517</v>
      </c>
      <c r="CD50" s="73" t="s">
        <v>516</v>
      </c>
    </row>
    <row r="51" spans="1:82" ht="15.75" customHeight="1" x14ac:dyDescent="0.2">
      <c r="A51" s="73">
        <v>35</v>
      </c>
      <c r="B51" s="512"/>
      <c r="C51" s="537"/>
      <c r="D51" s="218" t="s">
        <v>560</v>
      </c>
      <c r="E51" s="5"/>
      <c r="F51" s="5"/>
      <c r="G51" s="5"/>
      <c r="H51" s="5"/>
      <c r="I51" s="5" t="s">
        <v>489</v>
      </c>
      <c r="J51" s="5"/>
      <c r="K51" s="5"/>
      <c r="L51" s="5"/>
      <c r="M51" s="2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219"/>
      <c r="CC51" s="73" t="s">
        <v>517</v>
      </c>
      <c r="CD51" s="73" t="s">
        <v>516</v>
      </c>
    </row>
    <row r="52" spans="1:82" ht="15.75" customHeight="1" x14ac:dyDescent="0.2">
      <c r="A52" s="73">
        <v>36</v>
      </c>
      <c r="B52" s="512"/>
      <c r="C52" s="537"/>
      <c r="D52" s="218" t="s">
        <v>559</v>
      </c>
      <c r="E52" s="5"/>
      <c r="F52" s="5"/>
      <c r="G52" s="5"/>
      <c r="H52" s="5"/>
      <c r="I52" s="5" t="s">
        <v>489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219"/>
      <c r="CC52" s="73" t="s">
        <v>517</v>
      </c>
      <c r="CD52" s="73" t="s">
        <v>516</v>
      </c>
    </row>
    <row r="53" spans="1:82" ht="15.75" customHeight="1" x14ac:dyDescent="0.2">
      <c r="A53" s="73">
        <v>37</v>
      </c>
      <c r="B53" s="512"/>
      <c r="C53" s="537"/>
      <c r="D53" s="218" t="s">
        <v>558</v>
      </c>
      <c r="E53" s="5"/>
      <c r="F53" s="5"/>
      <c r="G53" s="5"/>
      <c r="H53" s="5"/>
      <c r="I53" s="5" t="s">
        <v>489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219"/>
      <c r="CC53" s="73" t="s">
        <v>517</v>
      </c>
      <c r="CD53" s="73" t="s">
        <v>516</v>
      </c>
    </row>
    <row r="54" spans="1:82" ht="15.75" customHeight="1" x14ac:dyDescent="0.2">
      <c r="A54" s="73">
        <v>38</v>
      </c>
      <c r="B54" s="512"/>
      <c r="C54" s="537"/>
      <c r="D54" s="218" t="s">
        <v>557</v>
      </c>
      <c r="E54" s="5"/>
      <c r="F54" s="5"/>
      <c r="G54" s="5"/>
      <c r="H54" s="5"/>
      <c r="I54" s="5" t="s">
        <v>489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219"/>
      <c r="CC54" s="73" t="s">
        <v>517</v>
      </c>
      <c r="CD54" s="73" t="s">
        <v>516</v>
      </c>
    </row>
    <row r="55" spans="1:82" ht="15.75" customHeight="1" x14ac:dyDescent="0.2">
      <c r="A55" s="73">
        <v>39</v>
      </c>
      <c r="B55" s="512"/>
      <c r="C55" s="537"/>
      <c r="D55" s="218" t="s">
        <v>556</v>
      </c>
      <c r="E55" s="5"/>
      <c r="F55" s="5"/>
      <c r="G55" s="5"/>
      <c r="H55" s="5"/>
      <c r="I55" s="5" t="s">
        <v>489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219"/>
      <c r="CC55" s="73" t="s">
        <v>517</v>
      </c>
      <c r="CD55" s="73" t="s">
        <v>516</v>
      </c>
    </row>
    <row r="56" spans="1:82" ht="15.75" customHeight="1" x14ac:dyDescent="0.2">
      <c r="A56" s="73">
        <v>40</v>
      </c>
      <c r="B56" s="512"/>
      <c r="C56" s="537"/>
      <c r="D56" s="218" t="s">
        <v>555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 t="s">
        <v>489</v>
      </c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219"/>
      <c r="CC56" s="73" t="s">
        <v>517</v>
      </c>
      <c r="CD56" s="73" t="s">
        <v>516</v>
      </c>
    </row>
    <row r="57" spans="1:82" ht="15.75" customHeight="1" x14ac:dyDescent="0.2">
      <c r="A57" s="73">
        <v>41</v>
      </c>
      <c r="B57" s="512"/>
      <c r="C57" s="537"/>
      <c r="D57" s="218" t="s">
        <v>554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 t="s">
        <v>489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219"/>
      <c r="CC57" s="73" t="s">
        <v>517</v>
      </c>
      <c r="CD57" s="73" t="s">
        <v>516</v>
      </c>
    </row>
    <row r="58" spans="1:82" ht="15.75" customHeight="1" x14ac:dyDescent="0.2">
      <c r="A58" s="73">
        <v>42</v>
      </c>
      <c r="B58" s="512"/>
      <c r="C58" s="537"/>
      <c r="D58" s="218" t="s">
        <v>553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 t="s">
        <v>489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219"/>
      <c r="CC58" s="73" t="s">
        <v>517</v>
      </c>
      <c r="CD58" s="73" t="s">
        <v>516</v>
      </c>
    </row>
    <row r="59" spans="1:82" ht="15.75" customHeight="1" x14ac:dyDescent="0.2">
      <c r="A59" s="73">
        <v>43</v>
      </c>
      <c r="B59" s="512"/>
      <c r="C59" s="537"/>
      <c r="D59" s="218" t="s">
        <v>552</v>
      </c>
      <c r="E59" s="5"/>
      <c r="F59" s="5"/>
      <c r="G59" s="5"/>
      <c r="H59" s="5"/>
      <c r="I59" s="5"/>
      <c r="J59" s="5" t="s">
        <v>489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219"/>
      <c r="CC59" s="73" t="s">
        <v>517</v>
      </c>
      <c r="CD59" s="73" t="s">
        <v>516</v>
      </c>
    </row>
    <row r="60" spans="1:82" ht="15.75" customHeight="1" x14ac:dyDescent="0.2">
      <c r="A60" s="73">
        <v>44</v>
      </c>
      <c r="B60" s="512"/>
      <c r="C60" s="537"/>
      <c r="D60" s="218" t="s">
        <v>551</v>
      </c>
      <c r="E60" s="5"/>
      <c r="F60" s="5"/>
      <c r="G60" s="5"/>
      <c r="H60" s="5"/>
      <c r="I60" s="5"/>
      <c r="J60" s="5" t="s">
        <v>489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219"/>
      <c r="CC60" s="73" t="s">
        <v>517</v>
      </c>
      <c r="CD60" s="73" t="s">
        <v>516</v>
      </c>
    </row>
    <row r="61" spans="1:82" ht="15.75" customHeight="1" x14ac:dyDescent="0.2">
      <c r="A61" s="73">
        <v>45</v>
      </c>
      <c r="B61" s="512"/>
      <c r="C61" s="537"/>
      <c r="D61" s="218" t="s">
        <v>550</v>
      </c>
      <c r="E61" s="5"/>
      <c r="F61" s="5"/>
      <c r="G61" s="5"/>
      <c r="H61" s="5"/>
      <c r="I61" s="5"/>
      <c r="J61" s="5" t="s">
        <v>489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219"/>
      <c r="CC61" s="73" t="s">
        <v>517</v>
      </c>
      <c r="CD61" s="73" t="s">
        <v>516</v>
      </c>
    </row>
    <row r="62" spans="1:82" ht="15.75" customHeight="1" x14ac:dyDescent="0.2">
      <c r="A62" s="73">
        <v>46</v>
      </c>
      <c r="B62" s="512"/>
      <c r="C62" s="537"/>
      <c r="D62" s="218" t="s">
        <v>549</v>
      </c>
      <c r="E62" s="5"/>
      <c r="F62" s="5"/>
      <c r="G62" s="5"/>
      <c r="H62" s="5"/>
      <c r="I62" s="5"/>
      <c r="J62" s="5" t="s">
        <v>489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219"/>
      <c r="CC62" s="73" t="s">
        <v>517</v>
      </c>
      <c r="CD62" s="73" t="s">
        <v>516</v>
      </c>
    </row>
    <row r="63" spans="1:82" ht="15.75" customHeight="1" x14ac:dyDescent="0.2">
      <c r="A63" s="73">
        <v>47</v>
      </c>
      <c r="B63" s="512"/>
      <c r="C63" s="537"/>
      <c r="D63" s="218" t="s">
        <v>548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 t="s">
        <v>489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219"/>
      <c r="CC63" s="73" t="s">
        <v>517</v>
      </c>
      <c r="CD63" s="73" t="s">
        <v>516</v>
      </c>
    </row>
    <row r="64" spans="1:82" ht="15.75" customHeight="1" x14ac:dyDescent="0.2">
      <c r="A64" s="73">
        <v>48</v>
      </c>
      <c r="B64" s="512"/>
      <c r="C64" s="537"/>
      <c r="D64" s="218" t="s">
        <v>547</v>
      </c>
      <c r="E64" s="5"/>
      <c r="F64" s="5"/>
      <c r="G64" s="5"/>
      <c r="H64" s="5"/>
      <c r="I64" s="5"/>
      <c r="J64" s="5" t="s">
        <v>489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219"/>
      <c r="CC64" s="73" t="s">
        <v>517</v>
      </c>
      <c r="CD64" s="73" t="s">
        <v>516</v>
      </c>
    </row>
    <row r="65" spans="1:82" ht="15.75" customHeight="1" x14ac:dyDescent="0.2">
      <c r="A65" s="73">
        <v>49</v>
      </c>
      <c r="B65" s="512"/>
      <c r="C65" s="537"/>
      <c r="D65" s="218" t="s">
        <v>546</v>
      </c>
      <c r="E65" s="5"/>
      <c r="F65" s="5"/>
      <c r="G65" s="5"/>
      <c r="H65" s="5"/>
      <c r="I65" s="5"/>
      <c r="J65" s="5"/>
      <c r="K65" s="5" t="s">
        <v>489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219"/>
      <c r="CC65" s="73" t="s">
        <v>517</v>
      </c>
      <c r="CD65" s="73" t="s">
        <v>516</v>
      </c>
    </row>
    <row r="66" spans="1:82" ht="15.75" customHeight="1" x14ac:dyDescent="0.2">
      <c r="A66" s="73">
        <v>50</v>
      </c>
      <c r="B66" s="512"/>
      <c r="C66" s="537"/>
      <c r="D66" s="218" t="s">
        <v>545</v>
      </c>
      <c r="E66" s="5"/>
      <c r="F66" s="5"/>
      <c r="G66" s="5"/>
      <c r="H66" s="5"/>
      <c r="I66" s="5"/>
      <c r="J66" s="5"/>
      <c r="K66" s="5" t="s">
        <v>489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219"/>
      <c r="CC66" s="73" t="s">
        <v>517</v>
      </c>
      <c r="CD66" s="73" t="s">
        <v>516</v>
      </c>
    </row>
    <row r="67" spans="1:82" ht="15.75" customHeight="1" x14ac:dyDescent="0.2">
      <c r="A67" s="73">
        <v>51</v>
      </c>
      <c r="B67" s="512"/>
      <c r="C67" s="537"/>
      <c r="D67" s="218" t="s">
        <v>544</v>
      </c>
      <c r="E67" s="5"/>
      <c r="F67" s="5"/>
      <c r="G67" s="5"/>
      <c r="H67" s="5"/>
      <c r="I67" s="5"/>
      <c r="J67" s="5"/>
      <c r="K67" s="5" t="s">
        <v>489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219"/>
      <c r="CC67" s="73" t="s">
        <v>517</v>
      </c>
      <c r="CD67" s="73" t="s">
        <v>516</v>
      </c>
    </row>
    <row r="68" spans="1:82" ht="15.75" customHeight="1" x14ac:dyDescent="0.2">
      <c r="A68" s="73">
        <v>52</v>
      </c>
      <c r="B68" s="512"/>
      <c r="C68" s="537"/>
      <c r="D68" s="218" t="s">
        <v>543</v>
      </c>
      <c r="E68" s="5"/>
      <c r="F68" s="5"/>
      <c r="G68" s="5"/>
      <c r="H68" s="5"/>
      <c r="I68" s="5"/>
      <c r="J68" s="5"/>
      <c r="K68" s="5" t="s">
        <v>489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219"/>
      <c r="CC68" s="73" t="s">
        <v>517</v>
      </c>
      <c r="CD68" s="73" t="s">
        <v>516</v>
      </c>
    </row>
    <row r="69" spans="1:82" ht="15.75" customHeight="1" x14ac:dyDescent="0.2">
      <c r="A69" s="73">
        <v>53</v>
      </c>
      <c r="B69" s="512"/>
      <c r="C69" s="537"/>
      <c r="D69" s="218" t="s">
        <v>542</v>
      </c>
      <c r="E69" s="5"/>
      <c r="F69" s="5"/>
      <c r="G69" s="5"/>
      <c r="H69" s="5"/>
      <c r="I69" s="5"/>
      <c r="J69" s="5"/>
      <c r="K69" s="5"/>
      <c r="L69" s="5" t="s">
        <v>489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219"/>
      <c r="CC69" s="73" t="s">
        <v>517</v>
      </c>
      <c r="CD69" s="73" t="s">
        <v>516</v>
      </c>
    </row>
    <row r="70" spans="1:82" ht="15.75" customHeight="1" x14ac:dyDescent="0.2">
      <c r="A70" s="73">
        <v>54</v>
      </c>
      <c r="B70" s="512"/>
      <c r="C70" s="537"/>
      <c r="D70" s="218" t="s">
        <v>541</v>
      </c>
      <c r="E70" s="5"/>
      <c r="F70" s="5"/>
      <c r="G70" s="5"/>
      <c r="H70" s="5"/>
      <c r="I70" s="5"/>
      <c r="J70" s="5"/>
      <c r="K70" s="5"/>
      <c r="L70" s="5" t="s">
        <v>489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219"/>
      <c r="CC70" s="73" t="s">
        <v>517</v>
      </c>
      <c r="CD70" s="73" t="s">
        <v>516</v>
      </c>
    </row>
    <row r="71" spans="1:82" ht="15.75" customHeight="1" x14ac:dyDescent="0.2">
      <c r="A71" s="73">
        <v>55</v>
      </c>
      <c r="B71" s="512"/>
      <c r="C71" s="537"/>
      <c r="D71" s="218" t="s">
        <v>540</v>
      </c>
      <c r="E71" s="5"/>
      <c r="F71" s="5"/>
      <c r="G71" s="5"/>
      <c r="H71" s="5"/>
      <c r="I71" s="5"/>
      <c r="J71" s="5"/>
      <c r="K71" s="5"/>
      <c r="L71" s="5" t="s">
        <v>489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219"/>
      <c r="CC71" s="73" t="s">
        <v>517</v>
      </c>
      <c r="CD71" s="73" t="s">
        <v>516</v>
      </c>
    </row>
    <row r="72" spans="1:82" ht="15.75" customHeight="1" x14ac:dyDescent="0.2">
      <c r="A72" s="73">
        <v>56</v>
      </c>
      <c r="B72" s="512"/>
      <c r="C72" s="537"/>
      <c r="D72" s="218" t="s">
        <v>539</v>
      </c>
      <c r="E72" s="5"/>
      <c r="F72" s="5"/>
      <c r="G72" s="5"/>
      <c r="H72" s="5"/>
      <c r="I72" s="5"/>
      <c r="J72" s="5"/>
      <c r="K72" s="5"/>
      <c r="L72" s="5"/>
      <c r="M72" s="5" t="s">
        <v>489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219"/>
      <c r="CC72" s="73" t="s">
        <v>517</v>
      </c>
      <c r="CD72" s="73" t="s">
        <v>516</v>
      </c>
    </row>
    <row r="73" spans="1:82" ht="15.75" customHeight="1" x14ac:dyDescent="0.2">
      <c r="A73" s="73">
        <v>57</v>
      </c>
      <c r="B73" s="512"/>
      <c r="C73" s="537"/>
      <c r="D73" s="218" t="s">
        <v>538</v>
      </c>
      <c r="E73" s="5"/>
      <c r="F73" s="5"/>
      <c r="G73" s="5"/>
      <c r="H73" s="5"/>
      <c r="I73" s="5"/>
      <c r="J73" s="5"/>
      <c r="K73" s="5"/>
      <c r="L73" s="5"/>
      <c r="M73" s="5" t="s">
        <v>489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219"/>
      <c r="CC73" s="73" t="s">
        <v>517</v>
      </c>
      <c r="CD73" s="73" t="s">
        <v>516</v>
      </c>
    </row>
    <row r="74" spans="1:82" ht="15.75" customHeight="1" x14ac:dyDescent="0.2">
      <c r="A74" s="73">
        <v>58</v>
      </c>
      <c r="B74" s="512"/>
      <c r="C74" s="537"/>
      <c r="D74" s="218" t="s">
        <v>537</v>
      </c>
      <c r="E74" s="5"/>
      <c r="F74" s="5"/>
      <c r="G74" s="5"/>
      <c r="H74" s="5"/>
      <c r="I74" s="5"/>
      <c r="J74" s="5"/>
      <c r="K74" s="5"/>
      <c r="L74" s="5"/>
      <c r="M74" s="5" t="s">
        <v>489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219"/>
      <c r="CC74" s="73" t="s">
        <v>517</v>
      </c>
      <c r="CD74" s="73" t="s">
        <v>516</v>
      </c>
    </row>
    <row r="75" spans="1:82" ht="15.75" customHeight="1" x14ac:dyDescent="0.2">
      <c r="A75" s="73">
        <v>59</v>
      </c>
      <c r="B75" s="512"/>
      <c r="C75" s="537"/>
      <c r="D75" s="218" t="s">
        <v>536</v>
      </c>
      <c r="E75" s="5"/>
      <c r="F75" s="5"/>
      <c r="G75" s="5"/>
      <c r="H75" s="5"/>
      <c r="I75" s="5"/>
      <c r="J75" s="5"/>
      <c r="K75" s="5"/>
      <c r="L75" s="5"/>
      <c r="M75" s="5" t="s">
        <v>489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219"/>
      <c r="CC75" s="73" t="s">
        <v>517</v>
      </c>
      <c r="CD75" s="73" t="s">
        <v>516</v>
      </c>
    </row>
    <row r="76" spans="1:82" ht="15.75" customHeight="1" x14ac:dyDescent="0.2">
      <c r="A76" s="73">
        <v>60</v>
      </c>
      <c r="B76" s="512"/>
      <c r="C76" s="537"/>
      <c r="D76" s="218" t="s">
        <v>535</v>
      </c>
      <c r="E76" s="5"/>
      <c r="F76" s="5"/>
      <c r="G76" s="5"/>
      <c r="H76" s="5"/>
      <c r="I76" s="5"/>
      <c r="J76" s="5"/>
      <c r="K76" s="5"/>
      <c r="L76" s="5"/>
      <c r="M76" s="5" t="s">
        <v>489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219"/>
      <c r="CC76" s="73" t="s">
        <v>517</v>
      </c>
      <c r="CD76" s="73" t="s">
        <v>516</v>
      </c>
    </row>
    <row r="77" spans="1:82" ht="15.75" customHeight="1" x14ac:dyDescent="0.2">
      <c r="A77" s="73">
        <v>61</v>
      </c>
      <c r="B77" s="512"/>
      <c r="C77" s="537"/>
      <c r="D77" s="218" t="s">
        <v>534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 t="s">
        <v>489</v>
      </c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219"/>
      <c r="CC77" s="73" t="s">
        <v>517</v>
      </c>
      <c r="CD77" s="73" t="s">
        <v>516</v>
      </c>
    </row>
    <row r="78" spans="1:82" ht="15.75" customHeight="1" x14ac:dyDescent="0.2">
      <c r="A78" s="73">
        <v>62</v>
      </c>
      <c r="B78" s="512"/>
      <c r="C78" s="537"/>
      <c r="D78" s="218" t="s">
        <v>533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 t="s">
        <v>489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219"/>
      <c r="CC78" s="73" t="s">
        <v>517</v>
      </c>
      <c r="CD78" s="73" t="s">
        <v>516</v>
      </c>
    </row>
    <row r="79" spans="1:82" ht="15.75" customHeight="1" x14ac:dyDescent="0.2">
      <c r="A79" s="73">
        <v>63</v>
      </c>
      <c r="B79" s="512"/>
      <c r="C79" s="537"/>
      <c r="D79" s="218" t="s">
        <v>532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 t="s">
        <v>489</v>
      </c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219"/>
      <c r="CC79" s="73" t="s">
        <v>517</v>
      </c>
      <c r="CD79" s="73" t="s">
        <v>516</v>
      </c>
    </row>
    <row r="80" spans="1:82" ht="15.75" customHeight="1" x14ac:dyDescent="0.2">
      <c r="A80" s="73">
        <v>64</v>
      </c>
      <c r="B80" s="512"/>
      <c r="C80" s="537"/>
      <c r="D80" s="218" t="s">
        <v>531</v>
      </c>
      <c r="E80" s="5"/>
      <c r="F80" s="5"/>
      <c r="G80" s="5"/>
      <c r="H80" s="5"/>
      <c r="I80" s="5"/>
      <c r="J80" s="5"/>
      <c r="K80" s="5"/>
      <c r="L80" s="5"/>
      <c r="M80" s="5" t="s">
        <v>489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219"/>
      <c r="CC80" s="73" t="s">
        <v>517</v>
      </c>
      <c r="CD80" s="73" t="s">
        <v>516</v>
      </c>
    </row>
    <row r="81" spans="1:82" ht="15.75" customHeight="1" x14ac:dyDescent="0.2">
      <c r="A81" s="73">
        <v>65</v>
      </c>
      <c r="B81" s="512"/>
      <c r="C81" s="537"/>
      <c r="D81" s="218" t="s">
        <v>530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 t="s">
        <v>489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219"/>
      <c r="CC81" s="73" t="s">
        <v>517</v>
      </c>
      <c r="CD81" s="73" t="s">
        <v>516</v>
      </c>
    </row>
    <row r="82" spans="1:82" ht="15.75" customHeight="1" x14ac:dyDescent="0.2">
      <c r="A82" s="73">
        <v>66</v>
      </c>
      <c r="B82" s="512"/>
      <c r="C82" s="537"/>
      <c r="D82" s="218" t="s">
        <v>529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 t="s">
        <v>489</v>
      </c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219"/>
      <c r="CC82" s="73" t="s">
        <v>517</v>
      </c>
      <c r="CD82" s="73" t="s">
        <v>516</v>
      </c>
    </row>
    <row r="83" spans="1:82" ht="15.75" customHeight="1" x14ac:dyDescent="0.2">
      <c r="A83" s="73">
        <v>67</v>
      </c>
      <c r="B83" s="512"/>
      <c r="C83" s="537"/>
      <c r="D83" s="218" t="s">
        <v>528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 t="s">
        <v>489</v>
      </c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219"/>
      <c r="CC83" s="73" t="s">
        <v>517</v>
      </c>
      <c r="CD83" s="73" t="s">
        <v>516</v>
      </c>
    </row>
    <row r="84" spans="1:82" ht="15.75" customHeight="1" x14ac:dyDescent="0.2">
      <c r="A84" s="73">
        <v>68</v>
      </c>
      <c r="B84" s="512"/>
      <c r="C84" s="537"/>
      <c r="D84" s="218" t="s">
        <v>527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 t="s">
        <v>489</v>
      </c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219"/>
      <c r="CC84" s="73" t="s">
        <v>517</v>
      </c>
      <c r="CD84" s="73" t="s">
        <v>516</v>
      </c>
    </row>
    <row r="85" spans="1:82" ht="15.75" customHeight="1" x14ac:dyDescent="0.2">
      <c r="A85" s="73">
        <v>69</v>
      </c>
      <c r="B85" s="512"/>
      <c r="C85" s="537"/>
      <c r="D85" s="218" t="s">
        <v>416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 t="s">
        <v>489</v>
      </c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219"/>
      <c r="CC85" s="73" t="s">
        <v>517</v>
      </c>
      <c r="CD85" s="73" t="s">
        <v>516</v>
      </c>
    </row>
    <row r="86" spans="1:82" ht="15.75" customHeight="1" x14ac:dyDescent="0.2">
      <c r="A86" s="73">
        <v>70</v>
      </c>
      <c r="B86" s="512"/>
      <c r="C86" s="537"/>
      <c r="D86" s="218" t="s">
        <v>428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 t="s">
        <v>489</v>
      </c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219"/>
      <c r="CC86" s="73" t="s">
        <v>517</v>
      </c>
      <c r="CD86" s="73" t="s">
        <v>516</v>
      </c>
    </row>
    <row r="87" spans="1:82" ht="15.75" customHeight="1" x14ac:dyDescent="0.2">
      <c r="A87" s="73">
        <v>71</v>
      </c>
      <c r="B87" s="512"/>
      <c r="C87" s="537"/>
      <c r="D87" s="218" t="s">
        <v>526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 t="s">
        <v>489</v>
      </c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219"/>
      <c r="CC87" s="73" t="s">
        <v>517</v>
      </c>
      <c r="CD87" s="73" t="s">
        <v>516</v>
      </c>
    </row>
    <row r="88" spans="1:82" ht="15.75" customHeight="1" x14ac:dyDescent="0.2">
      <c r="A88" s="73">
        <v>72</v>
      </c>
      <c r="B88" s="512"/>
      <c r="C88" s="537"/>
      <c r="D88" s="218" t="s">
        <v>525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 t="s">
        <v>489</v>
      </c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219"/>
      <c r="CC88" s="73" t="s">
        <v>517</v>
      </c>
      <c r="CD88" s="73" t="s">
        <v>516</v>
      </c>
    </row>
    <row r="89" spans="1:82" ht="15.75" customHeight="1" x14ac:dyDescent="0.2">
      <c r="A89" s="73">
        <v>73</v>
      </c>
      <c r="B89" s="512"/>
      <c r="C89" s="537"/>
      <c r="D89" s="218" t="s">
        <v>524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 t="s">
        <v>489</v>
      </c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219"/>
      <c r="CC89" s="73" t="s">
        <v>517</v>
      </c>
      <c r="CD89" s="73" t="s">
        <v>516</v>
      </c>
    </row>
    <row r="90" spans="1:82" ht="15.75" customHeight="1" x14ac:dyDescent="0.2">
      <c r="A90" s="73">
        <v>74</v>
      </c>
      <c r="B90" s="512"/>
      <c r="C90" s="537"/>
      <c r="D90" s="218" t="s">
        <v>523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 t="s">
        <v>489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219"/>
      <c r="CC90" s="73" t="s">
        <v>517</v>
      </c>
      <c r="CD90" s="73" t="s">
        <v>516</v>
      </c>
    </row>
    <row r="91" spans="1:82" ht="15.75" customHeight="1" x14ac:dyDescent="0.2">
      <c r="A91" s="73">
        <v>75</v>
      </c>
      <c r="B91" s="512"/>
      <c r="C91" s="537"/>
      <c r="D91" s="218" t="s">
        <v>522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 t="s">
        <v>489</v>
      </c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219"/>
      <c r="CC91" s="73" t="s">
        <v>517</v>
      </c>
      <c r="CD91" s="73" t="s">
        <v>516</v>
      </c>
    </row>
    <row r="92" spans="1:82" ht="15.75" customHeight="1" x14ac:dyDescent="0.2">
      <c r="A92" s="73">
        <v>76</v>
      </c>
      <c r="B92" s="512"/>
      <c r="C92" s="537"/>
      <c r="D92" s="218" t="s">
        <v>521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 t="s">
        <v>489</v>
      </c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219"/>
      <c r="CC92" s="73" t="s">
        <v>517</v>
      </c>
      <c r="CD92" s="73" t="s">
        <v>516</v>
      </c>
    </row>
    <row r="93" spans="1:82" ht="15.75" customHeight="1" x14ac:dyDescent="0.2">
      <c r="A93" s="73">
        <v>77</v>
      </c>
      <c r="B93" s="512"/>
      <c r="C93" s="537"/>
      <c r="D93" s="218" t="s">
        <v>520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 t="s">
        <v>489</v>
      </c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219"/>
      <c r="CC93" s="73" t="s">
        <v>517</v>
      </c>
      <c r="CD93" s="73" t="s">
        <v>516</v>
      </c>
    </row>
    <row r="94" spans="1:82" ht="15.75" customHeight="1" x14ac:dyDescent="0.2">
      <c r="A94" s="73">
        <v>78</v>
      </c>
      <c r="B94" s="512"/>
      <c r="C94" s="537"/>
      <c r="D94" s="218" t="s">
        <v>519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 t="s">
        <v>489</v>
      </c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219"/>
      <c r="CC94" s="73" t="s">
        <v>517</v>
      </c>
      <c r="CD94" s="73" t="s">
        <v>516</v>
      </c>
    </row>
    <row r="95" spans="1:82" ht="15.75" customHeight="1" x14ac:dyDescent="0.2">
      <c r="A95" s="73">
        <v>79</v>
      </c>
      <c r="B95" s="512"/>
      <c r="C95" s="537"/>
      <c r="D95" s="218" t="s">
        <v>518</v>
      </c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 t="s">
        <v>489</v>
      </c>
      <c r="S95" s="217"/>
      <c r="T95" s="217"/>
      <c r="U95" s="217"/>
      <c r="V95" s="217"/>
      <c r="W95" s="217"/>
      <c r="X95" s="217"/>
      <c r="Y95" s="217"/>
      <c r="Z95" s="217"/>
      <c r="AA95" s="217"/>
      <c r="AB95" s="217"/>
      <c r="AC95" s="217"/>
      <c r="AD95" s="217"/>
      <c r="AE95" s="217"/>
      <c r="AF95" s="217"/>
      <c r="AG95" s="217"/>
      <c r="AH95" s="217"/>
      <c r="AI95" s="217"/>
      <c r="AJ95" s="217"/>
      <c r="AK95" s="217"/>
      <c r="AL95" s="217"/>
      <c r="AM95" s="217"/>
      <c r="AN95" s="217"/>
      <c r="AO95" s="217"/>
      <c r="AP95" s="217"/>
      <c r="AQ95" s="217"/>
      <c r="AR95" s="217"/>
      <c r="AS95" s="217"/>
      <c r="AT95" s="217"/>
      <c r="AU95" s="217"/>
      <c r="AV95" s="217"/>
      <c r="AW95" s="217"/>
      <c r="AX95" s="217"/>
      <c r="AY95" s="217"/>
      <c r="AZ95" s="217"/>
      <c r="BA95" s="217"/>
      <c r="BB95" s="217"/>
      <c r="BC95" s="217"/>
      <c r="BD95" s="217"/>
      <c r="BE95" s="217"/>
      <c r="BF95" s="217"/>
      <c r="BG95" s="217"/>
      <c r="BH95" s="217"/>
      <c r="BI95" s="217"/>
      <c r="BJ95" s="217"/>
      <c r="BK95" s="217"/>
      <c r="BL95" s="217"/>
      <c r="BM95" s="217"/>
      <c r="BN95" s="217"/>
      <c r="BO95" s="217"/>
      <c r="BP95" s="217"/>
      <c r="BQ95" s="217"/>
      <c r="BR95" s="217"/>
      <c r="BS95" s="217"/>
      <c r="BT95" s="217"/>
      <c r="BU95" s="217"/>
      <c r="BV95" s="217"/>
      <c r="BW95" s="217"/>
      <c r="BX95" s="217"/>
      <c r="BY95" s="217"/>
      <c r="BZ95" s="217"/>
      <c r="CA95" s="217"/>
      <c r="CB95" s="216"/>
      <c r="CC95" s="73" t="s">
        <v>517</v>
      </c>
      <c r="CD95" s="73" t="s">
        <v>516</v>
      </c>
    </row>
    <row r="96" spans="1:82" ht="15.75" customHeight="1" x14ac:dyDescent="0.2">
      <c r="A96" s="73">
        <v>80</v>
      </c>
      <c r="B96" s="512"/>
      <c r="C96" s="537"/>
      <c r="D96" s="9" t="s">
        <v>515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9" t="s">
        <v>489</v>
      </c>
      <c r="R96" s="9" t="s">
        <v>489</v>
      </c>
      <c r="S96" s="9" t="s">
        <v>489</v>
      </c>
      <c r="T96" s="9" t="s">
        <v>489</v>
      </c>
      <c r="U96" s="9" t="s">
        <v>489</v>
      </c>
      <c r="V96" s="9" t="s">
        <v>489</v>
      </c>
      <c r="W96" s="9" t="s">
        <v>489</v>
      </c>
      <c r="X96" s="9" t="s">
        <v>489</v>
      </c>
      <c r="Y96" s="9" t="s">
        <v>489</v>
      </c>
      <c r="Z96" s="9" t="s">
        <v>489</v>
      </c>
      <c r="AA96" s="9" t="s">
        <v>489</v>
      </c>
      <c r="AB96" s="9" t="s">
        <v>489</v>
      </c>
      <c r="AC96" s="9" t="s">
        <v>489</v>
      </c>
      <c r="AD96" s="9" t="s">
        <v>489</v>
      </c>
      <c r="AE96" s="9" t="s">
        <v>489</v>
      </c>
      <c r="AF96" s="9" t="s">
        <v>489</v>
      </c>
      <c r="AG96" s="9" t="s">
        <v>489</v>
      </c>
      <c r="AH96" s="9" t="s">
        <v>489</v>
      </c>
      <c r="AI96" s="9" t="s">
        <v>489</v>
      </c>
      <c r="AJ96" s="9" t="s">
        <v>489</v>
      </c>
      <c r="AK96" s="9" t="s">
        <v>489</v>
      </c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11"/>
      <c r="CC96" s="73" t="s">
        <v>513</v>
      </c>
      <c r="CD96" s="73" t="s">
        <v>512</v>
      </c>
    </row>
    <row r="97" spans="1:83" ht="15.75" customHeight="1" x14ac:dyDescent="0.2">
      <c r="A97" s="73">
        <v>81</v>
      </c>
      <c r="B97" s="512"/>
      <c r="C97" s="537"/>
      <c r="D97" s="9" t="s">
        <v>514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9" t="s">
        <v>489</v>
      </c>
      <c r="AM97" s="9" t="s">
        <v>489</v>
      </c>
      <c r="AN97" s="9" t="s">
        <v>489</v>
      </c>
      <c r="AO97" s="9" t="s">
        <v>489</v>
      </c>
      <c r="AP97" s="9" t="s">
        <v>489</v>
      </c>
      <c r="AQ97" s="9" t="s">
        <v>489</v>
      </c>
      <c r="AR97" s="9" t="s">
        <v>489</v>
      </c>
      <c r="AS97" s="9" t="s">
        <v>489</v>
      </c>
      <c r="AT97" s="9" t="s">
        <v>489</v>
      </c>
      <c r="AU97" s="9" t="s">
        <v>489</v>
      </c>
      <c r="AV97" s="9" t="s">
        <v>489</v>
      </c>
      <c r="AW97" s="9" t="s">
        <v>489</v>
      </c>
      <c r="AX97" s="9" t="s">
        <v>489</v>
      </c>
      <c r="AY97" s="9" t="s">
        <v>489</v>
      </c>
      <c r="AZ97" s="9" t="s">
        <v>489</v>
      </c>
      <c r="BA97" s="9" t="s">
        <v>489</v>
      </c>
      <c r="BB97" s="9" t="s">
        <v>489</v>
      </c>
      <c r="BC97" s="9" t="s">
        <v>489</v>
      </c>
      <c r="BD97" s="9" t="s">
        <v>489</v>
      </c>
      <c r="BE97" s="9" t="s">
        <v>489</v>
      </c>
      <c r="BF97" s="9" t="s">
        <v>489</v>
      </c>
      <c r="BG97" s="9" t="s">
        <v>489</v>
      </c>
      <c r="BH97" s="9" t="s">
        <v>489</v>
      </c>
      <c r="BI97" s="9" t="s">
        <v>489</v>
      </c>
      <c r="BJ97" s="9" t="s">
        <v>489</v>
      </c>
      <c r="BK97" s="9" t="s">
        <v>489</v>
      </c>
      <c r="BL97" s="9" t="s">
        <v>489</v>
      </c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11"/>
      <c r="CC97" s="73" t="s">
        <v>513</v>
      </c>
      <c r="CD97" s="73" t="s">
        <v>512</v>
      </c>
    </row>
    <row r="98" spans="1:83" ht="15.75" customHeight="1" x14ac:dyDescent="0.2">
      <c r="A98" s="73">
        <v>82</v>
      </c>
      <c r="B98" s="512"/>
      <c r="C98" s="537"/>
      <c r="D98" s="28" t="s">
        <v>511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 t="s">
        <v>489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11"/>
      <c r="CC98" s="73" t="s">
        <v>508</v>
      </c>
      <c r="CD98" s="73" t="s">
        <v>507</v>
      </c>
    </row>
    <row r="99" spans="1:83" ht="15.75" customHeight="1" x14ac:dyDescent="0.2">
      <c r="A99" s="73">
        <v>83</v>
      </c>
      <c r="B99" s="512"/>
      <c r="C99" s="537"/>
      <c r="D99" s="28" t="s">
        <v>510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 t="s">
        <v>489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11"/>
      <c r="CC99" s="73" t="s">
        <v>508</v>
      </c>
      <c r="CD99" s="73" t="s">
        <v>507</v>
      </c>
    </row>
    <row r="100" spans="1:83" ht="15.75" customHeight="1" thickBot="1" x14ac:dyDescent="0.25">
      <c r="A100" s="73">
        <v>84</v>
      </c>
      <c r="B100" s="512"/>
      <c r="C100" s="537"/>
      <c r="D100" s="9" t="s">
        <v>509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9" t="s">
        <v>489</v>
      </c>
      <c r="R100" s="9" t="s">
        <v>489</v>
      </c>
      <c r="S100" s="9" t="s">
        <v>489</v>
      </c>
      <c r="T100" s="9" t="s">
        <v>489</v>
      </c>
      <c r="U100" s="9" t="s">
        <v>489</v>
      </c>
      <c r="V100" s="9" t="s">
        <v>489</v>
      </c>
      <c r="W100" s="9" t="s">
        <v>489</v>
      </c>
      <c r="X100" s="9" t="s">
        <v>489</v>
      </c>
      <c r="Y100" s="9" t="s">
        <v>489</v>
      </c>
      <c r="Z100" s="9" t="s">
        <v>489</v>
      </c>
      <c r="AA100" s="9" t="s">
        <v>489</v>
      </c>
      <c r="AB100" s="9" t="s">
        <v>489</v>
      </c>
      <c r="AC100" s="9" t="s">
        <v>489</v>
      </c>
      <c r="AD100" s="9" t="s">
        <v>489</v>
      </c>
      <c r="AE100" s="9" t="s">
        <v>489</v>
      </c>
      <c r="AF100" s="9" t="s">
        <v>489</v>
      </c>
      <c r="AG100" s="9" t="s">
        <v>489</v>
      </c>
      <c r="AH100" s="9" t="s">
        <v>489</v>
      </c>
      <c r="AI100" s="9" t="s">
        <v>489</v>
      </c>
      <c r="AJ100" s="9" t="s">
        <v>489</v>
      </c>
      <c r="AK100" s="9" t="s">
        <v>489</v>
      </c>
      <c r="AL100" s="9" t="s">
        <v>489</v>
      </c>
      <c r="AM100" s="9" t="s">
        <v>489</v>
      </c>
      <c r="AN100" s="9" t="s">
        <v>489</v>
      </c>
      <c r="AO100" s="9" t="s">
        <v>489</v>
      </c>
      <c r="AP100" s="9" t="s">
        <v>489</v>
      </c>
      <c r="AQ100" s="9" t="s">
        <v>489</v>
      </c>
      <c r="AR100" s="9" t="s">
        <v>489</v>
      </c>
      <c r="AS100" s="9" t="s">
        <v>489</v>
      </c>
      <c r="AT100" s="9" t="s">
        <v>489</v>
      </c>
      <c r="AU100" s="9" t="s">
        <v>489</v>
      </c>
      <c r="AV100" s="9" t="s">
        <v>489</v>
      </c>
      <c r="AW100" s="9" t="s">
        <v>489</v>
      </c>
      <c r="AX100" s="9" t="s">
        <v>489</v>
      </c>
      <c r="AY100" s="9" t="s">
        <v>489</v>
      </c>
      <c r="AZ100" s="9" t="s">
        <v>489</v>
      </c>
      <c r="BA100" s="9" t="s">
        <v>489</v>
      </c>
      <c r="BB100" s="9" t="s">
        <v>489</v>
      </c>
      <c r="BC100" s="9" t="s">
        <v>489</v>
      </c>
      <c r="BD100" s="9" t="s">
        <v>489</v>
      </c>
      <c r="BE100" s="9" t="s">
        <v>489</v>
      </c>
      <c r="BF100" s="9" t="s">
        <v>489</v>
      </c>
      <c r="BG100" s="9" t="s">
        <v>489</v>
      </c>
      <c r="BH100" s="9" t="s">
        <v>489</v>
      </c>
      <c r="BI100" s="9" t="s">
        <v>489</v>
      </c>
      <c r="BJ100" s="9" t="s">
        <v>489</v>
      </c>
      <c r="BK100" s="9" t="s">
        <v>489</v>
      </c>
      <c r="BL100" s="9" t="s">
        <v>489</v>
      </c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11"/>
      <c r="CC100" s="73" t="s">
        <v>508</v>
      </c>
      <c r="CD100" s="73" t="s">
        <v>507</v>
      </c>
    </row>
    <row r="101" spans="1:83" x14ac:dyDescent="0.2">
      <c r="A101" s="73">
        <v>85</v>
      </c>
      <c r="B101" s="539" t="s">
        <v>506</v>
      </c>
      <c r="C101" s="514" t="s">
        <v>505</v>
      </c>
      <c r="D101" s="215" t="s">
        <v>504</v>
      </c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 t="s">
        <v>489</v>
      </c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4"/>
      <c r="AN101" s="214"/>
      <c r="AO101" s="214"/>
      <c r="AP101" s="214"/>
      <c r="AQ101" s="214"/>
      <c r="AR101" s="214"/>
      <c r="AS101" s="214"/>
      <c r="AT101" s="214"/>
      <c r="AU101" s="214"/>
      <c r="AV101" s="214"/>
      <c r="AW101" s="214"/>
      <c r="AX101" s="214"/>
      <c r="AY101" s="214"/>
      <c r="AZ101" s="214"/>
      <c r="BA101" s="214"/>
      <c r="BB101" s="214"/>
      <c r="BC101" s="214"/>
      <c r="BD101" s="214"/>
      <c r="BE101" s="214"/>
      <c r="BF101" s="214"/>
      <c r="BG101" s="214"/>
      <c r="BH101" s="214"/>
      <c r="BI101" s="214"/>
      <c r="BJ101" s="214"/>
      <c r="BK101" s="214"/>
      <c r="BL101" s="214"/>
      <c r="BM101" s="214"/>
      <c r="BN101" s="214"/>
      <c r="BO101" s="214"/>
      <c r="BP101" s="214"/>
      <c r="BQ101" s="214"/>
      <c r="BR101" s="214"/>
      <c r="BS101" s="214"/>
      <c r="BT101" s="214"/>
      <c r="BU101" s="214"/>
      <c r="BV101" s="214"/>
      <c r="BW101" s="214"/>
      <c r="BX101" s="214"/>
      <c r="BY101" s="214"/>
      <c r="BZ101" s="214"/>
      <c r="CA101" s="214"/>
      <c r="CB101" s="213"/>
      <c r="CC101" s="73" t="s">
        <v>488</v>
      </c>
      <c r="CD101" s="73" t="s">
        <v>487</v>
      </c>
      <c r="CE101" s="73" t="s">
        <v>495</v>
      </c>
    </row>
    <row r="102" spans="1:83" x14ac:dyDescent="0.2">
      <c r="A102" s="73">
        <v>86</v>
      </c>
      <c r="B102" s="540"/>
      <c r="C102" s="515"/>
      <c r="D102" s="212" t="s">
        <v>503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 t="s">
        <v>489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11"/>
      <c r="CC102" s="73" t="s">
        <v>488</v>
      </c>
      <c r="CD102" s="73" t="s">
        <v>487</v>
      </c>
      <c r="CE102" s="73" t="s">
        <v>495</v>
      </c>
    </row>
    <row r="103" spans="1:83" x14ac:dyDescent="0.2">
      <c r="A103" s="73">
        <v>87</v>
      </c>
      <c r="B103" s="540"/>
      <c r="C103" s="515"/>
      <c r="D103" s="212" t="s">
        <v>502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 t="s">
        <v>489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11"/>
      <c r="CC103" s="73" t="s">
        <v>488</v>
      </c>
      <c r="CD103" s="73" t="s">
        <v>487</v>
      </c>
      <c r="CE103" s="73" t="s">
        <v>495</v>
      </c>
    </row>
    <row r="104" spans="1:83" x14ac:dyDescent="0.2">
      <c r="A104" s="73">
        <v>88</v>
      </c>
      <c r="B104" s="540"/>
      <c r="C104" s="515"/>
      <c r="D104" s="212" t="s">
        <v>501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">
        <v>489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11"/>
      <c r="CC104" s="73" t="s">
        <v>488</v>
      </c>
      <c r="CD104" s="73" t="s">
        <v>487</v>
      </c>
      <c r="CE104" s="73" t="s">
        <v>486</v>
      </c>
    </row>
    <row r="105" spans="1:83" x14ac:dyDescent="0.2">
      <c r="A105" s="73">
        <v>89</v>
      </c>
      <c r="B105" s="540"/>
      <c r="C105" s="515"/>
      <c r="D105" s="212" t="s">
        <v>500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 t="s">
        <v>489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11"/>
      <c r="CC105" s="73" t="s">
        <v>488</v>
      </c>
      <c r="CD105" s="73" t="s">
        <v>487</v>
      </c>
      <c r="CE105" s="73" t="s">
        <v>495</v>
      </c>
    </row>
    <row r="106" spans="1:83" x14ac:dyDescent="0.2">
      <c r="A106" s="73">
        <v>90</v>
      </c>
      <c r="B106" s="540"/>
      <c r="C106" s="515"/>
      <c r="D106" s="212" t="s">
        <v>499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 t="s">
        <v>489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11"/>
      <c r="CC106" s="73" t="s">
        <v>488</v>
      </c>
      <c r="CD106" s="73" t="s">
        <v>487</v>
      </c>
      <c r="CE106" s="73" t="s">
        <v>495</v>
      </c>
    </row>
    <row r="107" spans="1:83" x14ac:dyDescent="0.2">
      <c r="A107" s="73">
        <v>91</v>
      </c>
      <c r="B107" s="540"/>
      <c r="C107" s="515"/>
      <c r="D107" s="212" t="s">
        <v>498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 t="s">
        <v>489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11"/>
      <c r="CC107" s="73" t="s">
        <v>488</v>
      </c>
      <c r="CD107" s="73" t="s">
        <v>487</v>
      </c>
      <c r="CE107" s="73" t="s">
        <v>495</v>
      </c>
    </row>
    <row r="108" spans="1:83" x14ac:dyDescent="0.2">
      <c r="A108" s="73">
        <v>92</v>
      </c>
      <c r="B108" s="540"/>
      <c r="C108" s="515"/>
      <c r="D108" s="212" t="s">
        <v>497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 t="s">
        <v>489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11"/>
      <c r="CC108" s="73" t="s">
        <v>488</v>
      </c>
      <c r="CD108" s="73" t="s">
        <v>487</v>
      </c>
      <c r="CE108" s="73" t="s">
        <v>486</v>
      </c>
    </row>
    <row r="109" spans="1:83" x14ac:dyDescent="0.2">
      <c r="A109" s="73">
        <v>93</v>
      </c>
      <c r="B109" s="540"/>
      <c r="C109" s="515"/>
      <c r="D109" s="212" t="s">
        <v>496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 t="s">
        <v>489</v>
      </c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11"/>
      <c r="CC109" s="73" t="s">
        <v>488</v>
      </c>
      <c r="CD109" s="73" t="s">
        <v>487</v>
      </c>
      <c r="CE109" s="73" t="s">
        <v>495</v>
      </c>
    </row>
    <row r="110" spans="1:83" x14ac:dyDescent="0.2">
      <c r="A110" s="73">
        <v>94</v>
      </c>
      <c r="B110" s="540"/>
      <c r="C110" s="515"/>
      <c r="D110" s="212" t="s">
        <v>494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 t="s">
        <v>489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11"/>
      <c r="CC110" s="73" t="s">
        <v>488</v>
      </c>
      <c r="CD110" s="73" t="s">
        <v>487</v>
      </c>
      <c r="CE110" s="73" t="s">
        <v>486</v>
      </c>
    </row>
    <row r="111" spans="1:83" x14ac:dyDescent="0.2">
      <c r="A111" s="73">
        <v>95</v>
      </c>
      <c r="B111" s="540"/>
      <c r="C111" s="515"/>
      <c r="D111" s="212" t="s">
        <v>493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 t="s">
        <v>489</v>
      </c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11"/>
      <c r="CC111" s="73" t="s">
        <v>488</v>
      </c>
      <c r="CD111" s="73" t="s">
        <v>487</v>
      </c>
      <c r="CE111" s="73" t="s">
        <v>486</v>
      </c>
    </row>
    <row r="112" spans="1:83" x14ac:dyDescent="0.2">
      <c r="A112" s="73">
        <v>96</v>
      </c>
      <c r="B112" s="540"/>
      <c r="C112" s="515"/>
      <c r="D112" s="212" t="s">
        <v>492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 t="s">
        <v>489</v>
      </c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11"/>
      <c r="CC112" s="73" t="s">
        <v>488</v>
      </c>
      <c r="CD112" s="73" t="s">
        <v>487</v>
      </c>
      <c r="CE112" s="73" t="s">
        <v>486</v>
      </c>
    </row>
    <row r="113" spans="1:83" x14ac:dyDescent="0.2">
      <c r="A113" s="73">
        <v>97</v>
      </c>
      <c r="B113" s="540"/>
      <c r="C113" s="515"/>
      <c r="D113" s="212" t="s">
        <v>491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 t="s">
        <v>489</v>
      </c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11"/>
      <c r="CC113" s="73" t="s">
        <v>488</v>
      </c>
      <c r="CD113" s="73" t="s">
        <v>487</v>
      </c>
      <c r="CE113" s="73" t="s">
        <v>486</v>
      </c>
    </row>
    <row r="114" spans="1:83" ht="16" thickBot="1" x14ac:dyDescent="0.25">
      <c r="A114" s="73">
        <v>98</v>
      </c>
      <c r="B114" s="541"/>
      <c r="C114" s="517"/>
      <c r="D114" s="210" t="s">
        <v>490</v>
      </c>
      <c r="E114" s="209"/>
      <c r="F114" s="209"/>
      <c r="G114" s="209"/>
      <c r="H114" s="209"/>
      <c r="I114" s="209"/>
      <c r="J114" s="209"/>
      <c r="K114" s="209"/>
      <c r="L114" s="209"/>
      <c r="M114" s="209"/>
      <c r="N114" s="209"/>
      <c r="O114" s="209"/>
      <c r="P114" s="209"/>
      <c r="Q114" s="209"/>
      <c r="R114" s="209"/>
      <c r="S114" s="209"/>
      <c r="T114" s="209"/>
      <c r="U114" s="209"/>
      <c r="V114" s="209"/>
      <c r="W114" s="209"/>
      <c r="X114" s="209"/>
      <c r="Y114" s="209" t="s">
        <v>489</v>
      </c>
      <c r="Z114" s="209"/>
      <c r="AA114" s="209"/>
      <c r="AB114" s="209"/>
      <c r="AC114" s="209"/>
      <c r="AD114" s="209"/>
      <c r="AE114" s="209"/>
      <c r="AF114" s="209"/>
      <c r="AG114" s="209"/>
      <c r="AH114" s="209"/>
      <c r="AI114" s="209"/>
      <c r="AJ114" s="209"/>
      <c r="AK114" s="209"/>
      <c r="AL114" s="209"/>
      <c r="AM114" s="209"/>
      <c r="AN114" s="209"/>
      <c r="AO114" s="209"/>
      <c r="AP114" s="209"/>
      <c r="AQ114" s="209"/>
      <c r="AR114" s="209"/>
      <c r="AS114" s="209"/>
      <c r="AT114" s="209"/>
      <c r="AU114" s="209"/>
      <c r="AV114" s="209"/>
      <c r="AW114" s="209"/>
      <c r="AX114" s="209"/>
      <c r="AY114" s="209"/>
      <c r="AZ114" s="209"/>
      <c r="BA114" s="209"/>
      <c r="BB114" s="209"/>
      <c r="BC114" s="209"/>
      <c r="BD114" s="209"/>
      <c r="BE114" s="209"/>
      <c r="BF114" s="209"/>
      <c r="BG114" s="209"/>
      <c r="BH114" s="209"/>
      <c r="BI114" s="209"/>
      <c r="BJ114" s="209"/>
      <c r="BK114" s="209"/>
      <c r="BL114" s="209"/>
      <c r="BM114" s="209"/>
      <c r="BN114" s="209"/>
      <c r="BO114" s="209"/>
      <c r="BP114" s="209"/>
      <c r="BQ114" s="209"/>
      <c r="BR114" s="209"/>
      <c r="BS114" s="209"/>
      <c r="BT114" s="209"/>
      <c r="BU114" s="209"/>
      <c r="BV114" s="209"/>
      <c r="BW114" s="209"/>
      <c r="BX114" s="209"/>
      <c r="BY114" s="209"/>
      <c r="BZ114" s="209"/>
      <c r="CA114" s="209"/>
      <c r="CB114" s="208"/>
      <c r="CC114" s="73" t="s">
        <v>488</v>
      </c>
      <c r="CD114" s="73" t="s">
        <v>487</v>
      </c>
      <c r="CE114" s="73" t="s">
        <v>486</v>
      </c>
    </row>
    <row r="116" spans="1:83" x14ac:dyDescent="0.2">
      <c r="B116" s="207" t="s">
        <v>485</v>
      </c>
    </row>
    <row r="118" spans="1:83" x14ac:dyDescent="0.2">
      <c r="C118" s="542" t="s">
        <v>484</v>
      </c>
      <c r="D118" s="542"/>
      <c r="E118" s="542"/>
      <c r="F118" s="542"/>
      <c r="G118" s="542"/>
      <c r="H118" s="542"/>
      <c r="I118" s="542"/>
      <c r="J118" s="542"/>
      <c r="K118" s="542"/>
      <c r="L118" s="542"/>
      <c r="M118" s="542"/>
      <c r="N118" s="542"/>
      <c r="O118" s="542"/>
      <c r="P118" s="542"/>
      <c r="Q118" s="542"/>
      <c r="R118" s="542"/>
      <c r="S118" s="542"/>
      <c r="T118" s="542"/>
      <c r="U118" s="542" t="s">
        <v>483</v>
      </c>
      <c r="V118" s="542"/>
      <c r="W118" s="542"/>
      <c r="X118" s="542"/>
      <c r="Y118" s="542"/>
      <c r="Z118" s="542"/>
      <c r="AA118" s="542"/>
      <c r="AB118" s="542"/>
      <c r="AC118" s="542"/>
      <c r="AD118" s="542"/>
      <c r="AE118" s="542"/>
      <c r="AF118" s="542"/>
      <c r="AG118" s="542"/>
      <c r="AH118" s="542"/>
      <c r="AI118" s="542"/>
      <c r="AJ118" s="542"/>
      <c r="AK118" s="542"/>
      <c r="AL118" s="542"/>
      <c r="AM118" s="542"/>
      <c r="AN118" s="542"/>
      <c r="AO118" s="542"/>
      <c r="AP118" s="542"/>
      <c r="AQ118" s="542"/>
      <c r="AR118" s="542"/>
      <c r="AS118" s="542"/>
      <c r="AT118" s="542"/>
      <c r="AU118" s="542"/>
      <c r="AV118" s="542"/>
      <c r="AW118" s="542"/>
      <c r="AX118" s="542"/>
      <c r="AY118" s="542"/>
      <c r="AZ118" s="542"/>
      <c r="BA118" s="542"/>
      <c r="BB118" s="542"/>
      <c r="BC118" s="542"/>
      <c r="BD118" s="542"/>
      <c r="BE118" s="542"/>
    </row>
    <row r="119" spans="1:83" ht="122.25" customHeight="1" x14ac:dyDescent="0.2">
      <c r="A119" s="206" t="s">
        <v>52</v>
      </c>
      <c r="B119" s="205" t="s">
        <v>482</v>
      </c>
      <c r="C119" s="538" t="s">
        <v>481</v>
      </c>
      <c r="D119" s="538"/>
      <c r="E119" s="538"/>
      <c r="F119" s="538"/>
      <c r="G119" s="538"/>
      <c r="H119" s="538"/>
      <c r="I119" s="538"/>
      <c r="J119" s="538"/>
      <c r="K119" s="538"/>
      <c r="L119" s="538"/>
      <c r="M119" s="538"/>
      <c r="N119" s="538"/>
      <c r="O119" s="538"/>
      <c r="P119" s="538"/>
      <c r="Q119" s="538"/>
      <c r="R119" s="538"/>
      <c r="S119" s="538"/>
      <c r="T119" s="538"/>
      <c r="U119" s="538" t="s">
        <v>480</v>
      </c>
      <c r="V119" s="538"/>
      <c r="W119" s="538"/>
      <c r="X119" s="538"/>
      <c r="Y119" s="538"/>
      <c r="Z119" s="538"/>
      <c r="AA119" s="538"/>
      <c r="AB119" s="538"/>
      <c r="AC119" s="538"/>
      <c r="AD119" s="538"/>
      <c r="AE119" s="538"/>
      <c r="AF119" s="538"/>
      <c r="AG119" s="538"/>
      <c r="AH119" s="538"/>
      <c r="AI119" s="538"/>
      <c r="AJ119" s="538"/>
      <c r="AK119" s="538"/>
      <c r="AL119" s="538"/>
      <c r="AM119" s="538"/>
      <c r="AN119" s="538"/>
      <c r="AO119" s="538"/>
      <c r="AP119" s="538"/>
      <c r="AQ119" s="538"/>
      <c r="AR119" s="538"/>
      <c r="AS119" s="538"/>
      <c r="AT119" s="538"/>
      <c r="AU119" s="538"/>
      <c r="AV119" s="538"/>
      <c r="AW119" s="538"/>
      <c r="AX119" s="538"/>
      <c r="AY119" s="538"/>
      <c r="AZ119" s="538"/>
      <c r="BA119" s="538"/>
      <c r="BB119" s="538"/>
      <c r="BC119" s="538"/>
      <c r="BD119" s="538"/>
      <c r="BE119" s="538"/>
    </row>
    <row r="120" spans="1:83" ht="122.25" customHeight="1" x14ac:dyDescent="0.2">
      <c r="A120" s="206" t="s">
        <v>55</v>
      </c>
      <c r="B120" s="205" t="s">
        <v>479</v>
      </c>
      <c r="C120" s="538" t="s">
        <v>478</v>
      </c>
      <c r="D120" s="538"/>
      <c r="E120" s="538"/>
      <c r="F120" s="538"/>
      <c r="G120" s="538"/>
      <c r="H120" s="538"/>
      <c r="I120" s="538"/>
      <c r="J120" s="538"/>
      <c r="K120" s="538"/>
      <c r="L120" s="538"/>
      <c r="M120" s="538"/>
      <c r="N120" s="538"/>
      <c r="O120" s="538"/>
      <c r="P120" s="538"/>
      <c r="Q120" s="538"/>
      <c r="R120" s="538"/>
      <c r="S120" s="538"/>
      <c r="T120" s="538"/>
      <c r="U120" s="538" t="s">
        <v>477</v>
      </c>
      <c r="V120" s="538"/>
      <c r="W120" s="538"/>
      <c r="X120" s="538"/>
      <c r="Y120" s="538"/>
      <c r="Z120" s="538"/>
      <c r="AA120" s="538"/>
      <c r="AB120" s="538"/>
      <c r="AC120" s="538"/>
      <c r="AD120" s="538"/>
      <c r="AE120" s="538"/>
      <c r="AF120" s="538"/>
      <c r="AG120" s="538"/>
      <c r="AH120" s="538"/>
      <c r="AI120" s="538"/>
      <c r="AJ120" s="538"/>
      <c r="AK120" s="538"/>
      <c r="AL120" s="538"/>
      <c r="AM120" s="538"/>
      <c r="AN120" s="538"/>
      <c r="AO120" s="538"/>
      <c r="AP120" s="538"/>
      <c r="AQ120" s="538"/>
      <c r="AR120" s="538"/>
      <c r="AS120" s="538"/>
      <c r="AT120" s="538"/>
      <c r="AU120" s="538"/>
      <c r="AV120" s="538"/>
      <c r="AW120" s="538"/>
      <c r="AX120" s="538"/>
      <c r="AY120" s="538"/>
      <c r="AZ120" s="538"/>
      <c r="BA120" s="538"/>
      <c r="BB120" s="538"/>
      <c r="BC120" s="538"/>
      <c r="BD120" s="538"/>
      <c r="BE120" s="538"/>
    </row>
    <row r="121" spans="1:83" ht="159" customHeight="1" x14ac:dyDescent="0.2">
      <c r="A121" s="206" t="s">
        <v>476</v>
      </c>
      <c r="B121" s="205" t="s">
        <v>475</v>
      </c>
      <c r="C121" s="538" t="s">
        <v>474</v>
      </c>
      <c r="D121" s="538"/>
      <c r="E121" s="538"/>
      <c r="F121" s="538"/>
      <c r="G121" s="538"/>
      <c r="H121" s="538"/>
      <c r="I121" s="538"/>
      <c r="J121" s="538"/>
      <c r="K121" s="538"/>
      <c r="L121" s="538"/>
      <c r="M121" s="538"/>
      <c r="N121" s="538"/>
      <c r="O121" s="538"/>
      <c r="P121" s="538"/>
      <c r="Q121" s="538"/>
      <c r="R121" s="538"/>
      <c r="S121" s="538"/>
      <c r="T121" s="538"/>
      <c r="U121" s="538" t="s">
        <v>473</v>
      </c>
      <c r="V121" s="538"/>
      <c r="W121" s="538"/>
      <c r="X121" s="538"/>
      <c r="Y121" s="538"/>
      <c r="Z121" s="538"/>
      <c r="AA121" s="538"/>
      <c r="AB121" s="538"/>
      <c r="AC121" s="538"/>
      <c r="AD121" s="538"/>
      <c r="AE121" s="538"/>
      <c r="AF121" s="538"/>
      <c r="AG121" s="538"/>
      <c r="AH121" s="538"/>
      <c r="AI121" s="538"/>
      <c r="AJ121" s="538"/>
      <c r="AK121" s="538"/>
      <c r="AL121" s="538"/>
      <c r="AM121" s="538"/>
      <c r="AN121" s="538"/>
      <c r="AO121" s="538"/>
      <c r="AP121" s="538"/>
      <c r="AQ121" s="538"/>
      <c r="AR121" s="538"/>
      <c r="AS121" s="538"/>
      <c r="AT121" s="538"/>
      <c r="AU121" s="538"/>
      <c r="AV121" s="538"/>
      <c r="AW121" s="538"/>
      <c r="AX121" s="538"/>
      <c r="AY121" s="538"/>
      <c r="AZ121" s="538"/>
      <c r="BA121" s="538"/>
      <c r="BB121" s="538"/>
      <c r="BC121" s="538"/>
      <c r="BD121" s="538"/>
      <c r="BE121" s="538"/>
    </row>
  </sheetData>
  <mergeCells count="30">
    <mergeCell ref="C121:T121"/>
    <mergeCell ref="U121:BE121"/>
    <mergeCell ref="B101:B114"/>
    <mergeCell ref="C101:C114"/>
    <mergeCell ref="C118:T118"/>
    <mergeCell ref="U118:BE118"/>
    <mergeCell ref="C119:T119"/>
    <mergeCell ref="U119:BE119"/>
    <mergeCell ref="B30:B100"/>
    <mergeCell ref="C30:C46"/>
    <mergeCell ref="C47:C100"/>
    <mergeCell ref="C120:T120"/>
    <mergeCell ref="U120:BE120"/>
    <mergeCell ref="B15:B17"/>
    <mergeCell ref="C15:C17"/>
    <mergeCell ref="B18:B29"/>
    <mergeCell ref="C18:C20"/>
    <mergeCell ref="C21:C23"/>
    <mergeCell ref="C24:C26"/>
    <mergeCell ref="C27:C29"/>
    <mergeCell ref="BN2:CB2"/>
    <mergeCell ref="B4:B14"/>
    <mergeCell ref="C4:C7"/>
    <mergeCell ref="C8:C10"/>
    <mergeCell ref="C11:C14"/>
    <mergeCell ref="B2:B3"/>
    <mergeCell ref="C2:C3"/>
    <mergeCell ref="D2:D3"/>
    <mergeCell ref="E2:M2"/>
    <mergeCell ref="N2:BM2"/>
  </mergeCells>
  <pageMargins left="0.7" right="0.7" top="0.75" bottom="0.75" header="0.3" footer="0.3"/>
  <pageSetup paperSize="8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22"/>
  <sheetViews>
    <sheetView zoomScale="60" zoomScaleNormal="60" workbookViewId="0">
      <selection activeCell="M25" sqref="M25"/>
    </sheetView>
  </sheetViews>
  <sheetFormatPr baseColWidth="10" defaultColWidth="8.83203125" defaultRowHeight="14" x14ac:dyDescent="0.2"/>
  <cols>
    <col min="1" max="1" width="16.83203125" style="240" customWidth="1"/>
    <col min="2" max="2" width="70.1640625" style="240" customWidth="1"/>
    <col min="3" max="4" width="48.33203125" style="240" customWidth="1"/>
    <col min="5" max="6" width="23.33203125" style="240" customWidth="1"/>
    <col min="7" max="7" width="22" style="240" customWidth="1"/>
    <col min="8" max="8" width="19.6640625" style="240" customWidth="1"/>
    <col min="9" max="9" width="17.33203125" style="240" customWidth="1"/>
    <col min="10" max="10" width="19.33203125" style="240" customWidth="1"/>
    <col min="11" max="11" width="17.6640625" style="240" customWidth="1"/>
    <col min="12" max="12" width="20.33203125" style="269" customWidth="1"/>
    <col min="13" max="13" width="18.33203125" style="241" customWidth="1"/>
    <col min="14" max="14" width="15.33203125" style="241" customWidth="1"/>
    <col min="15" max="15" width="14.33203125" style="241" customWidth="1"/>
    <col min="16" max="16" width="16.33203125" style="241" customWidth="1"/>
    <col min="17" max="17" width="16.83203125" style="241" customWidth="1"/>
    <col min="18" max="18" width="8.83203125" style="241"/>
    <col min="19" max="19" width="39.83203125" style="241" customWidth="1"/>
    <col min="20" max="16384" width="8.83203125" style="241"/>
  </cols>
  <sheetData>
    <row r="1" spans="1:17" ht="102.75" customHeight="1" x14ac:dyDescent="0.2">
      <c r="L1" s="549" t="s">
        <v>617</v>
      </c>
      <c r="M1" s="550"/>
      <c r="N1" s="550"/>
      <c r="O1" s="550"/>
      <c r="P1" s="550"/>
    </row>
    <row r="2" spans="1:17" ht="42.75" customHeight="1" x14ac:dyDescent="0.2">
      <c r="B2" s="551" t="s">
        <v>618</v>
      </c>
      <c r="C2" s="551"/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2"/>
      <c r="P2" s="552"/>
    </row>
    <row r="3" spans="1:17" ht="37.5" customHeight="1" x14ac:dyDescent="0.2">
      <c r="A3" s="553" t="s">
        <v>619</v>
      </c>
      <c r="B3" s="553" t="s">
        <v>620</v>
      </c>
      <c r="C3" s="242" t="s">
        <v>621</v>
      </c>
      <c r="D3" s="242" t="s">
        <v>622</v>
      </c>
      <c r="E3" s="555" t="s">
        <v>623</v>
      </c>
      <c r="F3" s="555" t="s">
        <v>342</v>
      </c>
      <c r="G3" s="555" t="s">
        <v>356</v>
      </c>
      <c r="H3" s="555" t="s">
        <v>624</v>
      </c>
      <c r="I3" s="555" t="s">
        <v>625</v>
      </c>
      <c r="J3" s="555" t="s">
        <v>358</v>
      </c>
      <c r="K3" s="555" t="s">
        <v>626</v>
      </c>
      <c r="L3" s="555" t="s">
        <v>329</v>
      </c>
      <c r="M3" s="557" t="s">
        <v>352</v>
      </c>
      <c r="N3" s="559" t="s">
        <v>426</v>
      </c>
      <c r="O3" s="561" t="s">
        <v>324</v>
      </c>
      <c r="P3" s="547" t="s">
        <v>627</v>
      </c>
      <c r="Q3" s="243" t="s">
        <v>628</v>
      </c>
    </row>
    <row r="4" spans="1:17" ht="13.5" hidden="1" customHeight="1" x14ac:dyDescent="0.2">
      <c r="A4" s="554"/>
      <c r="B4" s="554"/>
      <c r="C4" s="244"/>
      <c r="D4" s="244"/>
      <c r="E4" s="556"/>
      <c r="F4" s="556"/>
      <c r="G4" s="556"/>
      <c r="H4" s="556"/>
      <c r="I4" s="556"/>
      <c r="J4" s="556"/>
      <c r="K4" s="556"/>
      <c r="L4" s="556"/>
      <c r="M4" s="558"/>
      <c r="N4" s="560"/>
      <c r="O4" s="560"/>
      <c r="P4" s="548"/>
      <c r="Q4" s="245"/>
    </row>
    <row r="5" spans="1:17" s="251" customFormat="1" ht="19" x14ac:dyDescent="0.2">
      <c r="A5" s="246"/>
      <c r="B5" s="247"/>
      <c r="C5" s="247"/>
      <c r="D5" s="247"/>
      <c r="E5" s="247"/>
      <c r="F5" s="248"/>
      <c r="G5" s="249"/>
      <c r="H5" s="248"/>
      <c r="I5" s="247"/>
      <c r="J5" s="248"/>
      <c r="K5" s="248"/>
      <c r="L5" s="247"/>
      <c r="M5" s="248"/>
      <c r="N5" s="248"/>
      <c r="O5" s="248"/>
      <c r="P5" s="248"/>
      <c r="Q5" s="250"/>
    </row>
    <row r="6" spans="1:17" s="251" customFormat="1" ht="89.5" customHeight="1" x14ac:dyDescent="0.2">
      <c r="A6" s="543" t="s">
        <v>325</v>
      </c>
      <c r="B6" s="252" t="s">
        <v>629</v>
      </c>
      <c r="C6" s="253" t="s">
        <v>630</v>
      </c>
      <c r="D6" s="253" t="s">
        <v>631</v>
      </c>
      <c r="E6" s="254">
        <v>2</v>
      </c>
      <c r="F6" s="254">
        <v>3</v>
      </c>
      <c r="G6" s="254">
        <v>2</v>
      </c>
      <c r="H6" s="255"/>
      <c r="I6" s="256"/>
      <c r="J6" s="254">
        <v>1</v>
      </c>
      <c r="K6" s="254">
        <v>1</v>
      </c>
      <c r="L6" s="254">
        <v>1</v>
      </c>
      <c r="M6" s="255"/>
      <c r="N6" s="254">
        <v>2</v>
      </c>
      <c r="O6" s="255"/>
      <c r="P6" s="257"/>
      <c r="Q6" s="257">
        <v>13</v>
      </c>
    </row>
    <row r="7" spans="1:17" s="251" customFormat="1" ht="68" customHeight="1" x14ac:dyDescent="0.2">
      <c r="A7" s="544"/>
      <c r="B7" s="258" t="s">
        <v>632</v>
      </c>
      <c r="C7" s="253" t="s">
        <v>633</v>
      </c>
      <c r="D7" s="253" t="s">
        <v>634</v>
      </c>
      <c r="E7" s="258"/>
      <c r="F7" s="259"/>
      <c r="G7" s="259"/>
      <c r="H7" s="260"/>
      <c r="I7" s="260"/>
      <c r="J7" s="259"/>
      <c r="K7" s="254">
        <v>2</v>
      </c>
      <c r="L7" s="261">
        <v>2</v>
      </c>
      <c r="M7" s="254">
        <v>2</v>
      </c>
      <c r="N7" s="254">
        <v>2</v>
      </c>
      <c r="O7" s="254">
        <v>2</v>
      </c>
      <c r="P7" s="262"/>
      <c r="Q7" s="257">
        <v>10</v>
      </c>
    </row>
    <row r="8" spans="1:17" s="251" customFormat="1" ht="78.5" customHeight="1" x14ac:dyDescent="0.2">
      <c r="A8" s="544"/>
      <c r="B8" s="263" t="s">
        <v>635</v>
      </c>
      <c r="C8" s="253" t="s">
        <v>636</v>
      </c>
      <c r="D8" s="253" t="s">
        <v>637</v>
      </c>
      <c r="E8" s="254">
        <v>22</v>
      </c>
      <c r="F8" s="254">
        <v>22</v>
      </c>
      <c r="G8" s="254">
        <v>22</v>
      </c>
      <c r="H8" s="254">
        <v>22</v>
      </c>
      <c r="I8" s="254">
        <v>22</v>
      </c>
      <c r="J8" s="254">
        <v>22</v>
      </c>
      <c r="K8" s="254">
        <v>22</v>
      </c>
      <c r="L8" s="254">
        <v>22</v>
      </c>
      <c r="M8" s="254">
        <v>22</v>
      </c>
      <c r="N8" s="254">
        <v>22</v>
      </c>
      <c r="O8" s="254">
        <v>22</v>
      </c>
      <c r="P8" s="254">
        <v>22</v>
      </c>
      <c r="Q8" s="257">
        <v>266</v>
      </c>
    </row>
    <row r="9" spans="1:17" s="251" customFormat="1" ht="51" customHeight="1" x14ac:dyDescent="0.2">
      <c r="A9" s="544"/>
      <c r="B9" s="263" t="s">
        <v>638</v>
      </c>
      <c r="C9" s="253" t="s">
        <v>639</v>
      </c>
      <c r="D9" s="255">
        <v>0</v>
      </c>
      <c r="E9" s="264"/>
      <c r="F9" s="259"/>
      <c r="G9" s="259"/>
      <c r="H9" s="259"/>
      <c r="I9" s="260"/>
      <c r="J9" s="265"/>
      <c r="K9" s="259"/>
      <c r="L9" s="260"/>
      <c r="M9" s="259"/>
      <c r="N9" s="259"/>
      <c r="O9" s="259"/>
      <c r="P9" s="262"/>
      <c r="Q9" s="257">
        <v>0</v>
      </c>
    </row>
    <row r="10" spans="1:17" s="251" customFormat="1" ht="81.5" customHeight="1" x14ac:dyDescent="0.2">
      <c r="A10" s="544"/>
      <c r="B10" s="263" t="s">
        <v>640</v>
      </c>
      <c r="C10" s="253" t="s">
        <v>641</v>
      </c>
      <c r="D10" s="253" t="s">
        <v>642</v>
      </c>
      <c r="E10" s="264"/>
      <c r="F10" s="254">
        <v>2</v>
      </c>
      <c r="G10" s="254">
        <v>2</v>
      </c>
      <c r="H10" s="254">
        <v>2</v>
      </c>
      <c r="I10" s="260"/>
      <c r="J10" s="265"/>
      <c r="K10" s="259"/>
      <c r="L10" s="260"/>
      <c r="M10" s="260"/>
      <c r="N10" s="254">
        <v>2</v>
      </c>
      <c r="O10" s="254">
        <v>3</v>
      </c>
      <c r="P10" s="262"/>
      <c r="Q10" s="257">
        <v>11</v>
      </c>
    </row>
    <row r="11" spans="1:17" s="251" customFormat="1" ht="52.25" customHeight="1" x14ac:dyDescent="0.2">
      <c r="A11" s="544"/>
      <c r="B11" s="263" t="s">
        <v>643</v>
      </c>
      <c r="C11" s="253" t="s">
        <v>644</v>
      </c>
      <c r="D11" s="253" t="s">
        <v>645</v>
      </c>
      <c r="E11" s="263"/>
      <c r="F11" s="254">
        <v>1</v>
      </c>
      <c r="G11" s="259"/>
      <c r="H11" s="259"/>
      <c r="I11" s="260"/>
      <c r="J11" s="254">
        <v>1</v>
      </c>
      <c r="K11" s="259"/>
      <c r="L11" s="260"/>
      <c r="M11" s="259"/>
      <c r="N11" s="254">
        <v>1</v>
      </c>
      <c r="O11" s="259"/>
      <c r="P11" s="262"/>
      <c r="Q11" s="257">
        <v>3</v>
      </c>
    </row>
    <row r="12" spans="1:17" s="251" customFormat="1" ht="39.75" customHeight="1" x14ac:dyDescent="0.2">
      <c r="A12" s="544"/>
      <c r="B12" s="263" t="s">
        <v>646</v>
      </c>
      <c r="C12" s="253" t="s">
        <v>647</v>
      </c>
      <c r="D12" s="255">
        <v>0</v>
      </c>
      <c r="E12" s="263"/>
      <c r="F12" s="265"/>
      <c r="G12" s="259"/>
      <c r="H12" s="259"/>
      <c r="I12" s="260"/>
      <c r="J12" s="259"/>
      <c r="K12" s="259"/>
      <c r="L12" s="259"/>
      <c r="M12" s="259"/>
      <c r="N12" s="259"/>
      <c r="O12" s="259"/>
      <c r="P12" s="259"/>
      <c r="Q12" s="257">
        <v>0</v>
      </c>
    </row>
    <row r="13" spans="1:17" s="251" customFormat="1" ht="30" customHeight="1" x14ac:dyDescent="0.2">
      <c r="A13" s="544"/>
      <c r="B13" s="263" t="s">
        <v>648</v>
      </c>
      <c r="C13" s="253" t="s">
        <v>649</v>
      </c>
      <c r="D13" s="253" t="s">
        <v>649</v>
      </c>
      <c r="E13" s="263"/>
      <c r="F13" s="265"/>
      <c r="G13" s="259"/>
      <c r="H13" s="254">
        <v>1</v>
      </c>
      <c r="I13" s="260"/>
      <c r="J13" s="259"/>
      <c r="K13" s="259"/>
      <c r="L13" s="260"/>
      <c r="M13" s="265"/>
      <c r="N13" s="266">
        <v>1</v>
      </c>
      <c r="O13" s="265"/>
      <c r="P13" s="262"/>
      <c r="Q13" s="257">
        <v>2</v>
      </c>
    </row>
    <row r="14" spans="1:17" s="251" customFormat="1" ht="30.75" customHeight="1" x14ac:dyDescent="0.2">
      <c r="A14" s="544"/>
      <c r="B14" s="263" t="s">
        <v>650</v>
      </c>
      <c r="C14" s="263"/>
      <c r="D14" s="263"/>
      <c r="E14" s="263"/>
      <c r="F14" s="263"/>
      <c r="G14" s="263"/>
      <c r="H14" s="263"/>
      <c r="I14" s="263"/>
      <c r="J14" s="263"/>
      <c r="K14" s="263"/>
      <c r="L14" s="260"/>
      <c r="M14" s="265"/>
      <c r="N14" s="265"/>
      <c r="O14" s="266"/>
      <c r="P14" s="262"/>
      <c r="Q14" s="257"/>
    </row>
    <row r="15" spans="1:17" s="251" customFormat="1" ht="86.5" customHeight="1" x14ac:dyDescent="0.2">
      <c r="A15" s="544"/>
      <c r="B15" s="263" t="s">
        <v>651</v>
      </c>
      <c r="C15" s="253" t="s">
        <v>652</v>
      </c>
      <c r="D15" s="253" t="s">
        <v>653</v>
      </c>
      <c r="E15" s="263"/>
      <c r="F15" s="254">
        <v>2</v>
      </c>
      <c r="G15" s="260"/>
      <c r="H15" s="260"/>
      <c r="I15" s="260"/>
      <c r="J15" s="259"/>
      <c r="K15" s="259"/>
      <c r="L15" s="259"/>
      <c r="M15" s="254">
        <v>2</v>
      </c>
      <c r="N15" s="259"/>
      <c r="O15" s="254">
        <v>2</v>
      </c>
      <c r="P15" s="262"/>
      <c r="Q15" s="257">
        <v>6</v>
      </c>
    </row>
    <row r="16" spans="1:17" s="251" customFormat="1" ht="36" customHeight="1" x14ac:dyDescent="0.2">
      <c r="A16" s="544"/>
      <c r="B16" s="263" t="s">
        <v>654</v>
      </c>
      <c r="C16" s="253" t="s">
        <v>655</v>
      </c>
      <c r="D16" s="255">
        <v>0</v>
      </c>
      <c r="E16" s="263"/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57">
        <v>0</v>
      </c>
    </row>
    <row r="17" spans="1:17" s="251" customFormat="1" ht="29.25" customHeight="1" x14ac:dyDescent="0.2">
      <c r="A17" s="544"/>
      <c r="B17" s="263" t="s">
        <v>656</v>
      </c>
      <c r="C17" s="253" t="s">
        <v>657</v>
      </c>
      <c r="D17" s="253" t="s">
        <v>658</v>
      </c>
      <c r="E17" s="263"/>
      <c r="F17" s="266">
        <v>1</v>
      </c>
      <c r="G17" s="259"/>
      <c r="H17" s="259"/>
      <c r="I17" s="267"/>
      <c r="J17" s="267"/>
      <c r="K17" s="260"/>
      <c r="L17" s="260"/>
      <c r="M17" s="265"/>
      <c r="N17" s="265"/>
      <c r="O17" s="265"/>
      <c r="P17" s="262"/>
      <c r="Q17" s="257">
        <v>1</v>
      </c>
    </row>
    <row r="18" spans="1:17" s="251" customFormat="1" ht="54" customHeight="1" x14ac:dyDescent="0.2">
      <c r="A18" s="545"/>
      <c r="B18" s="263" t="s">
        <v>659</v>
      </c>
      <c r="C18" s="253" t="s">
        <v>660</v>
      </c>
      <c r="D18" s="255">
        <v>0</v>
      </c>
      <c r="E18" s="264"/>
      <c r="F18" s="259"/>
      <c r="G18" s="259"/>
      <c r="H18" s="259"/>
      <c r="I18" s="260"/>
      <c r="J18" s="268"/>
      <c r="K18" s="260"/>
      <c r="L18" s="260"/>
      <c r="M18" s="259"/>
      <c r="N18" s="259"/>
      <c r="O18" s="259"/>
      <c r="P18" s="262"/>
      <c r="Q18" s="257">
        <v>0</v>
      </c>
    </row>
    <row r="19" spans="1:17" ht="19" x14ac:dyDescent="0.2">
      <c r="A19" s="246"/>
      <c r="B19" s="247"/>
      <c r="C19" s="247"/>
      <c r="D19" s="247"/>
      <c r="E19" s="247"/>
      <c r="F19" s="248"/>
      <c r="G19" s="249"/>
      <c r="H19" s="248"/>
      <c r="I19" s="247"/>
      <c r="J19" s="247"/>
      <c r="K19" s="247"/>
      <c r="L19" s="247"/>
      <c r="M19" s="248"/>
      <c r="N19" s="248"/>
      <c r="O19" s="248"/>
      <c r="P19" s="248"/>
      <c r="Q19" s="249">
        <v>312</v>
      </c>
    </row>
    <row r="20" spans="1:17" ht="19" x14ac:dyDescent="0.2">
      <c r="B20" s="546"/>
      <c r="C20" s="546"/>
      <c r="D20" s="546"/>
      <c r="E20" s="546"/>
      <c r="F20" s="546"/>
      <c r="G20" s="546"/>
      <c r="H20" s="546"/>
    </row>
    <row r="22" spans="1:17" ht="19" x14ac:dyDescent="0.2">
      <c r="B22" s="546" t="s">
        <v>661</v>
      </c>
      <c r="C22" s="546"/>
      <c r="D22" s="546"/>
      <c r="E22" s="546"/>
      <c r="F22" s="546"/>
      <c r="G22" s="546" t="s">
        <v>662</v>
      </c>
      <c r="H22" s="546"/>
    </row>
  </sheetData>
  <autoFilter ref="A3:L19"/>
  <mergeCells count="21">
    <mergeCell ref="P3:P4"/>
    <mergeCell ref="L1:P1"/>
    <mergeCell ref="B2:P2"/>
    <mergeCell ref="A3:A4"/>
    <mergeCell ref="B3:B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6:A18"/>
    <mergeCell ref="B20:F20"/>
    <mergeCell ref="G20:H20"/>
    <mergeCell ref="B22:F22"/>
    <mergeCell ref="G22:H22"/>
  </mergeCells>
  <pageMargins left="0.39370078740157483" right="0.39370078740157483" top="0.39370078740157483" bottom="0.39370078740157483" header="0.31496062992125984" footer="0.31496062992125984"/>
  <pageSetup paperSize="8" scale="35" fitToHeight="0" orientation="portrait" r:id="rId1"/>
  <headerFooter>
    <oddFooter>&amp;L&amp;F&amp;RСтр. &amp;P из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I223"/>
  <sheetViews>
    <sheetView zoomScale="90" zoomScaleNormal="90" workbookViewId="0">
      <selection activeCell="R40" sqref="N35:R40"/>
    </sheetView>
  </sheetViews>
  <sheetFormatPr baseColWidth="10" defaultColWidth="8.83203125" defaultRowHeight="15" x14ac:dyDescent="0.2"/>
  <cols>
    <col min="1" max="1" width="5" style="73" customWidth="1"/>
    <col min="2" max="2" width="18.33203125" style="73" customWidth="1"/>
    <col min="3" max="3" width="15.33203125" style="73" customWidth="1"/>
    <col min="4" max="4" width="47.83203125" style="270" customWidth="1"/>
    <col min="5" max="29" width="3.1640625" style="73" customWidth="1"/>
    <col min="30" max="84" width="3" style="73" customWidth="1"/>
    <col min="85" max="85" width="11.33203125" style="73" customWidth="1"/>
    <col min="86" max="86" width="12" style="73" customWidth="1"/>
    <col min="87" max="16384" width="8.83203125" style="73"/>
  </cols>
  <sheetData>
    <row r="1" spans="1:85" ht="16" thickBot="1" x14ac:dyDescent="0.25"/>
    <row r="2" spans="1:85" ht="21.75" customHeight="1" x14ac:dyDescent="0.2">
      <c r="B2" s="524" t="s">
        <v>616</v>
      </c>
      <c r="C2" s="509" t="s">
        <v>615</v>
      </c>
      <c r="D2" s="565" t="s">
        <v>313</v>
      </c>
      <c r="E2" s="509" t="s">
        <v>614</v>
      </c>
      <c r="F2" s="509"/>
      <c r="G2" s="509"/>
      <c r="H2" s="509"/>
      <c r="I2" s="509"/>
      <c r="J2" s="509"/>
      <c r="K2" s="509"/>
      <c r="L2" s="509"/>
      <c r="M2" s="509"/>
      <c r="N2" s="509" t="s">
        <v>613</v>
      </c>
      <c r="O2" s="509"/>
      <c r="P2" s="509"/>
      <c r="Q2" s="509"/>
      <c r="R2" s="509"/>
      <c r="S2" s="509"/>
      <c r="T2" s="509"/>
      <c r="U2" s="509"/>
      <c r="V2" s="509"/>
      <c r="W2" s="509"/>
      <c r="X2" s="509"/>
      <c r="Y2" s="509"/>
      <c r="Z2" s="509"/>
      <c r="AA2" s="509"/>
      <c r="AB2" s="509"/>
      <c r="AC2" s="509"/>
      <c r="AD2" s="509"/>
      <c r="AE2" s="509"/>
      <c r="AF2" s="509"/>
      <c r="AG2" s="509"/>
      <c r="AH2" s="509"/>
      <c r="AI2" s="509"/>
      <c r="AJ2" s="509"/>
      <c r="AK2" s="509"/>
      <c r="AL2" s="509"/>
      <c r="AM2" s="509"/>
      <c r="AN2" s="509"/>
      <c r="AO2" s="509"/>
      <c r="AP2" s="509"/>
      <c r="AQ2" s="509"/>
      <c r="AR2" s="509"/>
      <c r="AS2" s="509"/>
      <c r="AT2" s="509"/>
      <c r="AU2" s="509"/>
      <c r="AV2" s="509"/>
      <c r="AW2" s="509"/>
      <c r="AX2" s="509"/>
      <c r="AY2" s="509"/>
      <c r="AZ2" s="509"/>
      <c r="BA2" s="509"/>
      <c r="BB2" s="509"/>
      <c r="BC2" s="509"/>
      <c r="BD2" s="509"/>
      <c r="BE2" s="509"/>
      <c r="BF2" s="509"/>
      <c r="BG2" s="509"/>
      <c r="BH2" s="509"/>
      <c r="BI2" s="509"/>
      <c r="BJ2" s="509"/>
      <c r="BK2" s="509"/>
      <c r="BL2" s="509"/>
      <c r="BM2" s="509"/>
      <c r="BN2" s="509" t="s">
        <v>612</v>
      </c>
      <c r="BO2" s="509"/>
      <c r="BP2" s="509"/>
      <c r="BQ2" s="509"/>
      <c r="BR2" s="509"/>
      <c r="BS2" s="509"/>
      <c r="BT2" s="509"/>
      <c r="BU2" s="509"/>
      <c r="BV2" s="509"/>
      <c r="BW2" s="509"/>
      <c r="BX2" s="509"/>
      <c r="BY2" s="509"/>
      <c r="BZ2" s="509"/>
      <c r="CA2" s="509"/>
      <c r="CB2" s="562"/>
      <c r="CC2" s="562"/>
      <c r="CD2" s="562"/>
      <c r="CE2" s="510"/>
      <c r="CF2" s="362"/>
    </row>
    <row r="3" spans="1:85" ht="24" customHeight="1" thickBot="1" x14ac:dyDescent="0.25">
      <c r="B3" s="525"/>
      <c r="C3" s="526"/>
      <c r="D3" s="566"/>
      <c r="E3" s="239">
        <v>44</v>
      </c>
      <c r="F3" s="239">
        <v>45</v>
      </c>
      <c r="G3" s="239">
        <v>46</v>
      </c>
      <c r="H3" s="239">
        <v>47</v>
      </c>
      <c r="I3" s="239">
        <v>48</v>
      </c>
      <c r="J3" s="239">
        <v>49</v>
      </c>
      <c r="K3" s="239">
        <v>50</v>
      </c>
      <c r="L3" s="239">
        <v>51</v>
      </c>
      <c r="M3" s="239">
        <v>52</v>
      </c>
      <c r="N3" s="239">
        <v>1</v>
      </c>
      <c r="O3" s="239">
        <v>2</v>
      </c>
      <c r="P3" s="239">
        <v>3</v>
      </c>
      <c r="Q3" s="239">
        <v>4</v>
      </c>
      <c r="R3" s="239">
        <v>5</v>
      </c>
      <c r="S3" s="239">
        <v>6</v>
      </c>
      <c r="T3" s="239">
        <v>7</v>
      </c>
      <c r="U3" s="239">
        <v>8</v>
      </c>
      <c r="V3" s="239">
        <v>9</v>
      </c>
      <c r="W3" s="239">
        <v>10</v>
      </c>
      <c r="X3" s="239">
        <v>11</v>
      </c>
      <c r="Y3" s="239">
        <v>12</v>
      </c>
      <c r="Z3" s="239">
        <v>13</v>
      </c>
      <c r="AA3" s="239">
        <v>14</v>
      </c>
      <c r="AB3" s="239">
        <v>15</v>
      </c>
      <c r="AC3" s="239">
        <v>16</v>
      </c>
      <c r="AD3" s="239">
        <v>17</v>
      </c>
      <c r="AE3" s="239">
        <v>18</v>
      </c>
      <c r="AF3" s="239">
        <v>19</v>
      </c>
      <c r="AG3" s="239">
        <v>20</v>
      </c>
      <c r="AH3" s="239">
        <v>21</v>
      </c>
      <c r="AI3" s="239">
        <v>22</v>
      </c>
      <c r="AJ3" s="239">
        <v>23</v>
      </c>
      <c r="AK3" s="239">
        <v>24</v>
      </c>
      <c r="AL3" s="239">
        <v>25</v>
      </c>
      <c r="AM3" s="239">
        <v>26</v>
      </c>
      <c r="AN3" s="239">
        <v>27</v>
      </c>
      <c r="AO3" s="239">
        <v>28</v>
      </c>
      <c r="AP3" s="239">
        <v>29</v>
      </c>
      <c r="AQ3" s="239">
        <v>30</v>
      </c>
      <c r="AR3" s="239">
        <v>31</v>
      </c>
      <c r="AS3" s="239">
        <v>32</v>
      </c>
      <c r="AT3" s="239">
        <v>33</v>
      </c>
      <c r="AU3" s="239">
        <v>34</v>
      </c>
      <c r="AV3" s="239">
        <v>35</v>
      </c>
      <c r="AW3" s="239">
        <v>36</v>
      </c>
      <c r="AX3" s="239">
        <v>37</v>
      </c>
      <c r="AY3" s="239">
        <v>38</v>
      </c>
      <c r="AZ3" s="239">
        <v>39</v>
      </c>
      <c r="BA3" s="239">
        <v>40</v>
      </c>
      <c r="BB3" s="239">
        <v>41</v>
      </c>
      <c r="BC3" s="239">
        <v>42</v>
      </c>
      <c r="BD3" s="239">
        <v>43</v>
      </c>
      <c r="BE3" s="239">
        <v>44</v>
      </c>
      <c r="BF3" s="239">
        <v>45</v>
      </c>
      <c r="BG3" s="239">
        <v>46</v>
      </c>
      <c r="BH3" s="239">
        <v>47</v>
      </c>
      <c r="BI3" s="239">
        <v>48</v>
      </c>
      <c r="BJ3" s="239">
        <v>49</v>
      </c>
      <c r="BK3" s="239">
        <v>50</v>
      </c>
      <c r="BL3" s="239">
        <v>51</v>
      </c>
      <c r="BM3" s="239">
        <v>52</v>
      </c>
      <c r="BN3" s="239">
        <v>1</v>
      </c>
      <c r="BO3" s="239">
        <v>2</v>
      </c>
      <c r="BP3" s="239">
        <v>3</v>
      </c>
      <c r="BQ3" s="239">
        <v>4</v>
      </c>
      <c r="BR3" s="239">
        <v>5</v>
      </c>
      <c r="BS3" s="239">
        <v>6</v>
      </c>
      <c r="BT3" s="239">
        <v>7</v>
      </c>
      <c r="BU3" s="239">
        <v>8</v>
      </c>
      <c r="BV3" s="239">
        <v>9</v>
      </c>
      <c r="BW3" s="239">
        <v>10</v>
      </c>
      <c r="BX3" s="239">
        <v>11</v>
      </c>
      <c r="BY3" s="239">
        <v>12</v>
      </c>
      <c r="BZ3" s="239">
        <v>13</v>
      </c>
      <c r="CA3" s="239">
        <v>14</v>
      </c>
      <c r="CB3" s="361">
        <v>15</v>
      </c>
      <c r="CC3" s="361">
        <v>16</v>
      </c>
      <c r="CD3" s="361">
        <v>17</v>
      </c>
      <c r="CE3" s="238">
        <v>18</v>
      </c>
      <c r="CF3" s="360"/>
    </row>
    <row r="4" spans="1:85" ht="15" customHeight="1" x14ac:dyDescent="0.2">
      <c r="A4" s="73">
        <v>1</v>
      </c>
      <c r="B4" s="511" t="s">
        <v>598</v>
      </c>
      <c r="C4" s="514" t="s">
        <v>505</v>
      </c>
      <c r="D4" s="347" t="s">
        <v>611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 t="s">
        <v>489</v>
      </c>
      <c r="T4" s="214" t="s">
        <v>489</v>
      </c>
      <c r="U4" s="214"/>
      <c r="V4" s="214"/>
      <c r="W4" s="214" t="s">
        <v>489</v>
      </c>
      <c r="X4" s="214" t="s">
        <v>489</v>
      </c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214"/>
      <c r="BJ4" s="214"/>
      <c r="BK4" s="214"/>
      <c r="BL4" s="214"/>
      <c r="BM4" s="214"/>
      <c r="BN4" s="214"/>
      <c r="BO4" s="214"/>
      <c r="BP4" s="214"/>
      <c r="BQ4" s="214"/>
      <c r="BR4" s="214"/>
      <c r="BS4" s="214"/>
      <c r="BT4" s="214"/>
      <c r="BU4" s="214"/>
      <c r="BV4" s="214"/>
      <c r="BW4" s="214"/>
      <c r="BX4" s="214"/>
      <c r="BY4" s="214"/>
      <c r="BZ4" s="214"/>
      <c r="CA4" s="214"/>
      <c r="CB4" s="326"/>
      <c r="CC4" s="326"/>
      <c r="CD4" s="326"/>
      <c r="CE4" s="213"/>
      <c r="CF4" s="236"/>
      <c r="CG4" s="73" t="s">
        <v>607</v>
      </c>
    </row>
    <row r="5" spans="1:85" ht="15" customHeight="1" x14ac:dyDescent="0.2">
      <c r="A5" s="73">
        <v>2</v>
      </c>
      <c r="B5" s="512"/>
      <c r="C5" s="515"/>
      <c r="D5" s="346" t="s">
        <v>610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 t="s">
        <v>489</v>
      </c>
      <c r="R5" s="2" t="s">
        <v>489</v>
      </c>
      <c r="S5" s="2"/>
      <c r="T5" s="2"/>
      <c r="U5" s="2" t="s">
        <v>489</v>
      </c>
      <c r="V5" s="2" t="s">
        <v>489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302"/>
      <c r="CC5" s="302"/>
      <c r="CD5" s="302"/>
      <c r="CE5" s="211"/>
      <c r="CF5" s="236"/>
      <c r="CG5" s="73" t="s">
        <v>607</v>
      </c>
    </row>
    <row r="6" spans="1:85" ht="15" customHeight="1" x14ac:dyDescent="0.2">
      <c r="A6" s="73">
        <v>3</v>
      </c>
      <c r="B6" s="512"/>
      <c r="C6" s="516"/>
      <c r="D6" s="359" t="s">
        <v>609</v>
      </c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37" t="s">
        <v>489</v>
      </c>
      <c r="Z6" s="237" t="s">
        <v>489</v>
      </c>
      <c r="AA6" s="225"/>
      <c r="AB6" s="225"/>
      <c r="AC6" s="237" t="s">
        <v>489</v>
      </c>
      <c r="AD6" s="237" t="s">
        <v>489</v>
      </c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5"/>
      <c r="AZ6" s="225"/>
      <c r="BA6" s="225"/>
      <c r="BB6" s="225"/>
      <c r="BC6" s="225"/>
      <c r="BD6" s="225"/>
      <c r="BE6" s="225"/>
      <c r="BF6" s="225"/>
      <c r="BG6" s="225"/>
      <c r="BH6" s="225"/>
      <c r="BI6" s="225"/>
      <c r="BJ6" s="225"/>
      <c r="BK6" s="225"/>
      <c r="BL6" s="225"/>
      <c r="BM6" s="225"/>
      <c r="BN6" s="225"/>
      <c r="BO6" s="225"/>
      <c r="BP6" s="225"/>
      <c r="BQ6" s="225"/>
      <c r="BR6" s="225"/>
      <c r="BS6" s="225"/>
      <c r="BT6" s="225"/>
      <c r="BU6" s="225"/>
      <c r="BV6" s="225"/>
      <c r="BW6" s="225"/>
      <c r="BX6" s="225"/>
      <c r="BY6" s="225"/>
      <c r="BZ6" s="225"/>
      <c r="CA6" s="225"/>
      <c r="CB6" s="298"/>
      <c r="CC6" s="298"/>
      <c r="CD6" s="298"/>
      <c r="CE6" s="224"/>
      <c r="CF6" s="236"/>
      <c r="CG6" s="73" t="s">
        <v>607</v>
      </c>
    </row>
    <row r="7" spans="1:85" ht="15.75" customHeight="1" thickBot="1" x14ac:dyDescent="0.25">
      <c r="A7" s="73">
        <v>4</v>
      </c>
      <c r="B7" s="512"/>
      <c r="C7" s="517"/>
      <c r="D7" s="345" t="s">
        <v>608</v>
      </c>
      <c r="E7" s="209" t="s">
        <v>489</v>
      </c>
      <c r="F7" s="209"/>
      <c r="G7" s="209"/>
      <c r="H7" s="209"/>
      <c r="I7" s="209" t="s">
        <v>489</v>
      </c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209"/>
      <c r="BA7" s="209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09"/>
      <c r="BQ7" s="209"/>
      <c r="BR7" s="209"/>
      <c r="BS7" s="209"/>
      <c r="BT7" s="209"/>
      <c r="BU7" s="209"/>
      <c r="BV7" s="209"/>
      <c r="BW7" s="209"/>
      <c r="BX7" s="209"/>
      <c r="BY7" s="209"/>
      <c r="BZ7" s="209"/>
      <c r="CA7" s="209"/>
      <c r="CB7" s="313"/>
      <c r="CC7" s="313"/>
      <c r="CD7" s="313"/>
      <c r="CE7" s="208"/>
      <c r="CF7" s="236"/>
      <c r="CG7" s="73" t="s">
        <v>607</v>
      </c>
    </row>
    <row r="8" spans="1:85" ht="15" customHeight="1" x14ac:dyDescent="0.2">
      <c r="A8" s="73">
        <v>5</v>
      </c>
      <c r="B8" s="512"/>
      <c r="C8" s="518" t="s">
        <v>325</v>
      </c>
      <c r="D8" s="358" t="s">
        <v>606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 t="s">
        <v>489</v>
      </c>
      <c r="BI8" s="5" t="s">
        <v>489</v>
      </c>
      <c r="BJ8" s="5"/>
      <c r="BK8" s="5"/>
      <c r="BL8" s="5" t="s">
        <v>489</v>
      </c>
      <c r="BM8" s="5" t="s">
        <v>489</v>
      </c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305"/>
      <c r="CC8" s="305"/>
      <c r="CD8" s="305"/>
      <c r="CE8" s="219"/>
      <c r="CF8" s="236"/>
      <c r="CG8" s="73" t="s">
        <v>595</v>
      </c>
    </row>
    <row r="9" spans="1:85" ht="15" customHeight="1" x14ac:dyDescent="0.2">
      <c r="A9" s="73">
        <v>6</v>
      </c>
      <c r="B9" s="512"/>
      <c r="C9" s="519"/>
      <c r="D9" s="357" t="s">
        <v>605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 t="s">
        <v>489</v>
      </c>
      <c r="BC9" s="2" t="s">
        <v>489</v>
      </c>
      <c r="BD9" s="2"/>
      <c r="BE9" s="2"/>
      <c r="BF9" s="2" t="s">
        <v>489</v>
      </c>
      <c r="BG9" s="2" t="s">
        <v>489</v>
      </c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302"/>
      <c r="CC9" s="302"/>
      <c r="CD9" s="302"/>
      <c r="CE9" s="211"/>
      <c r="CF9" s="236"/>
      <c r="CG9" s="73" t="s">
        <v>595</v>
      </c>
    </row>
    <row r="10" spans="1:85" ht="15.75" customHeight="1" thickBot="1" x14ac:dyDescent="0.25">
      <c r="A10" s="73">
        <v>7</v>
      </c>
      <c r="B10" s="512"/>
      <c r="C10" s="520"/>
      <c r="D10" s="356" t="s">
        <v>604</v>
      </c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225"/>
      <c r="Q10" s="225"/>
      <c r="R10" s="225"/>
      <c r="S10" s="225"/>
      <c r="T10" s="225"/>
      <c r="U10" s="225"/>
      <c r="V10" s="225"/>
      <c r="W10" s="225"/>
      <c r="X10" s="225"/>
      <c r="Y10" s="225"/>
      <c r="Z10" s="225"/>
      <c r="AA10" s="225"/>
      <c r="AB10" s="225"/>
      <c r="AC10" s="225"/>
      <c r="AD10" s="225"/>
      <c r="AE10" s="225"/>
      <c r="AF10" s="225"/>
      <c r="AG10" s="225"/>
      <c r="AH10" s="225"/>
      <c r="AI10" s="225"/>
      <c r="AJ10" s="225"/>
      <c r="AK10" s="225"/>
      <c r="AL10" s="225"/>
      <c r="AM10" s="225"/>
      <c r="AN10" s="225"/>
      <c r="AO10" s="225"/>
      <c r="AP10" s="225"/>
      <c r="AQ10" s="225"/>
      <c r="AR10" s="225"/>
      <c r="AS10" s="225"/>
      <c r="AT10" s="225"/>
      <c r="AU10" s="225"/>
      <c r="AV10" s="225"/>
      <c r="AW10" s="225" t="s">
        <v>489</v>
      </c>
      <c r="AX10" s="225" t="s">
        <v>489</v>
      </c>
      <c r="AY10" s="225"/>
      <c r="AZ10" s="225" t="s">
        <v>489</v>
      </c>
      <c r="BA10" s="225" t="s">
        <v>489</v>
      </c>
      <c r="BB10" s="225"/>
      <c r="BC10" s="225"/>
      <c r="BD10" s="225"/>
      <c r="BE10" s="225"/>
      <c r="BF10" s="225"/>
      <c r="BG10" s="225"/>
      <c r="BH10" s="225"/>
      <c r="BI10" s="225"/>
      <c r="BJ10" s="225"/>
      <c r="BK10" s="225"/>
      <c r="BL10" s="225"/>
      <c r="BM10" s="225"/>
      <c r="BN10" s="225"/>
      <c r="BO10" s="225"/>
      <c r="BP10" s="225"/>
      <c r="BQ10" s="225"/>
      <c r="BR10" s="225"/>
      <c r="BS10" s="225"/>
      <c r="BT10" s="225"/>
      <c r="BU10" s="225"/>
      <c r="BV10" s="225"/>
      <c r="BW10" s="225"/>
      <c r="BX10" s="225"/>
      <c r="BY10" s="225"/>
      <c r="BZ10" s="225"/>
      <c r="CA10" s="225"/>
      <c r="CB10" s="298"/>
      <c r="CC10" s="298"/>
      <c r="CD10" s="298"/>
      <c r="CE10" s="224"/>
      <c r="CF10" s="236"/>
      <c r="CG10" s="73" t="s">
        <v>595</v>
      </c>
    </row>
    <row r="11" spans="1:85" ht="15" customHeight="1" x14ac:dyDescent="0.2">
      <c r="A11" s="73">
        <v>8</v>
      </c>
      <c r="B11" s="563"/>
      <c r="C11" s="521" t="s">
        <v>603</v>
      </c>
      <c r="D11" s="355" t="s">
        <v>761</v>
      </c>
      <c r="E11" s="214"/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 t="s">
        <v>489</v>
      </c>
      <c r="AK11" s="214" t="s">
        <v>489</v>
      </c>
      <c r="AL11" s="214"/>
      <c r="AM11" s="214"/>
      <c r="AN11" s="214" t="s">
        <v>489</v>
      </c>
      <c r="AO11" s="214" t="s">
        <v>489</v>
      </c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/>
      <c r="BA11" s="214"/>
      <c r="BB11" s="214"/>
      <c r="BC11" s="214"/>
      <c r="BD11" s="214"/>
      <c r="BE11" s="214"/>
      <c r="BF11" s="214"/>
      <c r="BG11" s="214"/>
      <c r="BH11" s="214"/>
      <c r="BI11" s="214"/>
      <c r="BJ11" s="214"/>
      <c r="BK11" s="214"/>
      <c r="BL11" s="214"/>
      <c r="BM11" s="214"/>
      <c r="BN11" s="214"/>
      <c r="BO11" s="214"/>
      <c r="BP11" s="214"/>
      <c r="BQ11" s="214"/>
      <c r="BR11" s="214"/>
      <c r="BS11" s="214"/>
      <c r="BT11" s="214"/>
      <c r="BU11" s="214"/>
      <c r="BV11" s="214"/>
      <c r="BW11" s="214"/>
      <c r="BX11" s="214"/>
      <c r="BY11" s="214"/>
      <c r="BZ11" s="214"/>
      <c r="CA11" s="214"/>
      <c r="CB11" s="326"/>
      <c r="CC11" s="326"/>
      <c r="CD11" s="326"/>
      <c r="CE11" s="213"/>
      <c r="CF11" s="236"/>
    </row>
    <row r="12" spans="1:85" ht="15" customHeight="1" x14ac:dyDescent="0.2">
      <c r="A12" s="73">
        <v>9</v>
      </c>
      <c r="B12" s="563"/>
      <c r="C12" s="522"/>
      <c r="D12" s="354" t="s">
        <v>760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 t="s">
        <v>489</v>
      </c>
      <c r="AY12" s="2" t="s">
        <v>489</v>
      </c>
      <c r="AZ12" s="2"/>
      <c r="BA12" s="2"/>
      <c r="BB12" s="2" t="s">
        <v>489</v>
      </c>
      <c r="BC12" s="2" t="s">
        <v>489</v>
      </c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302"/>
      <c r="CC12" s="302"/>
      <c r="CD12" s="302"/>
      <c r="CE12" s="211"/>
      <c r="CF12" s="236"/>
    </row>
    <row r="13" spans="1:85" ht="15" customHeight="1" x14ac:dyDescent="0.2">
      <c r="A13" s="73">
        <v>10</v>
      </c>
      <c r="B13" s="563"/>
      <c r="C13" s="522"/>
      <c r="D13" s="354" t="s">
        <v>600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 t="s">
        <v>489</v>
      </c>
      <c r="AO13" s="2" t="s">
        <v>489</v>
      </c>
      <c r="AP13" s="2"/>
      <c r="AQ13" s="2"/>
      <c r="AR13" s="2" t="s">
        <v>489</v>
      </c>
      <c r="AS13" s="2" t="s">
        <v>489</v>
      </c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302"/>
      <c r="CC13" s="302"/>
      <c r="CD13" s="302"/>
      <c r="CE13" s="211"/>
      <c r="CF13" s="236"/>
    </row>
    <row r="14" spans="1:85" ht="15" customHeight="1" thickBot="1" x14ac:dyDescent="0.25">
      <c r="B14" s="564"/>
      <c r="C14" s="523"/>
      <c r="D14" s="353" t="s">
        <v>759</v>
      </c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  <c r="BA14" s="209"/>
      <c r="BB14" s="209"/>
      <c r="BC14" s="209"/>
      <c r="BD14" s="209"/>
      <c r="BE14" s="209" t="s">
        <v>489</v>
      </c>
      <c r="BF14" s="209" t="s">
        <v>489</v>
      </c>
      <c r="BG14" s="209"/>
      <c r="BH14" s="209"/>
      <c r="BI14" s="209" t="s">
        <v>489</v>
      </c>
      <c r="BJ14" s="209" t="s">
        <v>489</v>
      </c>
      <c r="BK14" s="209"/>
      <c r="BL14" s="209"/>
      <c r="BM14" s="209"/>
      <c r="BN14" s="209"/>
      <c r="BO14" s="209"/>
      <c r="BP14" s="209"/>
      <c r="BQ14" s="209"/>
      <c r="BR14" s="209"/>
      <c r="BS14" s="209"/>
      <c r="BT14" s="209"/>
      <c r="BU14" s="209"/>
      <c r="BV14" s="209"/>
      <c r="BW14" s="209"/>
      <c r="BX14" s="209"/>
      <c r="BY14" s="209"/>
      <c r="BZ14" s="209"/>
      <c r="CA14" s="209"/>
      <c r="CB14" s="313"/>
      <c r="CC14" s="313"/>
      <c r="CD14" s="313"/>
      <c r="CE14" s="208"/>
      <c r="CF14" s="236"/>
    </row>
    <row r="15" spans="1:85" ht="15.75" hidden="1" customHeight="1" x14ac:dyDescent="0.2">
      <c r="A15" s="73">
        <v>12</v>
      </c>
      <c r="B15" s="512" t="s">
        <v>598</v>
      </c>
      <c r="C15" s="527" t="s">
        <v>565</v>
      </c>
      <c r="D15" s="352" t="s">
        <v>591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305"/>
      <c r="CC15" s="305"/>
      <c r="CD15" s="305"/>
      <c r="CE15" s="219"/>
      <c r="CF15" s="236"/>
    </row>
    <row r="16" spans="1:85" ht="15.75" hidden="1" customHeight="1" x14ac:dyDescent="0.2">
      <c r="A16" s="73">
        <v>13</v>
      </c>
      <c r="B16" s="512"/>
      <c r="C16" s="528"/>
      <c r="D16" s="349" t="s">
        <v>590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302"/>
      <c r="CC16" s="302"/>
      <c r="CD16" s="302"/>
      <c r="CE16" s="211"/>
      <c r="CF16" s="236"/>
    </row>
    <row r="17" spans="1:86" ht="16.5" hidden="1" customHeight="1" thickBot="1" x14ac:dyDescent="0.25">
      <c r="A17" s="73">
        <v>14</v>
      </c>
      <c r="B17" s="513"/>
      <c r="C17" s="529"/>
      <c r="D17" s="351" t="s">
        <v>589</v>
      </c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5"/>
      <c r="AX17" s="225"/>
      <c r="AY17" s="225"/>
      <c r="AZ17" s="225"/>
      <c r="BA17" s="225"/>
      <c r="BB17" s="225"/>
      <c r="BC17" s="225"/>
      <c r="BD17" s="225"/>
      <c r="BE17" s="225"/>
      <c r="BF17" s="225"/>
      <c r="BG17" s="225"/>
      <c r="BH17" s="225"/>
      <c r="BI17" s="225"/>
      <c r="BJ17" s="225"/>
      <c r="BK17" s="225"/>
      <c r="BL17" s="225"/>
      <c r="BM17" s="225"/>
      <c r="BN17" s="225"/>
      <c r="BO17" s="225"/>
      <c r="BP17" s="225"/>
      <c r="BQ17" s="225"/>
      <c r="BR17" s="225"/>
      <c r="BS17" s="225"/>
      <c r="BT17" s="225"/>
      <c r="BU17" s="225"/>
      <c r="BV17" s="225"/>
      <c r="BW17" s="225"/>
      <c r="BX17" s="225"/>
      <c r="BY17" s="225"/>
      <c r="BZ17" s="225"/>
      <c r="CA17" s="225"/>
      <c r="CB17" s="298"/>
      <c r="CC17" s="298"/>
      <c r="CD17" s="298"/>
      <c r="CE17" s="224"/>
      <c r="CF17" s="236"/>
    </row>
    <row r="18" spans="1:86" ht="15" hidden="1" customHeight="1" x14ac:dyDescent="0.2">
      <c r="A18" s="73">
        <v>15</v>
      </c>
      <c r="B18" s="512" t="s">
        <v>597</v>
      </c>
      <c r="C18" s="514" t="s">
        <v>505</v>
      </c>
      <c r="D18" s="347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235"/>
      <c r="AT18" s="235"/>
      <c r="AU18" s="235"/>
      <c r="AV18" s="235"/>
      <c r="AW18" s="235"/>
      <c r="AX18" s="235"/>
      <c r="AY18" s="235"/>
      <c r="AZ18" s="235"/>
      <c r="BA18" s="235"/>
      <c r="BB18" s="235"/>
      <c r="BC18" s="235"/>
      <c r="BD18" s="235"/>
      <c r="BE18" s="235"/>
      <c r="BF18" s="235"/>
      <c r="BG18" s="235"/>
      <c r="BH18" s="235"/>
      <c r="BI18" s="235"/>
      <c r="BJ18" s="235"/>
      <c r="BK18" s="235"/>
      <c r="BL18" s="235"/>
      <c r="BM18" s="235"/>
      <c r="BN18" s="214"/>
      <c r="BO18" s="214"/>
      <c r="BP18" s="214"/>
      <c r="BQ18" s="214"/>
      <c r="BR18" s="214"/>
      <c r="BS18" s="214"/>
      <c r="BT18" s="214"/>
      <c r="BU18" s="214"/>
      <c r="BV18" s="214"/>
      <c r="BW18" s="214"/>
      <c r="BX18" s="214"/>
      <c r="BY18" s="214"/>
      <c r="BZ18" s="214"/>
      <c r="CA18" s="214"/>
      <c r="CB18" s="326"/>
      <c r="CC18" s="326"/>
      <c r="CD18" s="326"/>
      <c r="CE18" s="213"/>
      <c r="CF18" s="236"/>
    </row>
    <row r="19" spans="1:86" ht="15" hidden="1" customHeight="1" x14ac:dyDescent="0.2">
      <c r="A19" s="73">
        <v>16</v>
      </c>
      <c r="B19" s="512"/>
      <c r="C19" s="515"/>
      <c r="D19" s="34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302"/>
      <c r="CC19" s="302"/>
      <c r="CD19" s="302"/>
      <c r="CE19" s="211"/>
      <c r="CF19" s="236"/>
    </row>
    <row r="20" spans="1:86" ht="15.75" hidden="1" customHeight="1" thickBot="1" x14ac:dyDescent="0.25">
      <c r="A20" s="73">
        <v>17</v>
      </c>
      <c r="B20" s="512"/>
      <c r="C20" s="517"/>
      <c r="D20" s="345" t="s">
        <v>589</v>
      </c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09"/>
      <c r="BA20" s="209"/>
      <c r="BB20" s="209"/>
      <c r="BC20" s="209"/>
      <c r="BD20" s="209"/>
      <c r="BE20" s="209"/>
      <c r="BF20" s="209"/>
      <c r="BG20" s="209"/>
      <c r="BH20" s="209"/>
      <c r="BI20" s="209"/>
      <c r="BJ20" s="209"/>
      <c r="BK20" s="209"/>
      <c r="BL20" s="209"/>
      <c r="BM20" s="209"/>
      <c r="BN20" s="209"/>
      <c r="BO20" s="209"/>
      <c r="BP20" s="209"/>
      <c r="BQ20" s="209"/>
      <c r="BR20" s="209"/>
      <c r="BS20" s="209"/>
      <c r="BT20" s="209"/>
      <c r="BU20" s="209"/>
      <c r="BV20" s="209"/>
      <c r="BW20" s="209"/>
      <c r="BX20" s="209"/>
      <c r="BY20" s="209"/>
      <c r="BZ20" s="209"/>
      <c r="CA20" s="209"/>
      <c r="CB20" s="313"/>
      <c r="CC20" s="313"/>
      <c r="CD20" s="313"/>
      <c r="CE20" s="208"/>
      <c r="CF20" s="236"/>
    </row>
    <row r="21" spans="1:86" ht="15" customHeight="1" thickBot="1" x14ac:dyDescent="0.25">
      <c r="A21" s="73">
        <v>12</v>
      </c>
      <c r="B21" s="512"/>
      <c r="C21" s="518" t="s">
        <v>325</v>
      </c>
      <c r="D21" s="358" t="s">
        <v>596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 t="s">
        <v>489</v>
      </c>
      <c r="BE21" s="5" t="s">
        <v>489</v>
      </c>
      <c r="BF21" s="5" t="s">
        <v>489</v>
      </c>
      <c r="BG21" s="5" t="s">
        <v>489</v>
      </c>
      <c r="BH21" s="5" t="s">
        <v>489</v>
      </c>
      <c r="BI21" s="5" t="s">
        <v>489</v>
      </c>
      <c r="BJ21" s="233" t="s">
        <v>489</v>
      </c>
      <c r="BK21" s="52" t="s">
        <v>489</v>
      </c>
      <c r="BL21" s="52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305"/>
      <c r="CC21" s="305"/>
      <c r="CD21" s="305"/>
      <c r="CE21" s="219"/>
      <c r="CF21" s="236"/>
      <c r="CG21" s="73" t="s">
        <v>595</v>
      </c>
    </row>
    <row r="22" spans="1:86" ht="15" hidden="1" customHeight="1" x14ac:dyDescent="0.2">
      <c r="A22" s="73">
        <v>19</v>
      </c>
      <c r="B22" s="512"/>
      <c r="C22" s="519"/>
      <c r="D22" s="35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302"/>
      <c r="CC22" s="302"/>
      <c r="CD22" s="302"/>
      <c r="CE22" s="211"/>
      <c r="CF22" s="236"/>
    </row>
    <row r="23" spans="1:86" ht="15.75" hidden="1" customHeight="1" thickBot="1" x14ac:dyDescent="0.25">
      <c r="A23" s="73">
        <v>20</v>
      </c>
      <c r="B23" s="512"/>
      <c r="C23" s="520"/>
      <c r="D23" s="356" t="s">
        <v>589</v>
      </c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/>
      <c r="AS23" s="225"/>
      <c r="AT23" s="225"/>
      <c r="AU23" s="225"/>
      <c r="AV23" s="225"/>
      <c r="AW23" s="225"/>
      <c r="AX23" s="225"/>
      <c r="AY23" s="225"/>
      <c r="AZ23" s="225"/>
      <c r="BA23" s="225"/>
      <c r="BB23" s="225"/>
      <c r="BC23" s="225"/>
      <c r="BD23" s="225"/>
      <c r="BE23" s="225"/>
      <c r="BF23" s="225"/>
      <c r="BG23" s="225"/>
      <c r="BH23" s="225"/>
      <c r="BI23" s="225"/>
      <c r="BJ23" s="225"/>
      <c r="BK23" s="225"/>
      <c r="BL23" s="225"/>
      <c r="BM23" s="225"/>
      <c r="BN23" s="225"/>
      <c r="BO23" s="225"/>
      <c r="BP23" s="225"/>
      <c r="BQ23" s="225"/>
      <c r="BR23" s="225"/>
      <c r="BS23" s="225"/>
      <c r="BT23" s="225"/>
      <c r="BU23" s="225"/>
      <c r="BV23" s="225"/>
      <c r="BW23" s="225"/>
      <c r="BX23" s="225"/>
      <c r="BY23" s="225"/>
      <c r="BZ23" s="225"/>
      <c r="CA23" s="225"/>
      <c r="CB23" s="298"/>
      <c r="CC23" s="298"/>
      <c r="CD23" s="298"/>
      <c r="CE23" s="224"/>
      <c r="CF23" s="236"/>
    </row>
    <row r="24" spans="1:86" ht="15" customHeight="1" x14ac:dyDescent="0.2">
      <c r="A24" s="73">
        <v>21</v>
      </c>
      <c r="B24" s="563"/>
      <c r="C24" s="530" t="s">
        <v>594</v>
      </c>
      <c r="D24" s="355" t="s">
        <v>593</v>
      </c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 t="s">
        <v>489</v>
      </c>
      <c r="AC24" s="214" t="s">
        <v>489</v>
      </c>
      <c r="AD24" s="214" t="s">
        <v>489</v>
      </c>
      <c r="AE24" s="214" t="s">
        <v>489</v>
      </c>
      <c r="AF24" s="214" t="s">
        <v>489</v>
      </c>
      <c r="AG24" s="214" t="s">
        <v>489</v>
      </c>
      <c r="AH24" s="214" t="s">
        <v>489</v>
      </c>
      <c r="AI24" s="214" t="s">
        <v>489</v>
      </c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4"/>
      <c r="BI24" s="214"/>
      <c r="BJ24" s="214"/>
      <c r="BK24" s="214"/>
      <c r="BL24" s="214"/>
      <c r="BM24" s="214"/>
      <c r="BN24" s="214"/>
      <c r="BO24" s="214"/>
      <c r="BP24" s="214"/>
      <c r="BQ24" s="214"/>
      <c r="BR24" s="214"/>
      <c r="BS24" s="214"/>
      <c r="BT24" s="214"/>
      <c r="BU24" s="214"/>
      <c r="BV24" s="214"/>
      <c r="BW24" s="214"/>
      <c r="BX24" s="214"/>
      <c r="BY24" s="214"/>
      <c r="BZ24" s="214"/>
      <c r="CA24" s="214"/>
      <c r="CB24" s="326"/>
      <c r="CC24" s="326"/>
      <c r="CD24" s="326"/>
      <c r="CE24" s="213"/>
      <c r="CF24" s="236"/>
    </row>
    <row r="25" spans="1:86" ht="14.25" customHeight="1" thickBot="1" x14ac:dyDescent="0.25">
      <c r="A25" s="73">
        <v>17</v>
      </c>
      <c r="B25" s="563"/>
      <c r="C25" s="531"/>
      <c r="D25" s="354" t="s">
        <v>758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 t="s">
        <v>489</v>
      </c>
      <c r="AV25" s="2" t="s">
        <v>489</v>
      </c>
      <c r="AW25" s="2" t="s">
        <v>489</v>
      </c>
      <c r="AX25" s="2" t="s">
        <v>489</v>
      </c>
      <c r="AY25" s="2" t="s">
        <v>489</v>
      </c>
      <c r="AZ25" s="2" t="s">
        <v>489</v>
      </c>
      <c r="BA25" s="2" t="s">
        <v>489</v>
      </c>
      <c r="BB25" s="2" t="s">
        <v>489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302"/>
      <c r="CC25" s="302"/>
      <c r="CD25" s="302"/>
      <c r="CE25" s="211"/>
      <c r="CF25" s="236"/>
    </row>
    <row r="26" spans="1:86" ht="0.75" hidden="1" customHeight="1" thickBot="1" x14ac:dyDescent="0.25">
      <c r="A26" s="73">
        <v>23</v>
      </c>
      <c r="B26" s="563"/>
      <c r="C26" s="532"/>
      <c r="D26" s="353" t="s">
        <v>589</v>
      </c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  <c r="BA26" s="209"/>
      <c r="BB26" s="209"/>
      <c r="BC26" s="209"/>
      <c r="BD26" s="209"/>
      <c r="BE26" s="209"/>
      <c r="BF26" s="209"/>
      <c r="BG26" s="209"/>
      <c r="BH26" s="209"/>
      <c r="BI26" s="209"/>
      <c r="BJ26" s="209"/>
      <c r="BK26" s="209"/>
      <c r="BL26" s="209"/>
      <c r="BM26" s="209"/>
      <c r="BN26" s="209"/>
      <c r="BO26" s="209"/>
      <c r="BP26" s="209"/>
      <c r="BQ26" s="209"/>
      <c r="BR26" s="209"/>
      <c r="BS26" s="209"/>
      <c r="BT26" s="209"/>
      <c r="BU26" s="209"/>
      <c r="BV26" s="209"/>
      <c r="BW26" s="209"/>
      <c r="BX26" s="209"/>
      <c r="BY26" s="209"/>
      <c r="BZ26" s="209"/>
      <c r="CA26" s="209"/>
      <c r="CB26" s="313"/>
      <c r="CC26" s="313"/>
      <c r="CD26" s="313"/>
      <c r="CE26" s="208"/>
      <c r="CF26" s="236"/>
    </row>
    <row r="27" spans="1:86" ht="15.75" hidden="1" customHeight="1" x14ac:dyDescent="0.2">
      <c r="A27" s="73">
        <v>24</v>
      </c>
      <c r="B27" s="512"/>
      <c r="C27" s="527" t="s">
        <v>565</v>
      </c>
      <c r="D27" s="352" t="s">
        <v>591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305"/>
      <c r="CC27" s="305"/>
      <c r="CD27" s="305"/>
      <c r="CE27" s="219"/>
      <c r="CF27" s="236"/>
    </row>
    <row r="28" spans="1:86" ht="15.75" hidden="1" customHeight="1" x14ac:dyDescent="0.2">
      <c r="A28" s="73">
        <v>25</v>
      </c>
      <c r="B28" s="512"/>
      <c r="C28" s="528"/>
      <c r="D28" s="349" t="s">
        <v>590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302"/>
      <c r="CC28" s="302"/>
      <c r="CD28" s="302"/>
      <c r="CE28" s="211"/>
      <c r="CF28" s="236"/>
    </row>
    <row r="29" spans="1:86" ht="0.75" hidden="1" customHeight="1" thickBot="1" x14ac:dyDescent="0.25">
      <c r="A29" s="73">
        <v>26</v>
      </c>
      <c r="B29" s="513"/>
      <c r="C29" s="529"/>
      <c r="D29" s="351" t="s">
        <v>589</v>
      </c>
      <c r="E29" s="225"/>
      <c r="F29" s="225"/>
      <c r="G29" s="225"/>
      <c r="H29" s="225"/>
      <c r="I29" s="225"/>
      <c r="J29" s="225"/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5"/>
      <c r="AW29" s="225"/>
      <c r="AX29" s="225"/>
      <c r="AY29" s="225"/>
      <c r="AZ29" s="225"/>
      <c r="BA29" s="225"/>
      <c r="BB29" s="225"/>
      <c r="BC29" s="225"/>
      <c r="BD29" s="225"/>
      <c r="BE29" s="225"/>
      <c r="BF29" s="225"/>
      <c r="BG29" s="225"/>
      <c r="BH29" s="225"/>
      <c r="BI29" s="225"/>
      <c r="BJ29" s="225"/>
      <c r="BK29" s="225"/>
      <c r="BL29" s="225"/>
      <c r="BM29" s="225"/>
      <c r="BN29" s="225"/>
      <c r="BO29" s="225"/>
      <c r="BP29" s="225"/>
      <c r="BQ29" s="225"/>
      <c r="BR29" s="225"/>
      <c r="BS29" s="225"/>
      <c r="BT29" s="225"/>
      <c r="BU29" s="225"/>
      <c r="BV29" s="225"/>
      <c r="BW29" s="225"/>
      <c r="BX29" s="225"/>
      <c r="BY29" s="225"/>
      <c r="BZ29" s="225"/>
      <c r="CA29" s="225"/>
      <c r="CB29" s="298"/>
      <c r="CC29" s="298"/>
      <c r="CD29" s="298"/>
      <c r="CE29" s="224"/>
      <c r="CF29" s="236"/>
    </row>
    <row r="30" spans="1:86" ht="15.75" customHeight="1" x14ac:dyDescent="0.2">
      <c r="A30" s="73">
        <v>14</v>
      </c>
      <c r="B30" s="511" t="s">
        <v>588</v>
      </c>
      <c r="C30" s="533" t="s">
        <v>505</v>
      </c>
      <c r="D30" s="347" t="s">
        <v>587</v>
      </c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23"/>
      <c r="Q30" s="223" t="s">
        <v>489</v>
      </c>
      <c r="R30" s="223"/>
      <c r="S30" s="223"/>
      <c r="T30" s="223"/>
      <c r="U30" s="223"/>
      <c r="V30" s="223"/>
      <c r="W30" s="223"/>
      <c r="X30" s="223"/>
      <c r="Y30" s="223"/>
      <c r="Z30" s="223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4"/>
      <c r="AW30" s="214"/>
      <c r="AX30" s="214"/>
      <c r="AY30" s="214"/>
      <c r="AZ30" s="214"/>
      <c r="BA30" s="214"/>
      <c r="BB30" s="214"/>
      <c r="BC30" s="214"/>
      <c r="BD30" s="214"/>
      <c r="BE30" s="214"/>
      <c r="BF30" s="214"/>
      <c r="BG30" s="214"/>
      <c r="BH30" s="214"/>
      <c r="BI30" s="214"/>
      <c r="BJ30" s="214"/>
      <c r="BK30" s="214"/>
      <c r="BL30" s="214"/>
      <c r="BM30" s="214"/>
      <c r="BN30" s="214"/>
      <c r="BO30" s="214"/>
      <c r="BP30" s="214"/>
      <c r="BQ30" s="214"/>
      <c r="BR30" s="214"/>
      <c r="BS30" s="214"/>
      <c r="BT30" s="214"/>
      <c r="BU30" s="214"/>
      <c r="BV30" s="214"/>
      <c r="BW30" s="214"/>
      <c r="BX30" s="214"/>
      <c r="BY30" s="214"/>
      <c r="BZ30" s="214"/>
      <c r="CA30" s="214"/>
      <c r="CB30" s="326"/>
      <c r="CC30" s="326"/>
      <c r="CD30" s="326"/>
      <c r="CE30" s="213"/>
      <c r="CF30" s="236"/>
      <c r="CG30" s="73" t="s">
        <v>581</v>
      </c>
      <c r="CH30" s="73" t="s">
        <v>580</v>
      </c>
    </row>
    <row r="31" spans="1:86" ht="15.75" customHeight="1" x14ac:dyDescent="0.2">
      <c r="A31" s="73">
        <v>15</v>
      </c>
      <c r="B31" s="512"/>
      <c r="C31" s="534"/>
      <c r="D31" s="346" t="s">
        <v>586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222"/>
      <c r="Q31" s="222"/>
      <c r="R31" s="222"/>
      <c r="S31" s="222"/>
      <c r="T31" s="222"/>
      <c r="U31" s="222" t="s">
        <v>489</v>
      </c>
      <c r="V31" s="222"/>
      <c r="W31" s="222"/>
      <c r="X31" s="222"/>
      <c r="Y31" s="222"/>
      <c r="Z31" s="22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302"/>
      <c r="CC31" s="302"/>
      <c r="CD31" s="302"/>
      <c r="CE31" s="211"/>
      <c r="CF31" s="236"/>
      <c r="CG31" s="73" t="s">
        <v>581</v>
      </c>
      <c r="CH31" s="73" t="s">
        <v>580</v>
      </c>
    </row>
    <row r="32" spans="1:86" ht="15" customHeight="1" x14ac:dyDescent="0.2">
      <c r="A32" s="73">
        <v>16</v>
      </c>
      <c r="B32" s="512"/>
      <c r="C32" s="534"/>
      <c r="D32" s="346" t="s">
        <v>585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222"/>
      <c r="Q32" s="222"/>
      <c r="R32" s="222"/>
      <c r="S32" s="222"/>
      <c r="T32" s="222"/>
      <c r="U32" s="222"/>
      <c r="V32" s="222"/>
      <c r="W32" s="222"/>
      <c r="X32" s="222"/>
      <c r="Y32" s="222" t="s">
        <v>489</v>
      </c>
      <c r="Z32" s="22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302"/>
      <c r="CC32" s="302"/>
      <c r="CD32" s="302"/>
      <c r="CE32" s="211"/>
      <c r="CF32" s="236"/>
      <c r="CG32" s="73" t="s">
        <v>581</v>
      </c>
      <c r="CH32" s="73" t="s">
        <v>580</v>
      </c>
    </row>
    <row r="33" spans="1:86" ht="15" customHeight="1" x14ac:dyDescent="0.2">
      <c r="A33" s="73">
        <v>17</v>
      </c>
      <c r="B33" s="512"/>
      <c r="C33" s="534"/>
      <c r="D33" s="346" t="s">
        <v>584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22"/>
      <c r="Q33" s="222" t="s">
        <v>489</v>
      </c>
      <c r="R33" s="222"/>
      <c r="S33" s="222"/>
      <c r="T33" s="222"/>
      <c r="U33" s="222"/>
      <c r="V33" s="222"/>
      <c r="W33" s="222"/>
      <c r="X33" s="222"/>
      <c r="Y33" s="222"/>
      <c r="Z33" s="22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302"/>
      <c r="CC33" s="302"/>
      <c r="CD33" s="302"/>
      <c r="CE33" s="211"/>
      <c r="CF33" s="236"/>
      <c r="CG33" s="73" t="s">
        <v>581</v>
      </c>
      <c r="CH33" s="73" t="s">
        <v>580</v>
      </c>
    </row>
    <row r="34" spans="1:86" ht="15" customHeight="1" x14ac:dyDescent="0.2">
      <c r="A34" s="73">
        <v>18</v>
      </c>
      <c r="B34" s="512"/>
      <c r="C34" s="534"/>
      <c r="D34" s="346" t="s">
        <v>583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22"/>
      <c r="Q34" s="222"/>
      <c r="R34" s="222"/>
      <c r="S34" s="222"/>
      <c r="T34" s="222"/>
      <c r="U34" s="222"/>
      <c r="V34" s="222"/>
      <c r="W34" s="222"/>
      <c r="X34" s="222"/>
      <c r="Y34" s="222" t="s">
        <v>489</v>
      </c>
      <c r="Z34" s="22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302"/>
      <c r="CC34" s="302"/>
      <c r="CD34" s="302"/>
      <c r="CE34" s="211"/>
      <c r="CF34" s="236"/>
      <c r="CG34" s="73" t="s">
        <v>581</v>
      </c>
      <c r="CH34" s="73" t="s">
        <v>580</v>
      </c>
    </row>
    <row r="35" spans="1:86" ht="15" customHeight="1" x14ac:dyDescent="0.2">
      <c r="A35" s="73">
        <v>19</v>
      </c>
      <c r="B35" s="512"/>
      <c r="C35" s="534"/>
      <c r="D35" s="346" t="s">
        <v>582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21"/>
      <c r="Q35" s="221"/>
      <c r="R35" s="221"/>
      <c r="S35" s="221"/>
      <c r="T35" s="221"/>
      <c r="U35" s="221" t="s">
        <v>489</v>
      </c>
      <c r="V35" s="221"/>
      <c r="W35" s="221"/>
      <c r="X35" s="221"/>
      <c r="Y35" s="221"/>
      <c r="Z35" s="221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302"/>
      <c r="CC35" s="302"/>
      <c r="CD35" s="302"/>
      <c r="CE35" s="211"/>
      <c r="CF35" s="236"/>
      <c r="CG35" s="73" t="s">
        <v>581</v>
      </c>
      <c r="CH35" s="73" t="s">
        <v>580</v>
      </c>
    </row>
    <row r="36" spans="1:86" ht="15" customHeight="1" x14ac:dyDescent="0.2">
      <c r="A36" s="73">
        <v>20</v>
      </c>
      <c r="B36" s="512"/>
      <c r="C36" s="534"/>
      <c r="D36" s="346" t="s">
        <v>579</v>
      </c>
      <c r="E36" s="2"/>
      <c r="F36" s="2"/>
      <c r="G36" s="2"/>
      <c r="H36" s="3" t="s">
        <v>574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302"/>
      <c r="CC36" s="302"/>
      <c r="CD36" s="302"/>
      <c r="CE36" s="211"/>
      <c r="CF36" s="236"/>
      <c r="CG36" s="73" t="s">
        <v>567</v>
      </c>
      <c r="CH36" s="73" t="s">
        <v>566</v>
      </c>
    </row>
    <row r="37" spans="1:86" ht="15" customHeight="1" x14ac:dyDescent="0.2">
      <c r="A37" s="73">
        <v>21</v>
      </c>
      <c r="B37" s="512"/>
      <c r="C37" s="534"/>
      <c r="D37" s="346" t="s">
        <v>578</v>
      </c>
      <c r="E37" s="2"/>
      <c r="F37" s="2"/>
      <c r="G37" s="2"/>
      <c r="H37" s="3" t="s">
        <v>574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302"/>
      <c r="CC37" s="302"/>
      <c r="CD37" s="302"/>
      <c r="CE37" s="211"/>
      <c r="CF37" s="236"/>
      <c r="CG37" s="73" t="s">
        <v>567</v>
      </c>
      <c r="CH37" s="73" t="s">
        <v>566</v>
      </c>
    </row>
    <row r="38" spans="1:86" ht="15" customHeight="1" x14ac:dyDescent="0.2">
      <c r="A38" s="73">
        <v>22</v>
      </c>
      <c r="B38" s="512"/>
      <c r="C38" s="534"/>
      <c r="D38" s="346" t="s">
        <v>577</v>
      </c>
      <c r="E38" s="2"/>
      <c r="F38" s="2"/>
      <c r="G38" s="2"/>
      <c r="H38" s="3" t="s">
        <v>574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302"/>
      <c r="CC38" s="302"/>
      <c r="CD38" s="302"/>
      <c r="CE38" s="211"/>
      <c r="CF38" s="236"/>
      <c r="CG38" s="73" t="s">
        <v>567</v>
      </c>
      <c r="CH38" s="73" t="s">
        <v>566</v>
      </c>
    </row>
    <row r="39" spans="1:86" ht="15" customHeight="1" x14ac:dyDescent="0.2">
      <c r="A39" s="73">
        <v>23</v>
      </c>
      <c r="B39" s="512"/>
      <c r="C39" s="534"/>
      <c r="D39" s="346" t="s">
        <v>576</v>
      </c>
      <c r="E39" s="2"/>
      <c r="F39" s="2"/>
      <c r="G39" s="2"/>
      <c r="H39" s="3" t="s">
        <v>574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302"/>
      <c r="CC39" s="302"/>
      <c r="CD39" s="302"/>
      <c r="CE39" s="211"/>
      <c r="CF39" s="236"/>
      <c r="CG39" s="73" t="s">
        <v>567</v>
      </c>
      <c r="CH39" s="73" t="s">
        <v>566</v>
      </c>
    </row>
    <row r="40" spans="1:86" ht="15" customHeight="1" x14ac:dyDescent="0.2">
      <c r="A40" s="73">
        <v>24</v>
      </c>
      <c r="B40" s="512"/>
      <c r="C40" s="534"/>
      <c r="D40" s="346" t="s">
        <v>575</v>
      </c>
      <c r="E40" s="2"/>
      <c r="F40" s="2"/>
      <c r="G40" s="2"/>
      <c r="H40" s="3" t="s">
        <v>574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302"/>
      <c r="CC40" s="302"/>
      <c r="CD40" s="302"/>
      <c r="CE40" s="211"/>
      <c r="CF40" s="236"/>
      <c r="CG40" s="73" t="s">
        <v>567</v>
      </c>
      <c r="CH40" s="73" t="s">
        <v>566</v>
      </c>
    </row>
    <row r="41" spans="1:86" ht="15" customHeight="1" x14ac:dyDescent="0.2">
      <c r="A41" s="73">
        <v>25</v>
      </c>
      <c r="B41" s="512"/>
      <c r="C41" s="534"/>
      <c r="D41" s="346" t="s">
        <v>573</v>
      </c>
      <c r="E41" s="2"/>
      <c r="F41" s="2"/>
      <c r="G41" s="2"/>
      <c r="H41" s="2"/>
      <c r="I41" s="2"/>
      <c r="J41" s="3" t="s">
        <v>489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302"/>
      <c r="CC41" s="302"/>
      <c r="CD41" s="302"/>
      <c r="CE41" s="211"/>
      <c r="CF41" s="236"/>
      <c r="CG41" s="73" t="s">
        <v>567</v>
      </c>
      <c r="CH41" s="73" t="s">
        <v>566</v>
      </c>
    </row>
    <row r="42" spans="1:86" ht="15" customHeight="1" x14ac:dyDescent="0.2">
      <c r="A42" s="73">
        <v>26</v>
      </c>
      <c r="B42" s="512"/>
      <c r="C42" s="534"/>
      <c r="D42" s="346" t="s">
        <v>572</v>
      </c>
      <c r="E42" s="2"/>
      <c r="F42" s="2"/>
      <c r="G42" s="2"/>
      <c r="H42" s="2"/>
      <c r="I42" s="2"/>
      <c r="J42" s="3" t="s">
        <v>489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302"/>
      <c r="CC42" s="302"/>
      <c r="CD42" s="302"/>
      <c r="CE42" s="211"/>
      <c r="CF42" s="236"/>
      <c r="CG42" s="73" t="s">
        <v>567</v>
      </c>
      <c r="CH42" s="73" t="s">
        <v>566</v>
      </c>
    </row>
    <row r="43" spans="1:86" ht="15" customHeight="1" x14ac:dyDescent="0.2">
      <c r="A43" s="73">
        <v>27</v>
      </c>
      <c r="B43" s="512"/>
      <c r="C43" s="534"/>
      <c r="D43" s="346" t="s">
        <v>571</v>
      </c>
      <c r="E43" s="2"/>
      <c r="F43" s="2"/>
      <c r="G43" s="2"/>
      <c r="H43" s="2"/>
      <c r="I43" s="2"/>
      <c r="J43" s="2"/>
      <c r="K43" s="2" t="s">
        <v>489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302"/>
      <c r="CC43" s="302"/>
      <c r="CD43" s="302"/>
      <c r="CE43" s="211"/>
      <c r="CF43" s="236"/>
      <c r="CG43" s="73" t="s">
        <v>567</v>
      </c>
      <c r="CH43" s="73" t="s">
        <v>566</v>
      </c>
    </row>
    <row r="44" spans="1:86" ht="15" customHeight="1" x14ac:dyDescent="0.2">
      <c r="A44" s="73">
        <v>28</v>
      </c>
      <c r="B44" s="512"/>
      <c r="C44" s="534"/>
      <c r="D44" s="346" t="s">
        <v>570</v>
      </c>
      <c r="E44" s="2"/>
      <c r="F44" s="2"/>
      <c r="G44" s="2"/>
      <c r="H44" s="2"/>
      <c r="I44" s="2"/>
      <c r="J44" s="2"/>
      <c r="K44" s="2"/>
      <c r="L44" s="2" t="s">
        <v>489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302"/>
      <c r="CC44" s="302"/>
      <c r="CD44" s="302"/>
      <c r="CE44" s="211"/>
      <c r="CF44" s="236"/>
      <c r="CG44" s="73" t="s">
        <v>567</v>
      </c>
      <c r="CH44" s="73" t="s">
        <v>566</v>
      </c>
    </row>
    <row r="45" spans="1:86" ht="15" customHeight="1" x14ac:dyDescent="0.2">
      <c r="A45" s="73">
        <v>29</v>
      </c>
      <c r="B45" s="512"/>
      <c r="C45" s="534"/>
      <c r="D45" s="346" t="s">
        <v>569</v>
      </c>
      <c r="E45" s="2"/>
      <c r="F45" s="2"/>
      <c r="G45" s="2"/>
      <c r="H45" s="2"/>
      <c r="I45" s="2"/>
      <c r="J45" s="2"/>
      <c r="K45" s="2"/>
      <c r="L45" s="2" t="s">
        <v>489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302"/>
      <c r="CC45" s="302"/>
      <c r="CD45" s="302"/>
      <c r="CE45" s="211"/>
      <c r="CF45" s="236"/>
      <c r="CG45" s="73" t="s">
        <v>567</v>
      </c>
      <c r="CH45" s="73" t="s">
        <v>566</v>
      </c>
    </row>
    <row r="46" spans="1:86" ht="15" customHeight="1" thickBot="1" x14ac:dyDescent="0.25">
      <c r="A46" s="73">
        <v>30</v>
      </c>
      <c r="B46" s="512"/>
      <c r="C46" s="535"/>
      <c r="D46" s="345" t="s">
        <v>568</v>
      </c>
      <c r="E46" s="209"/>
      <c r="F46" s="209"/>
      <c r="G46" s="209"/>
      <c r="H46" s="209"/>
      <c r="I46" s="209"/>
      <c r="J46" s="209"/>
      <c r="K46" s="209"/>
      <c r="L46" s="209" t="s">
        <v>489</v>
      </c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9"/>
      <c r="AO46" s="209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  <c r="BA46" s="209"/>
      <c r="BB46" s="209"/>
      <c r="BC46" s="209"/>
      <c r="BD46" s="209"/>
      <c r="BE46" s="209"/>
      <c r="BF46" s="209"/>
      <c r="BG46" s="209"/>
      <c r="BH46" s="209"/>
      <c r="BI46" s="209"/>
      <c r="BJ46" s="209"/>
      <c r="BK46" s="209"/>
      <c r="BL46" s="209"/>
      <c r="BM46" s="209"/>
      <c r="BN46" s="209"/>
      <c r="BO46" s="209"/>
      <c r="BP46" s="209"/>
      <c r="BQ46" s="209"/>
      <c r="BR46" s="209"/>
      <c r="BS46" s="209"/>
      <c r="BT46" s="209"/>
      <c r="BU46" s="209"/>
      <c r="BV46" s="209"/>
      <c r="BW46" s="209"/>
      <c r="BX46" s="209"/>
      <c r="BY46" s="209"/>
      <c r="BZ46" s="209"/>
      <c r="CA46" s="209"/>
      <c r="CB46" s="313"/>
      <c r="CC46" s="313"/>
      <c r="CD46" s="313"/>
      <c r="CE46" s="208"/>
      <c r="CF46" s="236"/>
      <c r="CG46" s="73" t="s">
        <v>567</v>
      </c>
      <c r="CH46" s="73" t="s">
        <v>566</v>
      </c>
    </row>
    <row r="47" spans="1:86" ht="15" customHeight="1" x14ac:dyDescent="0.2">
      <c r="A47" s="73">
        <v>31</v>
      </c>
      <c r="B47" s="512"/>
      <c r="C47" s="536" t="s">
        <v>565</v>
      </c>
      <c r="D47" s="350" t="s">
        <v>564</v>
      </c>
      <c r="E47" s="214"/>
      <c r="F47" s="214"/>
      <c r="G47" s="214"/>
      <c r="H47" s="214" t="s">
        <v>489</v>
      </c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214"/>
      <c r="BF47" s="214"/>
      <c r="BG47" s="214"/>
      <c r="BH47" s="214"/>
      <c r="BI47" s="214"/>
      <c r="BJ47" s="214"/>
      <c r="BK47" s="214"/>
      <c r="BL47" s="214"/>
      <c r="BM47" s="214"/>
      <c r="BN47" s="214"/>
      <c r="BO47" s="214"/>
      <c r="BP47" s="214"/>
      <c r="BQ47" s="214"/>
      <c r="BR47" s="214"/>
      <c r="BS47" s="214"/>
      <c r="BT47" s="214"/>
      <c r="BU47" s="214"/>
      <c r="BV47" s="214"/>
      <c r="BW47" s="214"/>
      <c r="BX47" s="214"/>
      <c r="BY47" s="214"/>
      <c r="BZ47" s="214"/>
      <c r="CA47" s="214"/>
      <c r="CB47" s="326"/>
      <c r="CC47" s="326"/>
      <c r="CD47" s="326"/>
      <c r="CE47" s="213"/>
      <c r="CF47" s="236"/>
      <c r="CG47" s="73" t="s">
        <v>517</v>
      </c>
      <c r="CH47" s="73" t="s">
        <v>516</v>
      </c>
    </row>
    <row r="48" spans="1:86" ht="15" customHeight="1" x14ac:dyDescent="0.2">
      <c r="A48" s="73">
        <v>32</v>
      </c>
      <c r="B48" s="512"/>
      <c r="C48" s="537"/>
      <c r="D48" s="349" t="s">
        <v>563</v>
      </c>
      <c r="E48" s="2"/>
      <c r="F48" s="2"/>
      <c r="G48" s="2"/>
      <c r="H48" s="2" t="s">
        <v>489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302"/>
      <c r="CC48" s="302"/>
      <c r="CD48" s="302"/>
      <c r="CE48" s="211"/>
      <c r="CF48" s="236"/>
      <c r="CG48" s="73" t="s">
        <v>517</v>
      </c>
      <c r="CH48" s="73" t="s">
        <v>516</v>
      </c>
    </row>
    <row r="49" spans="1:86" ht="15" customHeight="1" x14ac:dyDescent="0.2">
      <c r="A49" s="73">
        <v>33</v>
      </c>
      <c r="B49" s="512"/>
      <c r="C49" s="537"/>
      <c r="D49" s="349" t="s">
        <v>562</v>
      </c>
      <c r="E49" s="2"/>
      <c r="F49" s="2"/>
      <c r="G49" s="2"/>
      <c r="H49" s="2" t="s">
        <v>489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302"/>
      <c r="CC49" s="302"/>
      <c r="CD49" s="302"/>
      <c r="CE49" s="211"/>
      <c r="CF49" s="236"/>
      <c r="CG49" s="73" t="s">
        <v>517</v>
      </c>
      <c r="CH49" s="73" t="s">
        <v>516</v>
      </c>
    </row>
    <row r="50" spans="1:86" ht="15.75" customHeight="1" x14ac:dyDescent="0.2">
      <c r="A50" s="73">
        <v>34</v>
      </c>
      <c r="B50" s="512"/>
      <c r="C50" s="537"/>
      <c r="D50" s="349" t="s">
        <v>561</v>
      </c>
      <c r="E50" s="2"/>
      <c r="F50" s="2"/>
      <c r="G50" s="2"/>
      <c r="H50" s="2" t="s">
        <v>489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302"/>
      <c r="CC50" s="302"/>
      <c r="CD50" s="302"/>
      <c r="CE50" s="211"/>
      <c r="CF50" s="236"/>
      <c r="CG50" s="73" t="s">
        <v>517</v>
      </c>
      <c r="CH50" s="73" t="s">
        <v>516</v>
      </c>
    </row>
    <row r="51" spans="1:86" ht="15.75" customHeight="1" x14ac:dyDescent="0.2">
      <c r="A51" s="73">
        <v>35</v>
      </c>
      <c r="B51" s="512"/>
      <c r="C51" s="537"/>
      <c r="D51" s="349" t="s">
        <v>560</v>
      </c>
      <c r="E51" s="5"/>
      <c r="F51" s="5"/>
      <c r="G51" s="5"/>
      <c r="H51" s="5"/>
      <c r="I51" s="5" t="s">
        <v>489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305"/>
      <c r="CC51" s="305"/>
      <c r="CD51" s="305"/>
      <c r="CE51" s="219"/>
      <c r="CF51" s="236"/>
      <c r="CG51" s="73" t="s">
        <v>517</v>
      </c>
      <c r="CH51" s="73" t="s">
        <v>516</v>
      </c>
    </row>
    <row r="52" spans="1:86" ht="15.75" customHeight="1" x14ac:dyDescent="0.2">
      <c r="A52" s="73">
        <v>36</v>
      </c>
      <c r="B52" s="512"/>
      <c r="C52" s="537"/>
      <c r="D52" s="349" t="s">
        <v>559</v>
      </c>
      <c r="E52" s="5"/>
      <c r="F52" s="5"/>
      <c r="G52" s="5"/>
      <c r="H52" s="5"/>
      <c r="I52" s="5" t="s">
        <v>489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305"/>
      <c r="CC52" s="305"/>
      <c r="CD52" s="305"/>
      <c r="CE52" s="219"/>
      <c r="CF52" s="236"/>
      <c r="CG52" s="73" t="s">
        <v>517</v>
      </c>
      <c r="CH52" s="73" t="s">
        <v>516</v>
      </c>
    </row>
    <row r="53" spans="1:86" ht="15.75" customHeight="1" x14ac:dyDescent="0.2">
      <c r="A53" s="73">
        <v>37</v>
      </c>
      <c r="B53" s="512"/>
      <c r="C53" s="537"/>
      <c r="D53" s="349" t="s">
        <v>558</v>
      </c>
      <c r="E53" s="5"/>
      <c r="F53" s="5"/>
      <c r="G53" s="5"/>
      <c r="H53" s="5"/>
      <c r="I53" s="5" t="s">
        <v>489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305"/>
      <c r="CC53" s="305"/>
      <c r="CD53" s="305"/>
      <c r="CE53" s="219"/>
      <c r="CF53" s="236"/>
      <c r="CG53" s="73" t="s">
        <v>517</v>
      </c>
      <c r="CH53" s="73" t="s">
        <v>516</v>
      </c>
    </row>
    <row r="54" spans="1:86" ht="15.75" customHeight="1" x14ac:dyDescent="0.2">
      <c r="A54" s="73">
        <v>38</v>
      </c>
      <c r="B54" s="512"/>
      <c r="C54" s="537"/>
      <c r="D54" s="349" t="s">
        <v>557</v>
      </c>
      <c r="E54" s="5"/>
      <c r="F54" s="5"/>
      <c r="G54" s="5"/>
      <c r="H54" s="5"/>
      <c r="I54" s="5" t="s">
        <v>489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305"/>
      <c r="CC54" s="305"/>
      <c r="CD54" s="305"/>
      <c r="CE54" s="219"/>
      <c r="CF54" s="236"/>
      <c r="CG54" s="73" t="s">
        <v>517</v>
      </c>
      <c r="CH54" s="73" t="s">
        <v>516</v>
      </c>
    </row>
    <row r="55" spans="1:86" ht="15.75" customHeight="1" x14ac:dyDescent="0.2">
      <c r="A55" s="73">
        <v>39</v>
      </c>
      <c r="B55" s="512"/>
      <c r="C55" s="537"/>
      <c r="D55" s="349" t="s">
        <v>556</v>
      </c>
      <c r="E55" s="5"/>
      <c r="F55" s="5"/>
      <c r="G55" s="5"/>
      <c r="H55" s="5"/>
      <c r="I55" s="5" t="s">
        <v>489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305"/>
      <c r="CC55" s="305"/>
      <c r="CD55" s="305"/>
      <c r="CE55" s="219"/>
      <c r="CF55" s="236"/>
      <c r="CG55" s="73" t="s">
        <v>517</v>
      </c>
      <c r="CH55" s="73" t="s">
        <v>516</v>
      </c>
    </row>
    <row r="56" spans="1:86" ht="15.75" customHeight="1" x14ac:dyDescent="0.2">
      <c r="A56" s="73">
        <v>40</v>
      </c>
      <c r="B56" s="512"/>
      <c r="C56" s="537"/>
      <c r="D56" s="349" t="s">
        <v>555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 t="s">
        <v>489</v>
      </c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305"/>
      <c r="CC56" s="305"/>
      <c r="CD56" s="305"/>
      <c r="CE56" s="219"/>
      <c r="CF56" s="236"/>
      <c r="CG56" s="73" t="s">
        <v>517</v>
      </c>
      <c r="CH56" s="73" t="s">
        <v>516</v>
      </c>
    </row>
    <row r="57" spans="1:86" ht="15.75" customHeight="1" x14ac:dyDescent="0.2">
      <c r="A57" s="73">
        <v>41</v>
      </c>
      <c r="B57" s="512"/>
      <c r="C57" s="537"/>
      <c r="D57" s="349" t="s">
        <v>554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 t="s">
        <v>489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305"/>
      <c r="CC57" s="305"/>
      <c r="CD57" s="305"/>
      <c r="CE57" s="219"/>
      <c r="CF57" s="236"/>
      <c r="CG57" s="73" t="s">
        <v>517</v>
      </c>
      <c r="CH57" s="73" t="s">
        <v>516</v>
      </c>
    </row>
    <row r="58" spans="1:86" ht="15.75" customHeight="1" x14ac:dyDescent="0.2">
      <c r="A58" s="73">
        <v>42</v>
      </c>
      <c r="B58" s="512"/>
      <c r="C58" s="537"/>
      <c r="D58" s="349" t="s">
        <v>553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 t="s">
        <v>489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305"/>
      <c r="CC58" s="305"/>
      <c r="CD58" s="305"/>
      <c r="CE58" s="219"/>
      <c r="CF58" s="236"/>
      <c r="CG58" s="73" t="s">
        <v>517</v>
      </c>
      <c r="CH58" s="73" t="s">
        <v>516</v>
      </c>
    </row>
    <row r="59" spans="1:86" ht="15.75" customHeight="1" x14ac:dyDescent="0.2">
      <c r="A59" s="73">
        <v>43</v>
      </c>
      <c r="B59" s="512"/>
      <c r="C59" s="537"/>
      <c r="D59" s="349" t="s">
        <v>552</v>
      </c>
      <c r="E59" s="5"/>
      <c r="F59" s="5"/>
      <c r="G59" s="5"/>
      <c r="H59" s="5"/>
      <c r="I59" s="5"/>
      <c r="J59" s="5" t="s">
        <v>489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305"/>
      <c r="CC59" s="305"/>
      <c r="CD59" s="305"/>
      <c r="CE59" s="219"/>
      <c r="CF59" s="236"/>
      <c r="CG59" s="73" t="s">
        <v>517</v>
      </c>
      <c r="CH59" s="73" t="s">
        <v>516</v>
      </c>
    </row>
    <row r="60" spans="1:86" ht="15.75" customHeight="1" x14ac:dyDescent="0.2">
      <c r="A60" s="73">
        <v>44</v>
      </c>
      <c r="B60" s="512"/>
      <c r="C60" s="537"/>
      <c r="D60" s="349" t="s">
        <v>551</v>
      </c>
      <c r="E60" s="5"/>
      <c r="F60" s="5"/>
      <c r="G60" s="5"/>
      <c r="H60" s="5"/>
      <c r="I60" s="5"/>
      <c r="J60" s="5" t="s">
        <v>489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305"/>
      <c r="CC60" s="305"/>
      <c r="CD60" s="305"/>
      <c r="CE60" s="219"/>
      <c r="CF60" s="236"/>
      <c r="CG60" s="73" t="s">
        <v>517</v>
      </c>
      <c r="CH60" s="73" t="s">
        <v>516</v>
      </c>
    </row>
    <row r="61" spans="1:86" ht="15.75" customHeight="1" x14ac:dyDescent="0.2">
      <c r="A61" s="73">
        <v>45</v>
      </c>
      <c r="B61" s="512"/>
      <c r="C61" s="537"/>
      <c r="D61" s="349" t="s">
        <v>550</v>
      </c>
      <c r="E61" s="5"/>
      <c r="F61" s="5"/>
      <c r="G61" s="5"/>
      <c r="H61" s="5"/>
      <c r="I61" s="5"/>
      <c r="J61" s="5" t="s">
        <v>489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305"/>
      <c r="CC61" s="305"/>
      <c r="CD61" s="305"/>
      <c r="CE61" s="219"/>
      <c r="CF61" s="236"/>
      <c r="CG61" s="73" t="s">
        <v>517</v>
      </c>
      <c r="CH61" s="73" t="s">
        <v>516</v>
      </c>
    </row>
    <row r="62" spans="1:86" ht="15.75" customHeight="1" x14ac:dyDescent="0.2">
      <c r="A62" s="73">
        <v>46</v>
      </c>
      <c r="B62" s="512"/>
      <c r="C62" s="537"/>
      <c r="D62" s="349" t="s">
        <v>549</v>
      </c>
      <c r="E62" s="5"/>
      <c r="F62" s="5"/>
      <c r="G62" s="5"/>
      <c r="H62" s="5"/>
      <c r="I62" s="5"/>
      <c r="J62" s="5" t="s">
        <v>489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305"/>
      <c r="CC62" s="305"/>
      <c r="CD62" s="305"/>
      <c r="CE62" s="219"/>
      <c r="CF62" s="236"/>
      <c r="CG62" s="73" t="s">
        <v>517</v>
      </c>
      <c r="CH62" s="73" t="s">
        <v>516</v>
      </c>
    </row>
    <row r="63" spans="1:86" ht="15.75" customHeight="1" x14ac:dyDescent="0.2">
      <c r="A63" s="73">
        <v>47</v>
      </c>
      <c r="B63" s="512"/>
      <c r="C63" s="537"/>
      <c r="D63" s="349" t="s">
        <v>548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 t="s">
        <v>489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305"/>
      <c r="CC63" s="305"/>
      <c r="CD63" s="305"/>
      <c r="CE63" s="219"/>
      <c r="CF63" s="236"/>
      <c r="CG63" s="73" t="s">
        <v>517</v>
      </c>
      <c r="CH63" s="73" t="s">
        <v>516</v>
      </c>
    </row>
    <row r="64" spans="1:86" ht="15.75" customHeight="1" x14ac:dyDescent="0.2">
      <c r="A64" s="73">
        <v>48</v>
      </c>
      <c r="B64" s="512"/>
      <c r="C64" s="537"/>
      <c r="D64" s="349" t="s">
        <v>547</v>
      </c>
      <c r="E64" s="5"/>
      <c r="F64" s="5"/>
      <c r="G64" s="5"/>
      <c r="H64" s="5"/>
      <c r="I64" s="5"/>
      <c r="J64" s="5" t="s">
        <v>489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305"/>
      <c r="CC64" s="305"/>
      <c r="CD64" s="305"/>
      <c r="CE64" s="219"/>
      <c r="CF64" s="236"/>
      <c r="CG64" s="73" t="s">
        <v>517</v>
      </c>
      <c r="CH64" s="73" t="s">
        <v>516</v>
      </c>
    </row>
    <row r="65" spans="1:86" ht="15.75" customHeight="1" x14ac:dyDescent="0.2">
      <c r="A65" s="73">
        <v>49</v>
      </c>
      <c r="B65" s="512"/>
      <c r="C65" s="537"/>
      <c r="D65" s="349" t="s">
        <v>546</v>
      </c>
      <c r="E65" s="5"/>
      <c r="F65" s="5"/>
      <c r="G65" s="5"/>
      <c r="H65" s="5"/>
      <c r="I65" s="5"/>
      <c r="J65" s="5"/>
      <c r="K65" s="5" t="s">
        <v>489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305"/>
      <c r="CC65" s="305"/>
      <c r="CD65" s="305"/>
      <c r="CE65" s="219"/>
      <c r="CF65" s="236"/>
      <c r="CG65" s="73" t="s">
        <v>517</v>
      </c>
      <c r="CH65" s="73" t="s">
        <v>516</v>
      </c>
    </row>
    <row r="66" spans="1:86" ht="15.75" customHeight="1" x14ac:dyDescent="0.2">
      <c r="A66" s="73">
        <v>50</v>
      </c>
      <c r="B66" s="512"/>
      <c r="C66" s="537"/>
      <c r="D66" s="349" t="s">
        <v>545</v>
      </c>
      <c r="E66" s="5"/>
      <c r="F66" s="5"/>
      <c r="G66" s="5"/>
      <c r="H66" s="5"/>
      <c r="I66" s="5"/>
      <c r="J66" s="5"/>
      <c r="K66" s="5" t="s">
        <v>489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305"/>
      <c r="CC66" s="305"/>
      <c r="CD66" s="305"/>
      <c r="CE66" s="219"/>
      <c r="CF66" s="236"/>
      <c r="CG66" s="73" t="s">
        <v>517</v>
      </c>
      <c r="CH66" s="73" t="s">
        <v>516</v>
      </c>
    </row>
    <row r="67" spans="1:86" ht="15.75" customHeight="1" x14ac:dyDescent="0.2">
      <c r="A67" s="73">
        <v>51</v>
      </c>
      <c r="B67" s="512"/>
      <c r="C67" s="537"/>
      <c r="D67" s="349" t="s">
        <v>544</v>
      </c>
      <c r="E67" s="5"/>
      <c r="F67" s="5"/>
      <c r="G67" s="5"/>
      <c r="H67" s="5"/>
      <c r="I67" s="5"/>
      <c r="J67" s="5"/>
      <c r="K67" s="5" t="s">
        <v>489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305"/>
      <c r="CC67" s="305"/>
      <c r="CD67" s="305"/>
      <c r="CE67" s="219"/>
      <c r="CF67" s="236"/>
      <c r="CG67" s="73" t="s">
        <v>517</v>
      </c>
      <c r="CH67" s="73" t="s">
        <v>516</v>
      </c>
    </row>
    <row r="68" spans="1:86" ht="15.75" customHeight="1" x14ac:dyDescent="0.2">
      <c r="A68" s="73">
        <v>52</v>
      </c>
      <c r="B68" s="512"/>
      <c r="C68" s="537"/>
      <c r="D68" s="349" t="s">
        <v>543</v>
      </c>
      <c r="E68" s="5"/>
      <c r="F68" s="5"/>
      <c r="G68" s="5"/>
      <c r="H68" s="5"/>
      <c r="I68" s="5"/>
      <c r="J68" s="5"/>
      <c r="K68" s="5" t="s">
        <v>489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305"/>
      <c r="CC68" s="305"/>
      <c r="CD68" s="305"/>
      <c r="CE68" s="219"/>
      <c r="CF68" s="236"/>
      <c r="CG68" s="73" t="s">
        <v>517</v>
      </c>
      <c r="CH68" s="73" t="s">
        <v>516</v>
      </c>
    </row>
    <row r="69" spans="1:86" ht="15.75" customHeight="1" x14ac:dyDescent="0.2">
      <c r="A69" s="73">
        <v>53</v>
      </c>
      <c r="B69" s="512"/>
      <c r="C69" s="537"/>
      <c r="D69" s="349" t="s">
        <v>542</v>
      </c>
      <c r="E69" s="5"/>
      <c r="F69" s="5"/>
      <c r="G69" s="5"/>
      <c r="H69" s="5"/>
      <c r="I69" s="5"/>
      <c r="J69" s="5"/>
      <c r="K69" s="5"/>
      <c r="L69" s="5" t="s">
        <v>489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305"/>
      <c r="CC69" s="305"/>
      <c r="CD69" s="305"/>
      <c r="CE69" s="219"/>
      <c r="CF69" s="236"/>
      <c r="CG69" s="73" t="s">
        <v>517</v>
      </c>
      <c r="CH69" s="73" t="s">
        <v>516</v>
      </c>
    </row>
    <row r="70" spans="1:86" ht="15.75" customHeight="1" x14ac:dyDescent="0.2">
      <c r="A70" s="73">
        <v>54</v>
      </c>
      <c r="B70" s="512"/>
      <c r="C70" s="537"/>
      <c r="D70" s="349" t="s">
        <v>541</v>
      </c>
      <c r="E70" s="5"/>
      <c r="F70" s="5"/>
      <c r="G70" s="5"/>
      <c r="H70" s="5"/>
      <c r="I70" s="5"/>
      <c r="J70" s="5"/>
      <c r="K70" s="5"/>
      <c r="L70" s="5" t="s">
        <v>489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305"/>
      <c r="CC70" s="305"/>
      <c r="CD70" s="305"/>
      <c r="CE70" s="219"/>
      <c r="CF70" s="236"/>
      <c r="CG70" s="73" t="s">
        <v>517</v>
      </c>
      <c r="CH70" s="73" t="s">
        <v>516</v>
      </c>
    </row>
    <row r="71" spans="1:86" ht="15.75" customHeight="1" x14ac:dyDescent="0.2">
      <c r="A71" s="73">
        <v>55</v>
      </c>
      <c r="B71" s="512"/>
      <c r="C71" s="537"/>
      <c r="D71" s="349" t="s">
        <v>540</v>
      </c>
      <c r="E71" s="5"/>
      <c r="F71" s="5"/>
      <c r="G71" s="5"/>
      <c r="H71" s="5"/>
      <c r="I71" s="5"/>
      <c r="J71" s="5"/>
      <c r="K71" s="5"/>
      <c r="L71" s="5" t="s">
        <v>489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305"/>
      <c r="CC71" s="305"/>
      <c r="CD71" s="305"/>
      <c r="CE71" s="219"/>
      <c r="CF71" s="236"/>
      <c r="CG71" s="73" t="s">
        <v>517</v>
      </c>
      <c r="CH71" s="73" t="s">
        <v>516</v>
      </c>
    </row>
    <row r="72" spans="1:86" ht="15.75" customHeight="1" x14ac:dyDescent="0.2">
      <c r="A72" s="73">
        <v>56</v>
      </c>
      <c r="B72" s="512"/>
      <c r="C72" s="537"/>
      <c r="D72" s="349" t="s">
        <v>539</v>
      </c>
      <c r="E72" s="5"/>
      <c r="F72" s="5"/>
      <c r="G72" s="5"/>
      <c r="H72" s="5"/>
      <c r="I72" s="5"/>
      <c r="J72" s="5"/>
      <c r="K72" s="5"/>
      <c r="L72" s="5"/>
      <c r="M72" s="5" t="s">
        <v>489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305"/>
      <c r="CC72" s="305"/>
      <c r="CD72" s="305"/>
      <c r="CE72" s="219"/>
      <c r="CF72" s="236"/>
      <c r="CG72" s="73" t="s">
        <v>517</v>
      </c>
      <c r="CH72" s="73" t="s">
        <v>516</v>
      </c>
    </row>
    <row r="73" spans="1:86" ht="15.75" customHeight="1" x14ac:dyDescent="0.2">
      <c r="A73" s="73">
        <v>57</v>
      </c>
      <c r="B73" s="512"/>
      <c r="C73" s="537"/>
      <c r="D73" s="349" t="s">
        <v>538</v>
      </c>
      <c r="E73" s="5"/>
      <c r="F73" s="5"/>
      <c r="G73" s="5"/>
      <c r="H73" s="5"/>
      <c r="I73" s="5"/>
      <c r="J73" s="5"/>
      <c r="K73" s="5"/>
      <c r="L73" s="5"/>
      <c r="M73" s="5" t="s">
        <v>489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305"/>
      <c r="CC73" s="305"/>
      <c r="CD73" s="305"/>
      <c r="CE73" s="219"/>
      <c r="CF73" s="236"/>
      <c r="CG73" s="73" t="s">
        <v>517</v>
      </c>
      <c r="CH73" s="73" t="s">
        <v>516</v>
      </c>
    </row>
    <row r="74" spans="1:86" ht="15.75" customHeight="1" x14ac:dyDescent="0.2">
      <c r="A74" s="73">
        <v>58</v>
      </c>
      <c r="B74" s="512"/>
      <c r="C74" s="537"/>
      <c r="D74" s="349" t="s">
        <v>537</v>
      </c>
      <c r="E74" s="5"/>
      <c r="F74" s="5"/>
      <c r="G74" s="5"/>
      <c r="H74" s="5"/>
      <c r="I74" s="5"/>
      <c r="J74" s="5"/>
      <c r="K74" s="5"/>
      <c r="L74" s="5"/>
      <c r="M74" s="5" t="s">
        <v>489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305"/>
      <c r="CC74" s="305"/>
      <c r="CD74" s="305"/>
      <c r="CE74" s="219"/>
      <c r="CF74" s="236"/>
      <c r="CG74" s="73" t="s">
        <v>517</v>
      </c>
      <c r="CH74" s="73" t="s">
        <v>516</v>
      </c>
    </row>
    <row r="75" spans="1:86" ht="15.75" customHeight="1" x14ac:dyDescent="0.2">
      <c r="A75" s="73">
        <v>59</v>
      </c>
      <c r="B75" s="512"/>
      <c r="C75" s="537"/>
      <c r="D75" s="349" t="s">
        <v>536</v>
      </c>
      <c r="E75" s="5"/>
      <c r="F75" s="5"/>
      <c r="G75" s="5"/>
      <c r="H75" s="5"/>
      <c r="I75" s="5"/>
      <c r="J75" s="5"/>
      <c r="K75" s="5"/>
      <c r="L75" s="5"/>
      <c r="M75" s="5" t="s">
        <v>489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305"/>
      <c r="CC75" s="305"/>
      <c r="CD75" s="305"/>
      <c r="CE75" s="219"/>
      <c r="CF75" s="236"/>
      <c r="CG75" s="73" t="s">
        <v>517</v>
      </c>
      <c r="CH75" s="73" t="s">
        <v>516</v>
      </c>
    </row>
    <row r="76" spans="1:86" ht="15.75" customHeight="1" x14ac:dyDescent="0.2">
      <c r="A76" s="73">
        <v>60</v>
      </c>
      <c r="B76" s="512"/>
      <c r="C76" s="537"/>
      <c r="D76" s="349" t="s">
        <v>535</v>
      </c>
      <c r="E76" s="5"/>
      <c r="F76" s="5"/>
      <c r="G76" s="5"/>
      <c r="H76" s="5"/>
      <c r="I76" s="5"/>
      <c r="J76" s="5"/>
      <c r="K76" s="5"/>
      <c r="L76" s="5"/>
      <c r="M76" s="5" t="s">
        <v>489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305"/>
      <c r="CC76" s="305"/>
      <c r="CD76" s="305"/>
      <c r="CE76" s="219"/>
      <c r="CF76" s="236"/>
      <c r="CG76" s="73" t="s">
        <v>517</v>
      </c>
      <c r="CH76" s="73" t="s">
        <v>516</v>
      </c>
    </row>
    <row r="77" spans="1:86" ht="15.75" customHeight="1" x14ac:dyDescent="0.2">
      <c r="A77" s="73">
        <v>61</v>
      </c>
      <c r="B77" s="512"/>
      <c r="C77" s="537"/>
      <c r="D77" s="349" t="s">
        <v>534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 t="s">
        <v>489</v>
      </c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305"/>
      <c r="CC77" s="305"/>
      <c r="CD77" s="305"/>
      <c r="CE77" s="219"/>
      <c r="CF77" s="236"/>
      <c r="CG77" s="73" t="s">
        <v>517</v>
      </c>
      <c r="CH77" s="73" t="s">
        <v>516</v>
      </c>
    </row>
    <row r="78" spans="1:86" ht="15.75" customHeight="1" x14ac:dyDescent="0.2">
      <c r="A78" s="73">
        <v>62</v>
      </c>
      <c r="B78" s="512"/>
      <c r="C78" s="537"/>
      <c r="D78" s="349" t="s">
        <v>533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 t="s">
        <v>489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305"/>
      <c r="CC78" s="305"/>
      <c r="CD78" s="305"/>
      <c r="CE78" s="219"/>
      <c r="CF78" s="236"/>
      <c r="CG78" s="73" t="s">
        <v>517</v>
      </c>
      <c r="CH78" s="73" t="s">
        <v>516</v>
      </c>
    </row>
    <row r="79" spans="1:86" ht="15.75" customHeight="1" x14ac:dyDescent="0.2">
      <c r="A79" s="73">
        <v>63</v>
      </c>
      <c r="B79" s="512"/>
      <c r="C79" s="537"/>
      <c r="D79" s="349" t="s">
        <v>532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 t="s">
        <v>489</v>
      </c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305"/>
      <c r="CC79" s="305"/>
      <c r="CD79" s="305"/>
      <c r="CE79" s="219"/>
      <c r="CF79" s="236"/>
      <c r="CG79" s="73" t="s">
        <v>517</v>
      </c>
      <c r="CH79" s="73" t="s">
        <v>516</v>
      </c>
    </row>
    <row r="80" spans="1:86" ht="15.75" customHeight="1" x14ac:dyDescent="0.2">
      <c r="A80" s="73">
        <v>64</v>
      </c>
      <c r="B80" s="512"/>
      <c r="C80" s="537"/>
      <c r="D80" s="349" t="s">
        <v>531</v>
      </c>
      <c r="E80" s="5"/>
      <c r="F80" s="5"/>
      <c r="G80" s="5"/>
      <c r="H80" s="5"/>
      <c r="I80" s="5"/>
      <c r="J80" s="5"/>
      <c r="K80" s="5"/>
      <c r="L80" s="5"/>
      <c r="M80" s="5" t="s">
        <v>489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305"/>
      <c r="CC80" s="305"/>
      <c r="CD80" s="305"/>
      <c r="CE80" s="219"/>
      <c r="CF80" s="236"/>
      <c r="CG80" s="73" t="s">
        <v>517</v>
      </c>
      <c r="CH80" s="73" t="s">
        <v>516</v>
      </c>
    </row>
    <row r="81" spans="1:86" ht="15.75" customHeight="1" x14ac:dyDescent="0.2">
      <c r="A81" s="73">
        <v>65</v>
      </c>
      <c r="B81" s="512"/>
      <c r="C81" s="537"/>
      <c r="D81" s="349" t="s">
        <v>530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 t="s">
        <v>489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305"/>
      <c r="CC81" s="305"/>
      <c r="CD81" s="305"/>
      <c r="CE81" s="219"/>
      <c r="CF81" s="236"/>
      <c r="CG81" s="73" t="s">
        <v>517</v>
      </c>
      <c r="CH81" s="73" t="s">
        <v>516</v>
      </c>
    </row>
    <row r="82" spans="1:86" ht="15.75" customHeight="1" x14ac:dyDescent="0.2">
      <c r="A82" s="73">
        <v>66</v>
      </c>
      <c r="B82" s="512"/>
      <c r="C82" s="537"/>
      <c r="D82" s="349" t="s">
        <v>529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 t="s">
        <v>489</v>
      </c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305"/>
      <c r="CC82" s="305"/>
      <c r="CD82" s="305"/>
      <c r="CE82" s="219"/>
      <c r="CF82" s="236"/>
      <c r="CG82" s="73" t="s">
        <v>517</v>
      </c>
      <c r="CH82" s="73" t="s">
        <v>516</v>
      </c>
    </row>
    <row r="83" spans="1:86" ht="15.75" customHeight="1" x14ac:dyDescent="0.2">
      <c r="A83" s="73">
        <v>67</v>
      </c>
      <c r="B83" s="512"/>
      <c r="C83" s="537"/>
      <c r="D83" s="349" t="s">
        <v>528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 t="s">
        <v>489</v>
      </c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305"/>
      <c r="CC83" s="305"/>
      <c r="CD83" s="305"/>
      <c r="CE83" s="219"/>
      <c r="CF83" s="236"/>
      <c r="CG83" s="73" t="s">
        <v>517</v>
      </c>
      <c r="CH83" s="73" t="s">
        <v>516</v>
      </c>
    </row>
    <row r="84" spans="1:86" ht="15.75" customHeight="1" x14ac:dyDescent="0.2">
      <c r="A84" s="73">
        <v>68</v>
      </c>
      <c r="B84" s="512"/>
      <c r="C84" s="537"/>
      <c r="D84" s="349" t="s">
        <v>527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 t="s">
        <v>489</v>
      </c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305"/>
      <c r="CC84" s="305"/>
      <c r="CD84" s="305"/>
      <c r="CE84" s="219"/>
      <c r="CF84" s="236"/>
      <c r="CG84" s="73" t="s">
        <v>517</v>
      </c>
      <c r="CH84" s="73" t="s">
        <v>516</v>
      </c>
    </row>
    <row r="85" spans="1:86" ht="15.75" customHeight="1" x14ac:dyDescent="0.2">
      <c r="A85" s="73">
        <v>69</v>
      </c>
      <c r="B85" s="512"/>
      <c r="C85" s="537"/>
      <c r="D85" s="349" t="s">
        <v>416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 t="s">
        <v>489</v>
      </c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305"/>
      <c r="CC85" s="305"/>
      <c r="CD85" s="305"/>
      <c r="CE85" s="219"/>
      <c r="CF85" s="236"/>
      <c r="CG85" s="73" t="s">
        <v>517</v>
      </c>
      <c r="CH85" s="73" t="s">
        <v>516</v>
      </c>
    </row>
    <row r="86" spans="1:86" ht="15.75" customHeight="1" x14ac:dyDescent="0.2">
      <c r="A86" s="73">
        <v>70</v>
      </c>
      <c r="B86" s="512"/>
      <c r="C86" s="537"/>
      <c r="D86" s="349" t="s">
        <v>428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 t="s">
        <v>489</v>
      </c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305"/>
      <c r="CC86" s="305"/>
      <c r="CD86" s="305"/>
      <c r="CE86" s="219"/>
      <c r="CF86" s="236"/>
      <c r="CG86" s="73" t="s">
        <v>517</v>
      </c>
      <c r="CH86" s="73" t="s">
        <v>516</v>
      </c>
    </row>
    <row r="87" spans="1:86" ht="15.75" customHeight="1" x14ac:dyDescent="0.2">
      <c r="A87" s="73">
        <v>71</v>
      </c>
      <c r="B87" s="512"/>
      <c r="C87" s="537"/>
      <c r="D87" s="349" t="s">
        <v>526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 t="s">
        <v>489</v>
      </c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305"/>
      <c r="CC87" s="305"/>
      <c r="CD87" s="305"/>
      <c r="CE87" s="219"/>
      <c r="CF87" s="236"/>
      <c r="CG87" s="73" t="s">
        <v>517</v>
      </c>
      <c r="CH87" s="73" t="s">
        <v>516</v>
      </c>
    </row>
    <row r="88" spans="1:86" ht="15.75" customHeight="1" x14ac:dyDescent="0.2">
      <c r="A88" s="73">
        <v>72</v>
      </c>
      <c r="B88" s="512"/>
      <c r="C88" s="537"/>
      <c r="D88" s="349" t="s">
        <v>525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 t="s">
        <v>489</v>
      </c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305"/>
      <c r="CC88" s="305"/>
      <c r="CD88" s="305"/>
      <c r="CE88" s="219"/>
      <c r="CF88" s="236"/>
      <c r="CG88" s="73" t="s">
        <v>517</v>
      </c>
      <c r="CH88" s="73" t="s">
        <v>516</v>
      </c>
    </row>
    <row r="89" spans="1:86" ht="15.75" customHeight="1" x14ac:dyDescent="0.2">
      <c r="A89" s="73">
        <v>73</v>
      </c>
      <c r="B89" s="512"/>
      <c r="C89" s="537"/>
      <c r="D89" s="349" t="s">
        <v>524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 t="s">
        <v>489</v>
      </c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305"/>
      <c r="CC89" s="305"/>
      <c r="CD89" s="305"/>
      <c r="CE89" s="219"/>
      <c r="CF89" s="236"/>
      <c r="CG89" s="73" t="s">
        <v>517</v>
      </c>
      <c r="CH89" s="73" t="s">
        <v>516</v>
      </c>
    </row>
    <row r="90" spans="1:86" ht="15.75" customHeight="1" x14ac:dyDescent="0.2">
      <c r="A90" s="73">
        <v>74</v>
      </c>
      <c r="B90" s="512"/>
      <c r="C90" s="537"/>
      <c r="D90" s="349" t="s">
        <v>523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 t="s">
        <v>489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305"/>
      <c r="CC90" s="305"/>
      <c r="CD90" s="305"/>
      <c r="CE90" s="219"/>
      <c r="CF90" s="236"/>
      <c r="CG90" s="73" t="s">
        <v>517</v>
      </c>
      <c r="CH90" s="73" t="s">
        <v>516</v>
      </c>
    </row>
    <row r="91" spans="1:86" ht="15.75" customHeight="1" x14ac:dyDescent="0.2">
      <c r="A91" s="73">
        <v>75</v>
      </c>
      <c r="B91" s="512"/>
      <c r="C91" s="537"/>
      <c r="D91" s="349" t="s">
        <v>522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 t="s">
        <v>489</v>
      </c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305"/>
      <c r="CC91" s="305"/>
      <c r="CD91" s="305"/>
      <c r="CE91" s="219"/>
      <c r="CF91" s="236"/>
      <c r="CG91" s="73" t="s">
        <v>517</v>
      </c>
      <c r="CH91" s="73" t="s">
        <v>516</v>
      </c>
    </row>
    <row r="92" spans="1:86" ht="15.75" customHeight="1" x14ac:dyDescent="0.2">
      <c r="A92" s="73">
        <v>76</v>
      </c>
      <c r="B92" s="512"/>
      <c r="C92" s="537"/>
      <c r="D92" s="349" t="s">
        <v>521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 t="s">
        <v>489</v>
      </c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305"/>
      <c r="CC92" s="305"/>
      <c r="CD92" s="305"/>
      <c r="CE92" s="219"/>
      <c r="CF92" s="236"/>
      <c r="CG92" s="73" t="s">
        <v>517</v>
      </c>
      <c r="CH92" s="73" t="s">
        <v>516</v>
      </c>
    </row>
    <row r="93" spans="1:86" ht="15.75" customHeight="1" x14ac:dyDescent="0.2">
      <c r="A93" s="73">
        <v>77</v>
      </c>
      <c r="B93" s="512"/>
      <c r="C93" s="537"/>
      <c r="D93" s="349" t="s">
        <v>520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 t="s">
        <v>489</v>
      </c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305"/>
      <c r="CC93" s="305"/>
      <c r="CD93" s="305"/>
      <c r="CE93" s="219"/>
      <c r="CF93" s="236"/>
      <c r="CG93" s="73" t="s">
        <v>517</v>
      </c>
      <c r="CH93" s="73" t="s">
        <v>516</v>
      </c>
    </row>
    <row r="94" spans="1:86" ht="15.75" customHeight="1" x14ac:dyDescent="0.2">
      <c r="A94" s="73">
        <v>78</v>
      </c>
      <c r="B94" s="512"/>
      <c r="C94" s="537"/>
      <c r="D94" s="349" t="s">
        <v>519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 t="s">
        <v>489</v>
      </c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305"/>
      <c r="CC94" s="305"/>
      <c r="CD94" s="305"/>
      <c r="CE94" s="219"/>
      <c r="CF94" s="236"/>
      <c r="CG94" s="73" t="s">
        <v>517</v>
      </c>
      <c r="CH94" s="73" t="s">
        <v>516</v>
      </c>
    </row>
    <row r="95" spans="1:86" ht="15.75" customHeight="1" x14ac:dyDescent="0.2">
      <c r="A95" s="73">
        <v>79</v>
      </c>
      <c r="B95" s="512"/>
      <c r="C95" s="537"/>
      <c r="D95" s="349" t="s">
        <v>518</v>
      </c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 t="s">
        <v>489</v>
      </c>
      <c r="S95" s="217"/>
      <c r="T95" s="217"/>
      <c r="U95" s="217"/>
      <c r="V95" s="217"/>
      <c r="W95" s="217"/>
      <c r="X95" s="217"/>
      <c r="Y95" s="217"/>
      <c r="Z95" s="217"/>
      <c r="AA95" s="217"/>
      <c r="AB95" s="217"/>
      <c r="AC95" s="217"/>
      <c r="AD95" s="217"/>
      <c r="AE95" s="217"/>
      <c r="AF95" s="217"/>
      <c r="AG95" s="217"/>
      <c r="AH95" s="217"/>
      <c r="AI95" s="217"/>
      <c r="AJ95" s="217"/>
      <c r="AK95" s="217"/>
      <c r="AL95" s="217"/>
      <c r="AM95" s="217"/>
      <c r="AN95" s="217"/>
      <c r="AO95" s="217"/>
      <c r="AP95" s="217"/>
      <c r="AQ95" s="217"/>
      <c r="AR95" s="217"/>
      <c r="AS95" s="217"/>
      <c r="AT95" s="217"/>
      <c r="AU95" s="217"/>
      <c r="AV95" s="217"/>
      <c r="AW95" s="217"/>
      <c r="AX95" s="217"/>
      <c r="AY95" s="217"/>
      <c r="AZ95" s="217"/>
      <c r="BA95" s="217"/>
      <c r="BB95" s="217"/>
      <c r="BC95" s="217"/>
      <c r="BD95" s="217"/>
      <c r="BE95" s="217"/>
      <c r="BF95" s="217"/>
      <c r="BG95" s="217"/>
      <c r="BH95" s="217"/>
      <c r="BI95" s="217"/>
      <c r="BJ95" s="217"/>
      <c r="BK95" s="217"/>
      <c r="BL95" s="217"/>
      <c r="BM95" s="217"/>
      <c r="BN95" s="217"/>
      <c r="BO95" s="217"/>
      <c r="BP95" s="217"/>
      <c r="BQ95" s="217"/>
      <c r="BR95" s="217"/>
      <c r="BS95" s="217"/>
      <c r="BT95" s="217"/>
      <c r="BU95" s="217"/>
      <c r="BV95" s="217"/>
      <c r="BW95" s="217"/>
      <c r="BX95" s="217"/>
      <c r="BY95" s="217"/>
      <c r="BZ95" s="217"/>
      <c r="CA95" s="217"/>
      <c r="CB95" s="340"/>
      <c r="CC95" s="340"/>
      <c r="CD95" s="340"/>
      <c r="CE95" s="216"/>
      <c r="CF95" s="236"/>
      <c r="CG95" s="73" t="s">
        <v>517</v>
      </c>
      <c r="CH95" s="73" t="s">
        <v>516</v>
      </c>
    </row>
    <row r="96" spans="1:86" ht="15.75" customHeight="1" x14ac:dyDescent="0.2">
      <c r="A96" s="73">
        <v>80</v>
      </c>
      <c r="B96" s="512"/>
      <c r="C96" s="537"/>
      <c r="D96" s="348" t="s">
        <v>515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9" t="s">
        <v>489</v>
      </c>
      <c r="R96" s="9" t="s">
        <v>489</v>
      </c>
      <c r="S96" s="9" t="s">
        <v>489</v>
      </c>
      <c r="T96" s="9" t="s">
        <v>489</v>
      </c>
      <c r="U96" s="9" t="s">
        <v>489</v>
      </c>
      <c r="V96" s="9" t="s">
        <v>489</v>
      </c>
      <c r="W96" s="9" t="s">
        <v>489</v>
      </c>
      <c r="X96" s="9" t="s">
        <v>489</v>
      </c>
      <c r="Y96" s="9" t="s">
        <v>489</v>
      </c>
      <c r="Z96" s="9" t="s">
        <v>489</v>
      </c>
      <c r="AA96" s="9" t="s">
        <v>489</v>
      </c>
      <c r="AB96" s="9" t="s">
        <v>489</v>
      </c>
      <c r="AC96" s="9" t="s">
        <v>489</v>
      </c>
      <c r="AD96" s="9" t="s">
        <v>489</v>
      </c>
      <c r="AE96" s="9" t="s">
        <v>489</v>
      </c>
      <c r="AF96" s="9" t="s">
        <v>489</v>
      </c>
      <c r="AG96" s="9" t="s">
        <v>489</v>
      </c>
      <c r="AH96" s="9" t="s">
        <v>489</v>
      </c>
      <c r="AI96" s="9" t="s">
        <v>489</v>
      </c>
      <c r="AJ96" s="9" t="s">
        <v>489</v>
      </c>
      <c r="AK96" s="9" t="s">
        <v>489</v>
      </c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302"/>
      <c r="CC96" s="302"/>
      <c r="CD96" s="302"/>
      <c r="CE96" s="211"/>
      <c r="CF96" s="236"/>
      <c r="CG96" s="73" t="s">
        <v>513</v>
      </c>
      <c r="CH96" s="73" t="s">
        <v>512</v>
      </c>
    </row>
    <row r="97" spans="1:87" ht="15.75" customHeight="1" x14ac:dyDescent="0.2">
      <c r="A97" s="73">
        <v>81</v>
      </c>
      <c r="B97" s="512"/>
      <c r="C97" s="537"/>
      <c r="D97" s="348" t="s">
        <v>514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9" t="s">
        <v>489</v>
      </c>
      <c r="AM97" s="9" t="s">
        <v>489</v>
      </c>
      <c r="AN97" s="9" t="s">
        <v>489</v>
      </c>
      <c r="AO97" s="9" t="s">
        <v>489</v>
      </c>
      <c r="AP97" s="9" t="s">
        <v>489</v>
      </c>
      <c r="AQ97" s="9" t="s">
        <v>489</v>
      </c>
      <c r="AR97" s="9" t="s">
        <v>489</v>
      </c>
      <c r="AS97" s="9" t="s">
        <v>489</v>
      </c>
      <c r="AT97" s="9" t="s">
        <v>489</v>
      </c>
      <c r="AU97" s="9" t="s">
        <v>489</v>
      </c>
      <c r="AV97" s="9" t="s">
        <v>489</v>
      </c>
      <c r="AW97" s="9" t="s">
        <v>489</v>
      </c>
      <c r="AX97" s="9" t="s">
        <v>489</v>
      </c>
      <c r="AY97" s="9" t="s">
        <v>489</v>
      </c>
      <c r="AZ97" s="9" t="s">
        <v>489</v>
      </c>
      <c r="BA97" s="9" t="s">
        <v>489</v>
      </c>
      <c r="BB97" s="9" t="s">
        <v>489</v>
      </c>
      <c r="BC97" s="9" t="s">
        <v>489</v>
      </c>
      <c r="BD97" s="9" t="s">
        <v>489</v>
      </c>
      <c r="BE97" s="9" t="s">
        <v>489</v>
      </c>
      <c r="BF97" s="9" t="s">
        <v>489</v>
      </c>
      <c r="BG97" s="9" t="s">
        <v>489</v>
      </c>
      <c r="BH97" s="9" t="s">
        <v>489</v>
      </c>
      <c r="BI97" s="9" t="s">
        <v>489</v>
      </c>
      <c r="BJ97" s="9" t="s">
        <v>489</v>
      </c>
      <c r="BK97" s="9" t="s">
        <v>489</v>
      </c>
      <c r="BL97" s="9" t="s">
        <v>489</v>
      </c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302"/>
      <c r="CC97" s="302"/>
      <c r="CD97" s="302"/>
      <c r="CE97" s="211"/>
      <c r="CF97" s="236"/>
      <c r="CG97" s="73" t="s">
        <v>513</v>
      </c>
      <c r="CH97" s="73" t="s">
        <v>512</v>
      </c>
    </row>
    <row r="98" spans="1:87" ht="15.75" customHeight="1" x14ac:dyDescent="0.2">
      <c r="A98" s="73">
        <v>82</v>
      </c>
      <c r="B98" s="512"/>
      <c r="C98" s="537"/>
      <c r="D98" s="69" t="s">
        <v>511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 t="s">
        <v>489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302"/>
      <c r="CC98" s="302"/>
      <c r="CD98" s="302"/>
      <c r="CE98" s="211"/>
      <c r="CF98" s="236"/>
      <c r="CG98" s="73" t="s">
        <v>508</v>
      </c>
      <c r="CH98" s="73" t="s">
        <v>507</v>
      </c>
    </row>
    <row r="99" spans="1:87" ht="15.75" customHeight="1" x14ac:dyDescent="0.2">
      <c r="A99" s="73">
        <v>83</v>
      </c>
      <c r="B99" s="512"/>
      <c r="C99" s="537"/>
      <c r="D99" s="69" t="s">
        <v>510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 t="s">
        <v>489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302"/>
      <c r="CC99" s="302"/>
      <c r="CD99" s="302"/>
      <c r="CE99" s="211"/>
      <c r="CF99" s="236"/>
      <c r="CG99" s="73" t="s">
        <v>508</v>
      </c>
      <c r="CH99" s="73" t="s">
        <v>507</v>
      </c>
    </row>
    <row r="100" spans="1:87" ht="15.75" customHeight="1" thickBot="1" x14ac:dyDescent="0.25">
      <c r="A100" s="73">
        <v>84</v>
      </c>
      <c r="B100" s="512"/>
      <c r="C100" s="537"/>
      <c r="D100" s="348" t="s">
        <v>509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9" t="s">
        <v>489</v>
      </c>
      <c r="R100" s="9" t="s">
        <v>489</v>
      </c>
      <c r="S100" s="9" t="s">
        <v>489</v>
      </c>
      <c r="T100" s="9" t="s">
        <v>489</v>
      </c>
      <c r="U100" s="9" t="s">
        <v>489</v>
      </c>
      <c r="V100" s="9" t="s">
        <v>489</v>
      </c>
      <c r="W100" s="9" t="s">
        <v>489</v>
      </c>
      <c r="X100" s="9" t="s">
        <v>489</v>
      </c>
      <c r="Y100" s="9" t="s">
        <v>489</v>
      </c>
      <c r="Z100" s="9" t="s">
        <v>489</v>
      </c>
      <c r="AA100" s="9" t="s">
        <v>489</v>
      </c>
      <c r="AB100" s="9" t="s">
        <v>489</v>
      </c>
      <c r="AC100" s="9" t="s">
        <v>489</v>
      </c>
      <c r="AD100" s="9" t="s">
        <v>489</v>
      </c>
      <c r="AE100" s="9" t="s">
        <v>489</v>
      </c>
      <c r="AF100" s="9" t="s">
        <v>489</v>
      </c>
      <c r="AG100" s="9" t="s">
        <v>489</v>
      </c>
      <c r="AH100" s="9" t="s">
        <v>489</v>
      </c>
      <c r="AI100" s="9" t="s">
        <v>489</v>
      </c>
      <c r="AJ100" s="9" t="s">
        <v>489</v>
      </c>
      <c r="AK100" s="9" t="s">
        <v>489</v>
      </c>
      <c r="AL100" s="9" t="s">
        <v>489</v>
      </c>
      <c r="AM100" s="9" t="s">
        <v>489</v>
      </c>
      <c r="AN100" s="9" t="s">
        <v>489</v>
      </c>
      <c r="AO100" s="9" t="s">
        <v>489</v>
      </c>
      <c r="AP100" s="9" t="s">
        <v>489</v>
      </c>
      <c r="AQ100" s="9" t="s">
        <v>489</v>
      </c>
      <c r="AR100" s="9" t="s">
        <v>489</v>
      </c>
      <c r="AS100" s="9" t="s">
        <v>489</v>
      </c>
      <c r="AT100" s="9" t="s">
        <v>489</v>
      </c>
      <c r="AU100" s="9" t="s">
        <v>489</v>
      </c>
      <c r="AV100" s="9" t="s">
        <v>489</v>
      </c>
      <c r="AW100" s="9" t="s">
        <v>489</v>
      </c>
      <c r="AX100" s="9" t="s">
        <v>489</v>
      </c>
      <c r="AY100" s="9" t="s">
        <v>489</v>
      </c>
      <c r="AZ100" s="9" t="s">
        <v>489</v>
      </c>
      <c r="BA100" s="9" t="s">
        <v>489</v>
      </c>
      <c r="BB100" s="9" t="s">
        <v>489</v>
      </c>
      <c r="BC100" s="9" t="s">
        <v>489</v>
      </c>
      <c r="BD100" s="9" t="s">
        <v>489</v>
      </c>
      <c r="BE100" s="9" t="s">
        <v>489</v>
      </c>
      <c r="BF100" s="9" t="s">
        <v>489</v>
      </c>
      <c r="BG100" s="9" t="s">
        <v>489</v>
      </c>
      <c r="BH100" s="9" t="s">
        <v>489</v>
      </c>
      <c r="BI100" s="9" t="s">
        <v>489</v>
      </c>
      <c r="BJ100" s="9" t="s">
        <v>489</v>
      </c>
      <c r="BK100" s="9" t="s">
        <v>489</v>
      </c>
      <c r="BL100" s="9" t="s">
        <v>489</v>
      </c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302"/>
      <c r="CC100" s="302"/>
      <c r="CD100" s="302"/>
      <c r="CE100" s="211"/>
      <c r="CF100" s="236"/>
      <c r="CG100" s="73" t="s">
        <v>508</v>
      </c>
      <c r="CH100" s="73" t="s">
        <v>507</v>
      </c>
    </row>
    <row r="101" spans="1:87" x14ac:dyDescent="0.2">
      <c r="A101" s="73">
        <v>85</v>
      </c>
      <c r="B101" s="539" t="s">
        <v>506</v>
      </c>
      <c r="C101" s="514" t="s">
        <v>505</v>
      </c>
      <c r="D101" s="347" t="s">
        <v>504</v>
      </c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 t="s">
        <v>489</v>
      </c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4"/>
      <c r="AN101" s="214"/>
      <c r="AO101" s="214"/>
      <c r="AP101" s="214"/>
      <c r="AQ101" s="214"/>
      <c r="AR101" s="214"/>
      <c r="AS101" s="214"/>
      <c r="AT101" s="214"/>
      <c r="AU101" s="214"/>
      <c r="AV101" s="214"/>
      <c r="AW101" s="214"/>
      <c r="AX101" s="214"/>
      <c r="AY101" s="214"/>
      <c r="AZ101" s="214"/>
      <c r="BA101" s="214"/>
      <c r="BB101" s="214"/>
      <c r="BC101" s="214"/>
      <c r="BD101" s="214"/>
      <c r="BE101" s="214"/>
      <c r="BF101" s="214"/>
      <c r="BG101" s="214"/>
      <c r="BH101" s="214"/>
      <c r="BI101" s="214"/>
      <c r="BJ101" s="214"/>
      <c r="BK101" s="214"/>
      <c r="BL101" s="214"/>
      <c r="BM101" s="214"/>
      <c r="BN101" s="214"/>
      <c r="BO101" s="214"/>
      <c r="BP101" s="214"/>
      <c r="BQ101" s="214"/>
      <c r="BR101" s="214"/>
      <c r="BS101" s="214"/>
      <c r="BT101" s="214"/>
      <c r="BU101" s="214"/>
      <c r="BV101" s="214"/>
      <c r="BW101" s="214"/>
      <c r="BX101" s="214"/>
      <c r="BY101" s="214"/>
      <c r="BZ101" s="214"/>
      <c r="CA101" s="214"/>
      <c r="CB101" s="326"/>
      <c r="CC101" s="326"/>
      <c r="CD101" s="326"/>
      <c r="CE101" s="213"/>
      <c r="CF101" s="236"/>
      <c r="CG101" s="73" t="s">
        <v>488</v>
      </c>
      <c r="CH101" s="73" t="s">
        <v>487</v>
      </c>
      <c r="CI101" s="73" t="s">
        <v>495</v>
      </c>
    </row>
    <row r="102" spans="1:87" x14ac:dyDescent="0.2">
      <c r="A102" s="73">
        <v>86</v>
      </c>
      <c r="B102" s="540"/>
      <c r="C102" s="515"/>
      <c r="D102" s="346" t="s">
        <v>503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 t="s">
        <v>489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302"/>
      <c r="CC102" s="302"/>
      <c r="CD102" s="302"/>
      <c r="CE102" s="211"/>
      <c r="CF102" s="236"/>
      <c r="CG102" s="73" t="s">
        <v>488</v>
      </c>
      <c r="CH102" s="73" t="s">
        <v>487</v>
      </c>
      <c r="CI102" s="73" t="s">
        <v>495</v>
      </c>
    </row>
    <row r="103" spans="1:87" x14ac:dyDescent="0.2">
      <c r="A103" s="73">
        <v>87</v>
      </c>
      <c r="B103" s="540"/>
      <c r="C103" s="515"/>
      <c r="D103" s="346" t="s">
        <v>502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 t="s">
        <v>489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302"/>
      <c r="CC103" s="302"/>
      <c r="CD103" s="302"/>
      <c r="CE103" s="211"/>
      <c r="CF103" s="236"/>
      <c r="CG103" s="73" t="s">
        <v>488</v>
      </c>
      <c r="CH103" s="73" t="s">
        <v>487</v>
      </c>
      <c r="CI103" s="73" t="s">
        <v>495</v>
      </c>
    </row>
    <row r="104" spans="1:87" x14ac:dyDescent="0.2">
      <c r="A104" s="73">
        <v>88</v>
      </c>
      <c r="B104" s="540"/>
      <c r="C104" s="515"/>
      <c r="D104" s="346" t="s">
        <v>501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 t="s">
        <v>489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302"/>
      <c r="CC104" s="302"/>
      <c r="CD104" s="302"/>
      <c r="CE104" s="211"/>
      <c r="CF104" s="236"/>
      <c r="CG104" s="73" t="s">
        <v>488</v>
      </c>
      <c r="CH104" s="73" t="s">
        <v>487</v>
      </c>
      <c r="CI104" s="73" t="s">
        <v>486</v>
      </c>
    </row>
    <row r="105" spans="1:87" x14ac:dyDescent="0.2">
      <c r="A105" s="73">
        <v>89</v>
      </c>
      <c r="B105" s="540"/>
      <c r="C105" s="515"/>
      <c r="D105" s="346" t="s">
        <v>500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 t="s">
        <v>489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302"/>
      <c r="CC105" s="302"/>
      <c r="CD105" s="302"/>
      <c r="CE105" s="211"/>
      <c r="CF105" s="236"/>
      <c r="CG105" s="73" t="s">
        <v>488</v>
      </c>
      <c r="CH105" s="73" t="s">
        <v>487</v>
      </c>
      <c r="CI105" s="73" t="s">
        <v>495</v>
      </c>
    </row>
    <row r="106" spans="1:87" x14ac:dyDescent="0.2">
      <c r="A106" s="73">
        <v>90</v>
      </c>
      <c r="B106" s="540"/>
      <c r="C106" s="515"/>
      <c r="D106" s="346" t="s">
        <v>499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 t="s">
        <v>489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302"/>
      <c r="CC106" s="302"/>
      <c r="CD106" s="302"/>
      <c r="CE106" s="211"/>
      <c r="CF106" s="236"/>
      <c r="CG106" s="73" t="s">
        <v>488</v>
      </c>
      <c r="CH106" s="73" t="s">
        <v>487</v>
      </c>
      <c r="CI106" s="73" t="s">
        <v>495</v>
      </c>
    </row>
    <row r="107" spans="1:87" x14ac:dyDescent="0.2">
      <c r="A107" s="73">
        <v>91</v>
      </c>
      <c r="B107" s="540"/>
      <c r="C107" s="515"/>
      <c r="D107" s="346" t="s">
        <v>498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 t="s">
        <v>489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302"/>
      <c r="CC107" s="302"/>
      <c r="CD107" s="302"/>
      <c r="CE107" s="211"/>
      <c r="CF107" s="236"/>
      <c r="CG107" s="73" t="s">
        <v>488</v>
      </c>
      <c r="CH107" s="73" t="s">
        <v>487</v>
      </c>
      <c r="CI107" s="73" t="s">
        <v>495</v>
      </c>
    </row>
    <row r="108" spans="1:87" x14ac:dyDescent="0.2">
      <c r="A108" s="73">
        <v>92</v>
      </c>
      <c r="B108" s="540"/>
      <c r="C108" s="515"/>
      <c r="D108" s="346" t="s">
        <v>497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 t="s">
        <v>489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302"/>
      <c r="CC108" s="302"/>
      <c r="CD108" s="302"/>
      <c r="CE108" s="211"/>
      <c r="CF108" s="236"/>
      <c r="CG108" s="73" t="s">
        <v>488</v>
      </c>
      <c r="CH108" s="73" t="s">
        <v>487</v>
      </c>
      <c r="CI108" s="73" t="s">
        <v>486</v>
      </c>
    </row>
    <row r="109" spans="1:87" x14ac:dyDescent="0.2">
      <c r="A109" s="73">
        <v>93</v>
      </c>
      <c r="B109" s="540"/>
      <c r="C109" s="515"/>
      <c r="D109" s="346" t="s">
        <v>496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 t="s">
        <v>489</v>
      </c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302"/>
      <c r="CC109" s="302"/>
      <c r="CD109" s="302"/>
      <c r="CE109" s="211"/>
      <c r="CF109" s="236"/>
      <c r="CG109" s="73" t="s">
        <v>488</v>
      </c>
      <c r="CH109" s="73" t="s">
        <v>487</v>
      </c>
      <c r="CI109" s="73" t="s">
        <v>495</v>
      </c>
    </row>
    <row r="110" spans="1:87" x14ac:dyDescent="0.2">
      <c r="A110" s="73">
        <v>94</v>
      </c>
      <c r="B110" s="540"/>
      <c r="C110" s="515"/>
      <c r="D110" s="346" t="s">
        <v>494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 t="s">
        <v>489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302"/>
      <c r="CC110" s="302"/>
      <c r="CD110" s="302"/>
      <c r="CE110" s="211"/>
      <c r="CF110" s="236"/>
      <c r="CG110" s="73" t="s">
        <v>488</v>
      </c>
      <c r="CH110" s="73" t="s">
        <v>487</v>
      </c>
      <c r="CI110" s="73" t="s">
        <v>486</v>
      </c>
    </row>
    <row r="111" spans="1:87" x14ac:dyDescent="0.2">
      <c r="A111" s="73">
        <v>95</v>
      </c>
      <c r="B111" s="540"/>
      <c r="C111" s="515"/>
      <c r="D111" s="346" t="s">
        <v>493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 t="s">
        <v>489</v>
      </c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302"/>
      <c r="CC111" s="302"/>
      <c r="CD111" s="302"/>
      <c r="CE111" s="211"/>
      <c r="CF111" s="236"/>
      <c r="CG111" s="73" t="s">
        <v>488</v>
      </c>
      <c r="CH111" s="73" t="s">
        <v>487</v>
      </c>
      <c r="CI111" s="73" t="s">
        <v>486</v>
      </c>
    </row>
    <row r="112" spans="1:87" x14ac:dyDescent="0.2">
      <c r="A112" s="73">
        <v>96</v>
      </c>
      <c r="B112" s="540"/>
      <c r="C112" s="515"/>
      <c r="D112" s="346" t="s">
        <v>492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 t="s">
        <v>489</v>
      </c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302"/>
      <c r="CC112" s="302"/>
      <c r="CD112" s="302"/>
      <c r="CE112" s="211"/>
      <c r="CF112" s="236"/>
      <c r="CG112" s="73" t="s">
        <v>488</v>
      </c>
      <c r="CH112" s="73" t="s">
        <v>487</v>
      </c>
      <c r="CI112" s="73" t="s">
        <v>486</v>
      </c>
    </row>
    <row r="113" spans="1:87" x14ac:dyDescent="0.2">
      <c r="A113" s="73">
        <v>97</v>
      </c>
      <c r="B113" s="540"/>
      <c r="C113" s="515"/>
      <c r="D113" s="346" t="s">
        <v>491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 t="s">
        <v>489</v>
      </c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302"/>
      <c r="CC113" s="302"/>
      <c r="CD113" s="302"/>
      <c r="CE113" s="211"/>
      <c r="CF113" s="236"/>
      <c r="CG113" s="73" t="s">
        <v>488</v>
      </c>
      <c r="CH113" s="73" t="s">
        <v>487</v>
      </c>
      <c r="CI113" s="73" t="s">
        <v>486</v>
      </c>
    </row>
    <row r="114" spans="1:87" ht="15" customHeight="1" thickBot="1" x14ac:dyDescent="0.25">
      <c r="A114" s="73">
        <v>98</v>
      </c>
      <c r="B114" s="541"/>
      <c r="C114" s="517"/>
      <c r="D114" s="345" t="s">
        <v>490</v>
      </c>
      <c r="E114" s="209"/>
      <c r="F114" s="209"/>
      <c r="G114" s="209"/>
      <c r="H114" s="209"/>
      <c r="I114" s="209"/>
      <c r="J114" s="209"/>
      <c r="K114" s="209"/>
      <c r="L114" s="209"/>
      <c r="M114" s="209"/>
      <c r="N114" s="209"/>
      <c r="O114" s="209"/>
      <c r="P114" s="209"/>
      <c r="Q114" s="209"/>
      <c r="R114" s="209"/>
      <c r="S114" s="209"/>
      <c r="T114" s="209"/>
      <c r="U114" s="209"/>
      <c r="V114" s="209"/>
      <c r="W114" s="209"/>
      <c r="X114" s="209"/>
      <c r="Y114" s="209" t="s">
        <v>489</v>
      </c>
      <c r="Z114" s="209"/>
      <c r="AA114" s="209"/>
      <c r="AB114" s="209"/>
      <c r="AC114" s="209"/>
      <c r="AD114" s="209"/>
      <c r="AE114" s="209"/>
      <c r="AF114" s="209"/>
      <c r="AG114" s="209"/>
      <c r="AH114" s="209"/>
      <c r="AI114" s="209"/>
      <c r="AJ114" s="209"/>
      <c r="AK114" s="209"/>
      <c r="AL114" s="209"/>
      <c r="AM114" s="209"/>
      <c r="AN114" s="209"/>
      <c r="AO114" s="209"/>
      <c r="AP114" s="209"/>
      <c r="AQ114" s="209"/>
      <c r="AR114" s="209"/>
      <c r="AS114" s="209"/>
      <c r="AT114" s="209"/>
      <c r="AU114" s="209"/>
      <c r="AV114" s="209"/>
      <c r="AW114" s="209"/>
      <c r="AX114" s="209"/>
      <c r="AY114" s="209"/>
      <c r="AZ114" s="209"/>
      <c r="BA114" s="209"/>
      <c r="BB114" s="209"/>
      <c r="BC114" s="209"/>
      <c r="BD114" s="209"/>
      <c r="BE114" s="209"/>
      <c r="BF114" s="209"/>
      <c r="BG114" s="209"/>
      <c r="BH114" s="209"/>
      <c r="BI114" s="209"/>
      <c r="BJ114" s="209"/>
      <c r="BK114" s="209"/>
      <c r="BL114" s="209"/>
      <c r="BM114" s="209"/>
      <c r="BN114" s="209"/>
      <c r="BO114" s="209"/>
      <c r="BP114" s="209"/>
      <c r="BQ114" s="209"/>
      <c r="BR114" s="209"/>
      <c r="BS114" s="209"/>
      <c r="BT114" s="209"/>
      <c r="BU114" s="209"/>
      <c r="BV114" s="209"/>
      <c r="BW114" s="209"/>
      <c r="BX114" s="209"/>
      <c r="BY114" s="209"/>
      <c r="BZ114" s="209"/>
      <c r="CA114" s="209"/>
      <c r="CB114" s="313"/>
      <c r="CC114" s="313"/>
      <c r="CD114" s="313"/>
      <c r="CE114" s="208"/>
      <c r="CF114" s="236"/>
      <c r="CG114" s="73" t="s">
        <v>488</v>
      </c>
      <c r="CH114" s="73" t="s">
        <v>487</v>
      </c>
      <c r="CI114" s="73" t="s">
        <v>486</v>
      </c>
    </row>
    <row r="115" spans="1:87" ht="15" customHeight="1" thickBot="1" x14ac:dyDescent="0.25">
      <c r="B115" s="344"/>
      <c r="C115" s="310"/>
      <c r="D115" s="335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7"/>
      <c r="AB115" s="217"/>
      <c r="AC115" s="217"/>
      <c r="AD115" s="217"/>
      <c r="AE115" s="217"/>
      <c r="AF115" s="217"/>
      <c r="AG115" s="217"/>
      <c r="AH115" s="217"/>
      <c r="AI115" s="217"/>
      <c r="AJ115" s="217"/>
      <c r="AK115" s="217"/>
      <c r="AL115" s="217"/>
      <c r="AM115" s="217"/>
      <c r="AN115" s="217"/>
      <c r="AO115" s="217"/>
      <c r="AP115" s="217"/>
      <c r="AQ115" s="217"/>
      <c r="AR115" s="217"/>
      <c r="AS115" s="217"/>
      <c r="AT115" s="217"/>
      <c r="AU115" s="217"/>
      <c r="AV115" s="217"/>
      <c r="AW115" s="217"/>
      <c r="AX115" s="217"/>
      <c r="AY115" s="217"/>
      <c r="AZ115" s="217"/>
      <c r="BA115" s="217"/>
      <c r="BB115" s="217"/>
      <c r="BC115" s="217"/>
      <c r="BD115" s="217"/>
      <c r="BE115" s="217"/>
      <c r="BF115" s="217"/>
      <c r="BG115" s="217"/>
      <c r="BH115" s="217"/>
      <c r="BI115" s="217"/>
      <c r="BJ115" s="217"/>
      <c r="BK115" s="217"/>
      <c r="BL115" s="217"/>
      <c r="BM115" s="217"/>
      <c r="BN115" s="217"/>
      <c r="BO115" s="217"/>
      <c r="BP115" s="217"/>
      <c r="BQ115" s="217"/>
      <c r="BR115" s="217"/>
      <c r="BS115" s="217"/>
      <c r="BT115" s="217"/>
      <c r="BU115" s="217"/>
      <c r="BV115" s="217"/>
      <c r="BW115" s="217"/>
      <c r="BX115" s="217"/>
      <c r="BY115" s="217"/>
      <c r="BZ115" s="217"/>
      <c r="CA115" s="217"/>
      <c r="CB115" s="340"/>
      <c r="CC115" s="340"/>
      <c r="CD115" s="340"/>
      <c r="CE115" s="216"/>
      <c r="CF115" s="236"/>
    </row>
    <row r="116" spans="1:87" ht="15" customHeight="1" x14ac:dyDescent="0.2">
      <c r="B116" s="511" t="s">
        <v>757</v>
      </c>
      <c r="C116" s="342"/>
      <c r="D116" s="343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7"/>
      <c r="AB116" s="217"/>
      <c r="AC116" s="217"/>
      <c r="AD116" s="217"/>
      <c r="AE116" s="217"/>
      <c r="AF116" s="217"/>
      <c r="AG116" s="217"/>
      <c r="AH116" s="217"/>
      <c r="AI116" s="217"/>
      <c r="AJ116" s="217"/>
      <c r="AK116" s="217"/>
      <c r="AL116" s="217"/>
      <c r="AM116" s="217"/>
      <c r="AN116" s="217"/>
      <c r="AO116" s="217"/>
      <c r="AP116" s="217"/>
      <c r="AQ116" s="217"/>
      <c r="AR116" s="217"/>
      <c r="AS116" s="217"/>
      <c r="AT116" s="217"/>
      <c r="AU116" s="217"/>
      <c r="AV116" s="217"/>
      <c r="AW116" s="217"/>
      <c r="AX116" s="217"/>
      <c r="AY116" s="217"/>
      <c r="AZ116" s="217"/>
      <c r="BA116" s="217"/>
      <c r="BB116" s="217"/>
      <c r="BC116" s="217"/>
      <c r="BD116" s="217"/>
      <c r="BE116" s="217"/>
      <c r="BF116" s="217"/>
      <c r="BG116" s="217"/>
      <c r="BH116" s="217"/>
      <c r="BI116" s="217"/>
      <c r="BJ116" s="217"/>
      <c r="BK116" s="217"/>
      <c r="BL116" s="217"/>
      <c r="BM116" s="217"/>
      <c r="BN116" s="217"/>
      <c r="BO116" s="217"/>
      <c r="BP116" s="217"/>
      <c r="BQ116" s="217"/>
      <c r="BR116" s="217"/>
      <c r="BS116" s="217"/>
      <c r="BT116" s="217"/>
      <c r="BU116" s="217"/>
      <c r="BV116" s="217"/>
      <c r="BW116" s="217"/>
      <c r="BX116" s="217"/>
      <c r="BY116" s="217"/>
      <c r="BZ116" s="217"/>
      <c r="CA116" s="217"/>
      <c r="CB116" s="340"/>
      <c r="CC116" s="340"/>
      <c r="CD116" s="340"/>
      <c r="CE116" s="216"/>
      <c r="CF116" s="236"/>
    </row>
    <row r="117" spans="1:87" ht="15" customHeight="1" thickBot="1" x14ac:dyDescent="0.25">
      <c r="B117" s="567"/>
      <c r="C117" s="342"/>
      <c r="D117" s="341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  <c r="AA117" s="217"/>
      <c r="AB117" s="217"/>
      <c r="AC117" s="217"/>
      <c r="AD117" s="217"/>
      <c r="AE117" s="217"/>
      <c r="AF117" s="217"/>
      <c r="AG117" s="217"/>
      <c r="AH117" s="217"/>
      <c r="AI117" s="217"/>
      <c r="AJ117" s="217"/>
      <c r="AK117" s="217"/>
      <c r="AL117" s="217"/>
      <c r="AM117" s="217"/>
      <c r="AN117" s="217"/>
      <c r="AO117" s="217"/>
      <c r="AP117" s="217"/>
      <c r="AQ117" s="217"/>
      <c r="AR117" s="217"/>
      <c r="AS117" s="217"/>
      <c r="AT117" s="217"/>
      <c r="AU117" s="217"/>
      <c r="AV117" s="217"/>
      <c r="AW117" s="217"/>
      <c r="AX117" s="217"/>
      <c r="AY117" s="217"/>
      <c r="AZ117" s="217"/>
      <c r="BA117" s="217"/>
      <c r="BB117" s="217"/>
      <c r="BC117" s="217"/>
      <c r="BD117" s="217"/>
      <c r="BE117" s="217"/>
      <c r="BF117" s="217"/>
      <c r="BG117" s="217"/>
      <c r="BH117" s="217"/>
      <c r="BI117" s="217"/>
      <c r="BJ117" s="217"/>
      <c r="BK117" s="217"/>
      <c r="BL117" s="217"/>
      <c r="BM117" s="217"/>
      <c r="BN117" s="217"/>
      <c r="BO117" s="217"/>
      <c r="BP117" s="217"/>
      <c r="BQ117" s="217"/>
      <c r="BR117" s="217"/>
      <c r="BS117" s="217"/>
      <c r="BT117" s="217"/>
      <c r="BU117" s="217"/>
      <c r="BV117" s="217"/>
      <c r="BW117" s="217"/>
      <c r="BX117" s="217"/>
      <c r="BY117" s="217"/>
      <c r="BZ117" s="217"/>
      <c r="CA117" s="217"/>
      <c r="CB117" s="340"/>
      <c r="CC117" s="340"/>
      <c r="CD117" s="340"/>
      <c r="CE117" s="216"/>
      <c r="CF117" s="236"/>
    </row>
    <row r="118" spans="1:87" ht="15" customHeight="1" x14ac:dyDescent="0.2">
      <c r="A118" s="73">
        <v>99</v>
      </c>
      <c r="B118" s="568" t="s">
        <v>756</v>
      </c>
      <c r="C118" s="325"/>
      <c r="D118" s="339" t="s">
        <v>755</v>
      </c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4"/>
      <c r="W118" s="214"/>
      <c r="X118" s="214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  <c r="AK118" s="214"/>
      <c r="AL118" s="214"/>
      <c r="AM118" s="214"/>
      <c r="AN118" s="214"/>
      <c r="AO118" s="214"/>
      <c r="AP118" s="214"/>
      <c r="AQ118" s="214"/>
      <c r="AR118" s="214"/>
      <c r="AS118" s="214"/>
      <c r="AT118" s="214"/>
      <c r="AU118" s="214"/>
      <c r="AV118" s="214"/>
      <c r="AW118" s="214"/>
      <c r="AX118" s="214"/>
      <c r="AY118" s="214"/>
      <c r="AZ118" s="214"/>
      <c r="BA118" s="214"/>
      <c r="BB118" s="214"/>
      <c r="BC118" s="214"/>
      <c r="BD118" s="214"/>
      <c r="BE118" s="214"/>
      <c r="BF118" s="214"/>
      <c r="BG118" s="214"/>
      <c r="BH118" s="214"/>
      <c r="BI118" s="214"/>
      <c r="BJ118" s="214"/>
      <c r="BK118" s="214"/>
      <c r="BL118" s="214"/>
      <c r="BM118" s="214"/>
      <c r="BN118" s="214"/>
      <c r="BO118" s="214"/>
      <c r="BP118" s="214"/>
      <c r="BQ118" s="214"/>
      <c r="BR118" s="214"/>
      <c r="BS118" s="214"/>
      <c r="BT118" s="214"/>
      <c r="BU118" s="214"/>
      <c r="BV118" s="214"/>
      <c r="BW118" s="214"/>
      <c r="BX118" s="214"/>
      <c r="BY118" s="214"/>
      <c r="BZ118" s="214"/>
      <c r="CA118" s="214"/>
      <c r="CB118" s="326"/>
      <c r="CC118" s="326"/>
      <c r="CD118" s="326"/>
      <c r="CE118" s="213"/>
      <c r="CF118" s="236"/>
      <c r="CG118" s="73" t="s">
        <v>701</v>
      </c>
      <c r="CI118" s="73" t="s">
        <v>723</v>
      </c>
    </row>
    <row r="119" spans="1:87" ht="15" customHeight="1" x14ac:dyDescent="0.2">
      <c r="A119" s="73">
        <v>100</v>
      </c>
      <c r="B119" s="568"/>
      <c r="C119" s="300"/>
      <c r="D119" s="317" t="s">
        <v>754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302"/>
      <c r="CC119" s="302"/>
      <c r="CD119" s="302"/>
      <c r="CE119" s="211"/>
      <c r="CF119" s="236"/>
      <c r="CG119" s="73" t="s">
        <v>701</v>
      </c>
      <c r="CI119" s="73" t="s">
        <v>723</v>
      </c>
    </row>
    <row r="120" spans="1:87" ht="15" customHeight="1" x14ac:dyDescent="0.2">
      <c r="A120" s="73">
        <v>101</v>
      </c>
      <c r="B120" s="568"/>
      <c r="C120" s="300"/>
      <c r="D120" s="317" t="s">
        <v>753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302"/>
      <c r="CC120" s="302"/>
      <c r="CD120" s="302"/>
      <c r="CE120" s="211"/>
      <c r="CF120" s="236"/>
      <c r="CG120" s="73" t="s">
        <v>707</v>
      </c>
      <c r="CI120" s="73" t="s">
        <v>723</v>
      </c>
    </row>
    <row r="121" spans="1:87" ht="15" customHeight="1" x14ac:dyDescent="0.2">
      <c r="A121" s="73">
        <v>102</v>
      </c>
      <c r="B121" s="568"/>
      <c r="C121" s="300"/>
      <c r="D121" s="317" t="s">
        <v>752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302"/>
      <c r="CC121" s="302"/>
      <c r="CD121" s="302"/>
      <c r="CE121" s="211"/>
      <c r="CF121" s="236"/>
      <c r="CG121" s="73" t="s">
        <v>707</v>
      </c>
      <c r="CI121" s="73" t="s">
        <v>723</v>
      </c>
    </row>
    <row r="122" spans="1:87" ht="15" customHeight="1" thickBot="1" x14ac:dyDescent="0.25">
      <c r="A122" s="73">
        <v>103</v>
      </c>
      <c r="B122" s="569"/>
      <c r="C122" s="315"/>
      <c r="D122" s="314" t="s">
        <v>751</v>
      </c>
      <c r="E122" s="209"/>
      <c r="F122" s="209"/>
      <c r="G122" s="209"/>
      <c r="H122" s="209"/>
      <c r="I122" s="209"/>
      <c r="J122" s="209"/>
      <c r="K122" s="209"/>
      <c r="L122" s="209"/>
      <c r="M122" s="209"/>
      <c r="N122" s="209"/>
      <c r="O122" s="209"/>
      <c r="P122" s="209"/>
      <c r="Q122" s="209"/>
      <c r="R122" s="209"/>
      <c r="S122" s="209"/>
      <c r="T122" s="209"/>
      <c r="U122" s="209"/>
      <c r="V122" s="2"/>
      <c r="W122" s="209"/>
      <c r="X122" s="209"/>
      <c r="Y122" s="209"/>
      <c r="Z122" s="209"/>
      <c r="AA122" s="209"/>
      <c r="AB122" s="209"/>
      <c r="AC122" s="209"/>
      <c r="AD122" s="209"/>
      <c r="AE122" s="209"/>
      <c r="AF122" s="209"/>
      <c r="AG122" s="209"/>
      <c r="AH122" s="209"/>
      <c r="AI122" s="209"/>
      <c r="AJ122" s="209"/>
      <c r="AK122" s="209"/>
      <c r="AL122" s="209"/>
      <c r="AM122" s="209"/>
      <c r="AN122" s="209"/>
      <c r="AO122" s="209"/>
      <c r="AP122" s="209"/>
      <c r="AQ122" s="209"/>
      <c r="AR122" s="209"/>
      <c r="AS122" s="209"/>
      <c r="AT122" s="209"/>
      <c r="AU122" s="209"/>
      <c r="AV122" s="209"/>
      <c r="AW122" s="209"/>
      <c r="AX122" s="209"/>
      <c r="AY122" s="209"/>
      <c r="AZ122" s="209"/>
      <c r="BA122" s="209"/>
      <c r="BB122" s="209"/>
      <c r="BC122" s="209"/>
      <c r="BD122" s="209"/>
      <c r="BE122" s="209"/>
      <c r="BF122" s="209"/>
      <c r="BG122" s="209"/>
      <c r="BH122" s="209"/>
      <c r="BI122" s="209"/>
      <c r="BJ122" s="209"/>
      <c r="BK122" s="209"/>
      <c r="BL122" s="209"/>
      <c r="BM122" s="209"/>
      <c r="BN122" s="209"/>
      <c r="BO122" s="209"/>
      <c r="BP122" s="209"/>
      <c r="BQ122" s="209"/>
      <c r="BR122" s="209"/>
      <c r="BS122" s="209"/>
      <c r="BT122" s="209"/>
      <c r="BU122" s="209"/>
      <c r="BV122" s="209"/>
      <c r="BW122" s="209"/>
      <c r="BX122" s="209"/>
      <c r="BY122" s="209"/>
      <c r="BZ122" s="209"/>
      <c r="CA122" s="209"/>
      <c r="CB122" s="313"/>
      <c r="CC122" s="313"/>
      <c r="CD122" s="313"/>
      <c r="CE122" s="208"/>
      <c r="CF122" s="236"/>
      <c r="CG122" s="73" t="s">
        <v>707</v>
      </c>
      <c r="CI122" s="73" t="s">
        <v>723</v>
      </c>
    </row>
    <row r="123" spans="1:87" ht="15" customHeight="1" x14ac:dyDescent="0.2">
      <c r="A123" s="73">
        <v>104</v>
      </c>
      <c r="B123" s="570" t="s">
        <v>750</v>
      </c>
      <c r="C123" s="325"/>
      <c r="D123" s="327" t="s">
        <v>749</v>
      </c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4"/>
      <c r="W123" s="214"/>
      <c r="X123" s="214"/>
      <c r="Y123" s="214"/>
      <c r="Z123" s="214"/>
      <c r="AA123" s="214"/>
      <c r="AB123" s="214"/>
      <c r="AC123" s="214"/>
      <c r="AD123" s="214"/>
      <c r="AE123" s="214"/>
      <c r="AF123" s="214"/>
      <c r="AG123" s="214"/>
      <c r="AH123" s="214"/>
      <c r="AI123" s="214"/>
      <c r="AJ123" s="214"/>
      <c r="AK123" s="214"/>
      <c r="AL123" s="225"/>
      <c r="AM123" s="214"/>
      <c r="AN123" s="214"/>
      <c r="AO123" s="214"/>
      <c r="AP123" s="214"/>
      <c r="AQ123" s="214"/>
      <c r="AR123" s="214"/>
      <c r="AS123" s="214"/>
      <c r="AT123" s="214"/>
      <c r="AU123" s="214"/>
      <c r="AV123" s="214"/>
      <c r="AW123" s="214"/>
      <c r="AX123" s="214"/>
      <c r="AY123" s="214"/>
      <c r="AZ123" s="214"/>
      <c r="BA123" s="214"/>
      <c r="BB123" s="214"/>
      <c r="BC123" s="214"/>
      <c r="BD123" s="214"/>
      <c r="BE123" s="214"/>
      <c r="BF123" s="214"/>
      <c r="BG123" s="214"/>
      <c r="BH123" s="214"/>
      <c r="BI123" s="214"/>
      <c r="BJ123" s="214"/>
      <c r="BK123" s="214"/>
      <c r="BL123" s="214"/>
      <c r="BM123" s="214"/>
      <c r="BN123" s="214"/>
      <c r="BO123" s="214"/>
      <c r="BP123" s="214"/>
      <c r="BQ123" s="214"/>
      <c r="BR123" s="214"/>
      <c r="BS123" s="214"/>
      <c r="BT123" s="214"/>
      <c r="BU123" s="214"/>
      <c r="BV123" s="214"/>
      <c r="BW123" s="214"/>
      <c r="BX123" s="214"/>
      <c r="BY123" s="214"/>
      <c r="BZ123" s="214"/>
      <c r="CA123" s="214"/>
      <c r="CB123" s="326"/>
      <c r="CC123" s="326"/>
      <c r="CD123" s="326"/>
      <c r="CE123" s="213"/>
      <c r="CF123" s="236"/>
      <c r="CG123" s="73" t="s">
        <v>701</v>
      </c>
      <c r="CI123" s="73" t="s">
        <v>723</v>
      </c>
    </row>
    <row r="124" spans="1:87" ht="15" customHeight="1" thickBot="1" x14ac:dyDescent="0.25">
      <c r="A124" s="73">
        <v>105</v>
      </c>
      <c r="B124" s="571"/>
      <c r="C124" s="300"/>
      <c r="D124" s="323" t="s">
        <v>748</v>
      </c>
      <c r="E124" s="225"/>
      <c r="F124" s="225"/>
      <c r="G124" s="225"/>
      <c r="H124" s="225"/>
      <c r="I124" s="225"/>
      <c r="J124" s="225"/>
      <c r="K124" s="225"/>
      <c r="L124" s="225"/>
      <c r="M124" s="225"/>
      <c r="N124" s="225"/>
      <c r="O124" s="225"/>
      <c r="P124" s="225"/>
      <c r="Q124" s="225"/>
      <c r="R124" s="225"/>
      <c r="S124" s="225"/>
      <c r="T124" s="225"/>
      <c r="U124" s="225"/>
      <c r="V124" s="225"/>
      <c r="W124" s="225"/>
      <c r="X124" s="225"/>
      <c r="Y124" s="225"/>
      <c r="Z124" s="225"/>
      <c r="AA124" s="225"/>
      <c r="AB124" s="225"/>
      <c r="AC124" s="225"/>
      <c r="AD124" s="225"/>
      <c r="AE124" s="225"/>
      <c r="AF124" s="225"/>
      <c r="AG124" s="225"/>
      <c r="AH124" s="225"/>
      <c r="AI124" s="225"/>
      <c r="AJ124" s="225"/>
      <c r="AK124" s="225"/>
      <c r="AL124" s="225"/>
      <c r="AM124" s="225"/>
      <c r="AN124" s="225"/>
      <c r="AO124" s="225"/>
      <c r="AP124" s="225"/>
      <c r="AQ124" s="225"/>
      <c r="AR124" s="225"/>
      <c r="AS124" s="225"/>
      <c r="AT124" s="225"/>
      <c r="AU124" s="225"/>
      <c r="AV124" s="225"/>
      <c r="AW124" s="225"/>
      <c r="AX124" s="225"/>
      <c r="AY124" s="225"/>
      <c r="AZ124" s="225"/>
      <c r="BA124" s="225"/>
      <c r="BB124" s="225"/>
      <c r="BC124" s="225"/>
      <c r="BD124" s="225"/>
      <c r="BE124" s="225"/>
      <c r="BF124" s="225"/>
      <c r="BG124" s="225"/>
      <c r="BH124" s="225"/>
      <c r="BI124" s="225"/>
      <c r="BJ124" s="225"/>
      <c r="BK124" s="225"/>
      <c r="BL124" s="225"/>
      <c r="BM124" s="225"/>
      <c r="BN124" s="225"/>
      <c r="BO124" s="225"/>
      <c r="BP124" s="225"/>
      <c r="BQ124" s="225"/>
      <c r="BR124" s="225"/>
      <c r="BS124" s="225"/>
      <c r="BT124" s="225"/>
      <c r="BU124" s="225"/>
      <c r="BV124" s="225"/>
      <c r="BW124" s="225"/>
      <c r="BX124" s="225"/>
      <c r="BY124" s="225"/>
      <c r="BZ124" s="225"/>
      <c r="CA124" s="225"/>
      <c r="CB124" s="298"/>
      <c r="CC124" s="298"/>
      <c r="CD124" s="298"/>
      <c r="CE124" s="224"/>
      <c r="CF124" s="236"/>
      <c r="CG124" s="73" t="s">
        <v>701</v>
      </c>
      <c r="CI124" s="73" t="s">
        <v>723</v>
      </c>
    </row>
    <row r="125" spans="1:87" ht="15" customHeight="1" x14ac:dyDescent="0.2">
      <c r="A125" s="73">
        <v>106</v>
      </c>
      <c r="B125" s="570" t="s">
        <v>747</v>
      </c>
      <c r="C125" s="325"/>
      <c r="D125" s="338" t="s">
        <v>746</v>
      </c>
      <c r="E125" s="214"/>
      <c r="F125" s="214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4"/>
      <c r="W125" s="214"/>
      <c r="X125" s="214"/>
      <c r="Y125" s="214"/>
      <c r="Z125" s="214"/>
      <c r="AA125" s="214"/>
      <c r="AB125" s="214"/>
      <c r="AC125" s="214"/>
      <c r="AD125" s="214"/>
      <c r="AE125" s="214"/>
      <c r="AF125" s="214"/>
      <c r="AG125" s="214"/>
      <c r="AH125" s="214"/>
      <c r="AI125" s="214"/>
      <c r="AJ125" s="214"/>
      <c r="AK125" s="214"/>
      <c r="AL125" s="337"/>
      <c r="AM125" s="214"/>
      <c r="AN125" s="214"/>
      <c r="AO125" s="214"/>
      <c r="AP125" s="214"/>
      <c r="AQ125" s="214"/>
      <c r="AR125" s="214"/>
      <c r="AS125" s="214"/>
      <c r="AT125" s="214"/>
      <c r="AU125" s="214"/>
      <c r="AV125" s="214"/>
      <c r="AW125" s="214"/>
      <c r="AX125" s="214"/>
      <c r="AY125" s="214"/>
      <c r="AZ125" s="214"/>
      <c r="BA125" s="214"/>
      <c r="BB125" s="214"/>
      <c r="BC125" s="214"/>
      <c r="BD125" s="214"/>
      <c r="BE125" s="214"/>
      <c r="BF125" s="214"/>
      <c r="BG125" s="214"/>
      <c r="BH125" s="214"/>
      <c r="BI125" s="214"/>
      <c r="BJ125" s="214"/>
      <c r="BK125" s="214"/>
      <c r="BL125" s="214"/>
      <c r="BM125" s="214"/>
      <c r="BN125" s="214"/>
      <c r="BO125" s="214"/>
      <c r="BP125" s="214"/>
      <c r="BQ125" s="214"/>
      <c r="BR125" s="214"/>
      <c r="BS125" s="214"/>
      <c r="BT125" s="214"/>
      <c r="BU125" s="214"/>
      <c r="BV125" s="214"/>
      <c r="BW125" s="214"/>
      <c r="BX125" s="214"/>
      <c r="BY125" s="214"/>
      <c r="BZ125" s="214"/>
      <c r="CA125" s="214"/>
      <c r="CB125" s="326"/>
      <c r="CC125" s="326"/>
      <c r="CD125" s="326"/>
      <c r="CE125" s="213"/>
      <c r="CF125" s="236"/>
      <c r="CG125" s="73" t="s">
        <v>701</v>
      </c>
      <c r="CI125" s="73" t="s">
        <v>731</v>
      </c>
    </row>
    <row r="126" spans="1:87" ht="15" customHeight="1" thickBot="1" x14ac:dyDescent="0.25">
      <c r="A126" s="73">
        <v>107</v>
      </c>
      <c r="B126" s="572"/>
      <c r="C126" s="315"/>
      <c r="D126" s="314" t="s">
        <v>745</v>
      </c>
      <c r="E126" s="209"/>
      <c r="F126" s="209"/>
      <c r="G126" s="209"/>
      <c r="H126" s="209"/>
      <c r="I126" s="209"/>
      <c r="J126" s="209"/>
      <c r="K126" s="209"/>
      <c r="L126" s="209"/>
      <c r="M126" s="209"/>
      <c r="N126" s="209"/>
      <c r="O126" s="209"/>
      <c r="P126" s="209"/>
      <c r="Q126" s="209"/>
      <c r="R126" s="209"/>
      <c r="S126" s="209"/>
      <c r="T126" s="209"/>
      <c r="U126" s="209"/>
      <c r="V126" s="209"/>
      <c r="W126" s="209"/>
      <c r="X126" s="209"/>
      <c r="Y126" s="209"/>
      <c r="Z126" s="209"/>
      <c r="AA126" s="209"/>
      <c r="AB126" s="209"/>
      <c r="AC126" s="209"/>
      <c r="AD126" s="209"/>
      <c r="AE126" s="209"/>
      <c r="AF126" s="209"/>
      <c r="AG126" s="209"/>
      <c r="AH126" s="209"/>
      <c r="AI126" s="209"/>
      <c r="AJ126" s="209"/>
      <c r="AK126" s="209"/>
      <c r="AL126" s="209"/>
      <c r="AM126" s="209"/>
      <c r="AN126" s="209"/>
      <c r="AO126" s="209"/>
      <c r="AP126" s="209"/>
      <c r="AQ126" s="209"/>
      <c r="AR126" s="209"/>
      <c r="AS126" s="209"/>
      <c r="AT126" s="209"/>
      <c r="AU126" s="209"/>
      <c r="AV126" s="209"/>
      <c r="AW126" s="209"/>
      <c r="AX126" s="209"/>
      <c r="AY126" s="209"/>
      <c r="AZ126" s="209"/>
      <c r="BA126" s="209"/>
      <c r="BB126" s="209"/>
      <c r="BC126" s="209"/>
      <c r="BD126" s="209"/>
      <c r="BE126" s="209"/>
      <c r="BF126" s="209"/>
      <c r="BG126" s="209"/>
      <c r="BH126" s="209"/>
      <c r="BI126" s="209"/>
      <c r="BJ126" s="209"/>
      <c r="BK126" s="209"/>
      <c r="BL126" s="209"/>
      <c r="BM126" s="209"/>
      <c r="BN126" s="209"/>
      <c r="BO126" s="209"/>
      <c r="BP126" s="209"/>
      <c r="BQ126" s="209"/>
      <c r="BR126" s="209"/>
      <c r="BS126" s="209"/>
      <c r="BT126" s="209"/>
      <c r="BU126" s="209"/>
      <c r="BV126" s="209"/>
      <c r="BW126" s="209"/>
      <c r="BX126" s="209"/>
      <c r="BY126" s="209"/>
      <c r="BZ126" s="209"/>
      <c r="CA126" s="209"/>
      <c r="CB126" s="313"/>
      <c r="CC126" s="313"/>
      <c r="CD126" s="313"/>
      <c r="CE126" s="208"/>
      <c r="CF126" s="236"/>
      <c r="CG126" s="73" t="s">
        <v>707</v>
      </c>
      <c r="CI126" s="73" t="s">
        <v>731</v>
      </c>
    </row>
    <row r="127" spans="1:87" ht="15" customHeight="1" x14ac:dyDescent="0.2">
      <c r="A127" s="73">
        <v>108</v>
      </c>
      <c r="B127" s="573" t="s">
        <v>744</v>
      </c>
      <c r="C127" s="325"/>
      <c r="D127" s="327" t="s">
        <v>725</v>
      </c>
      <c r="E127" s="214"/>
      <c r="F127" s="214"/>
      <c r="G127" s="214"/>
      <c r="H127" s="214"/>
      <c r="I127" s="214"/>
      <c r="J127" s="214"/>
      <c r="K127" s="214"/>
      <c r="L127" s="214"/>
      <c r="M127" s="214"/>
      <c r="N127" s="214"/>
      <c r="O127" s="214"/>
      <c r="P127" s="214"/>
      <c r="Q127" s="214"/>
      <c r="R127" s="214"/>
      <c r="S127" s="214"/>
      <c r="T127" s="214"/>
      <c r="U127" s="214"/>
      <c r="V127" s="214"/>
      <c r="W127" s="214"/>
      <c r="X127" s="214"/>
      <c r="Y127" s="214"/>
      <c r="Z127" s="214"/>
      <c r="AA127" s="214"/>
      <c r="AB127" s="214"/>
      <c r="AC127" s="214"/>
      <c r="AD127" s="214"/>
      <c r="AE127" s="214"/>
      <c r="AF127" s="214"/>
      <c r="AG127" s="214"/>
      <c r="AH127" s="214"/>
      <c r="AI127" s="214"/>
      <c r="AJ127" s="214"/>
      <c r="AK127" s="214"/>
      <c r="AL127" s="214"/>
      <c r="AM127" s="214"/>
      <c r="AN127" s="214"/>
      <c r="AO127" s="214"/>
      <c r="AP127" s="214"/>
      <c r="AQ127" s="214"/>
      <c r="AR127" s="214"/>
      <c r="AS127" s="214"/>
      <c r="AT127" s="214"/>
      <c r="AU127" s="214"/>
      <c r="AV127" s="214"/>
      <c r="AW127" s="214"/>
      <c r="AX127" s="214"/>
      <c r="AY127" s="214"/>
      <c r="AZ127" s="214"/>
      <c r="BA127" s="2"/>
      <c r="BB127" s="214"/>
      <c r="BC127" s="214"/>
      <c r="BD127" s="2"/>
      <c r="BE127" s="214"/>
      <c r="BF127" s="214"/>
      <c r="BG127" s="214"/>
      <c r="BH127" s="214"/>
      <c r="BI127" s="214"/>
      <c r="BJ127" s="214"/>
      <c r="BK127" s="214"/>
      <c r="BL127" s="214"/>
      <c r="BM127" s="214"/>
      <c r="BN127" s="214"/>
      <c r="BO127" s="214"/>
      <c r="BP127" s="214"/>
      <c r="BQ127" s="214"/>
      <c r="BR127" s="214"/>
      <c r="BS127" s="214"/>
      <c r="BT127" s="214"/>
      <c r="BU127" s="214"/>
      <c r="BV127" s="214"/>
      <c r="BW127" s="214"/>
      <c r="BX127" s="214"/>
      <c r="BY127" s="214"/>
      <c r="BZ127" s="214"/>
      <c r="CA127" s="214"/>
      <c r="CB127" s="326"/>
      <c r="CC127" s="326"/>
      <c r="CD127" s="326"/>
      <c r="CE127" s="213"/>
      <c r="CF127" s="236"/>
      <c r="CG127" s="73" t="s">
        <v>701</v>
      </c>
      <c r="CI127" s="73" t="s">
        <v>723</v>
      </c>
    </row>
    <row r="128" spans="1:87" ht="15" customHeight="1" x14ac:dyDescent="0.2">
      <c r="A128" s="73">
        <v>109</v>
      </c>
      <c r="B128" s="568"/>
      <c r="C128" s="300"/>
      <c r="D128" s="317" t="s">
        <v>732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302"/>
      <c r="CC128" s="302"/>
      <c r="CD128" s="302"/>
      <c r="CE128" s="211"/>
      <c r="CF128" s="236"/>
      <c r="CG128" s="73" t="s">
        <v>701</v>
      </c>
      <c r="CI128" s="73" t="s">
        <v>723</v>
      </c>
    </row>
    <row r="129" spans="1:87" ht="15" customHeight="1" thickBot="1" x14ac:dyDescent="0.25">
      <c r="A129" s="73">
        <v>110</v>
      </c>
      <c r="B129" s="568"/>
      <c r="C129" s="300"/>
      <c r="D129" s="336" t="s">
        <v>736</v>
      </c>
      <c r="E129" s="225"/>
      <c r="F129" s="225"/>
      <c r="G129" s="225"/>
      <c r="H129" s="225"/>
      <c r="I129" s="225"/>
      <c r="J129" s="225"/>
      <c r="K129" s="225"/>
      <c r="L129" s="225"/>
      <c r="M129" s="225"/>
      <c r="N129" s="225"/>
      <c r="O129" s="225"/>
      <c r="P129" s="225"/>
      <c r="Q129" s="225"/>
      <c r="R129" s="225"/>
      <c r="S129" s="225"/>
      <c r="T129" s="225"/>
      <c r="U129" s="225"/>
      <c r="V129" s="225"/>
      <c r="W129" s="225"/>
      <c r="X129" s="225"/>
      <c r="Y129" s="225"/>
      <c r="Z129" s="225"/>
      <c r="AA129" s="225"/>
      <c r="AB129" s="225"/>
      <c r="AC129" s="225"/>
      <c r="AD129" s="225"/>
      <c r="AE129" s="225"/>
      <c r="AF129" s="225"/>
      <c r="AG129" s="225"/>
      <c r="AH129" s="225"/>
      <c r="AI129" s="225"/>
      <c r="AJ129" s="225"/>
      <c r="AK129" s="225"/>
      <c r="AL129" s="225"/>
      <c r="AM129" s="225"/>
      <c r="AN129" s="225"/>
      <c r="AO129" s="225"/>
      <c r="AP129" s="225"/>
      <c r="AQ129" s="225"/>
      <c r="AR129" s="225"/>
      <c r="AS129" s="225"/>
      <c r="AT129" s="225"/>
      <c r="AU129" s="225"/>
      <c r="AV129" s="225"/>
      <c r="AW129" s="225"/>
      <c r="AX129" s="225"/>
      <c r="AY129" s="225"/>
      <c r="AZ129" s="225"/>
      <c r="BA129" s="2"/>
      <c r="BB129" s="225"/>
      <c r="BC129" s="225"/>
      <c r="BD129" s="2"/>
      <c r="BE129" s="225"/>
      <c r="BF129" s="225"/>
      <c r="BG129" s="225"/>
      <c r="BH129" s="225"/>
      <c r="BI129" s="225"/>
      <c r="BJ129" s="225"/>
      <c r="BK129" s="225"/>
      <c r="BL129" s="225"/>
      <c r="BM129" s="225"/>
      <c r="BN129" s="225"/>
      <c r="BO129" s="225"/>
      <c r="BP129" s="225"/>
      <c r="BQ129" s="225"/>
      <c r="BR129" s="225"/>
      <c r="BS129" s="225"/>
      <c r="BT129" s="225"/>
      <c r="BU129" s="225"/>
      <c r="BV129" s="225"/>
      <c r="BW129" s="225"/>
      <c r="BX129" s="225"/>
      <c r="BY129" s="225"/>
      <c r="BZ129" s="225"/>
      <c r="CA129" s="225"/>
      <c r="CB129" s="298"/>
      <c r="CC129" s="298"/>
      <c r="CD129" s="298"/>
      <c r="CE129" s="224"/>
      <c r="CF129" s="236"/>
      <c r="CG129" s="73" t="s">
        <v>701</v>
      </c>
      <c r="CI129" s="73" t="s">
        <v>723</v>
      </c>
    </row>
    <row r="130" spans="1:87" ht="15" customHeight="1" x14ac:dyDescent="0.2">
      <c r="A130" s="73">
        <v>111</v>
      </c>
      <c r="B130" s="573" t="s">
        <v>743</v>
      </c>
      <c r="C130" s="325"/>
      <c r="D130" s="327" t="s">
        <v>742</v>
      </c>
      <c r="E130" s="214"/>
      <c r="F130" s="214"/>
      <c r="G130" s="214"/>
      <c r="H130" s="214"/>
      <c r="I130" s="214"/>
      <c r="J130" s="214"/>
      <c r="K130" s="214"/>
      <c r="L130" s="214"/>
      <c r="M130" s="214"/>
      <c r="N130" s="214"/>
      <c r="O130" s="214"/>
      <c r="P130" s="214"/>
      <c r="Q130" s="214"/>
      <c r="R130" s="214"/>
      <c r="S130" s="214"/>
      <c r="T130" s="214"/>
      <c r="U130" s="214"/>
      <c r="V130" s="214"/>
      <c r="W130" s="337"/>
      <c r="X130" s="337"/>
      <c r="Y130" s="337"/>
      <c r="Z130" s="214"/>
      <c r="AA130" s="214"/>
      <c r="AB130" s="214"/>
      <c r="AC130" s="214"/>
      <c r="AD130" s="214"/>
      <c r="AE130" s="214"/>
      <c r="AF130" s="214"/>
      <c r="AG130" s="214"/>
      <c r="AH130" s="214"/>
      <c r="AI130" s="214"/>
      <c r="AJ130" s="214"/>
      <c r="AK130" s="214"/>
      <c r="AL130" s="214"/>
      <c r="AM130" s="214"/>
      <c r="AN130" s="214"/>
      <c r="AO130" s="214"/>
      <c r="AP130" s="214"/>
      <c r="AQ130" s="214"/>
      <c r="AR130" s="214"/>
      <c r="AS130" s="214"/>
      <c r="AT130" s="214"/>
      <c r="AU130" s="214"/>
      <c r="AV130" s="214"/>
      <c r="AW130" s="214"/>
      <c r="AX130" s="214"/>
      <c r="AY130" s="214"/>
      <c r="AZ130" s="214"/>
      <c r="BA130" s="214"/>
      <c r="BB130" s="214"/>
      <c r="BC130" s="214"/>
      <c r="BD130" s="214"/>
      <c r="BE130" s="214"/>
      <c r="BF130" s="214"/>
      <c r="BG130" s="214"/>
      <c r="BH130" s="214"/>
      <c r="BI130" s="214"/>
      <c r="BJ130" s="214"/>
      <c r="BK130" s="214"/>
      <c r="BL130" s="214"/>
      <c r="BM130" s="214"/>
      <c r="BN130" s="214"/>
      <c r="BO130" s="214"/>
      <c r="BP130" s="214"/>
      <c r="BQ130" s="214"/>
      <c r="BR130" s="214"/>
      <c r="BS130" s="214"/>
      <c r="BT130" s="214"/>
      <c r="BU130" s="214"/>
      <c r="BV130" s="214"/>
      <c r="BW130" s="214"/>
      <c r="BX130" s="214"/>
      <c r="BY130" s="214"/>
      <c r="BZ130" s="214"/>
      <c r="CA130" s="214"/>
      <c r="CB130" s="326"/>
      <c r="CC130" s="326"/>
      <c r="CD130" s="326"/>
      <c r="CE130" s="213"/>
      <c r="CF130" s="236"/>
      <c r="CG130" s="73" t="s">
        <v>707</v>
      </c>
      <c r="CI130" s="73" t="s">
        <v>723</v>
      </c>
    </row>
    <row r="131" spans="1:87" ht="15" customHeight="1" x14ac:dyDescent="0.2">
      <c r="A131" s="73">
        <v>112</v>
      </c>
      <c r="B131" s="568"/>
      <c r="C131" s="300"/>
      <c r="D131" s="317" t="s">
        <v>741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302"/>
      <c r="CC131" s="302"/>
      <c r="CD131" s="302"/>
      <c r="CE131" s="211"/>
      <c r="CF131" s="236"/>
      <c r="CG131" s="73" t="s">
        <v>707</v>
      </c>
      <c r="CI131" s="73" t="s">
        <v>723</v>
      </c>
    </row>
    <row r="132" spans="1:87" ht="15" customHeight="1" x14ac:dyDescent="0.2">
      <c r="A132" s="73">
        <v>113</v>
      </c>
      <c r="B132" s="568"/>
      <c r="C132" s="300"/>
      <c r="D132" s="317" t="s">
        <v>740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302"/>
      <c r="CC132" s="302"/>
      <c r="CD132" s="302"/>
      <c r="CE132" s="211"/>
      <c r="CF132" s="236"/>
      <c r="CG132" s="73" t="s">
        <v>707</v>
      </c>
      <c r="CI132" s="73" t="s">
        <v>723</v>
      </c>
    </row>
    <row r="133" spans="1:87" ht="15" customHeight="1" x14ac:dyDescent="0.2">
      <c r="A133" s="73">
        <v>114</v>
      </c>
      <c r="B133" s="568"/>
      <c r="C133" s="300"/>
      <c r="D133" s="317" t="s">
        <v>739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302"/>
      <c r="CC133" s="302"/>
      <c r="CD133" s="302"/>
      <c r="CE133" s="211"/>
      <c r="CF133" s="236"/>
      <c r="CG133" s="73" t="s">
        <v>707</v>
      </c>
      <c r="CI133" s="73" t="s">
        <v>723</v>
      </c>
    </row>
    <row r="134" spans="1:87" ht="15" customHeight="1" x14ac:dyDescent="0.2">
      <c r="A134" s="73">
        <v>115</v>
      </c>
      <c r="B134" s="568"/>
      <c r="C134" s="300"/>
      <c r="D134" s="317" t="s">
        <v>733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302"/>
      <c r="CC134" s="302"/>
      <c r="CD134" s="302"/>
      <c r="CE134" s="211"/>
      <c r="CF134" s="236"/>
      <c r="CG134" s="73" t="s">
        <v>701</v>
      </c>
      <c r="CI134" s="73" t="s">
        <v>723</v>
      </c>
    </row>
    <row r="135" spans="1:87" ht="15" customHeight="1" x14ac:dyDescent="0.2">
      <c r="A135" s="73">
        <v>116</v>
      </c>
      <c r="B135" s="568"/>
      <c r="C135" s="300"/>
      <c r="D135" s="317" t="s">
        <v>732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302"/>
      <c r="CC135" s="302"/>
      <c r="CD135" s="302"/>
      <c r="CE135" s="211"/>
      <c r="CF135" s="236"/>
      <c r="CG135" s="73" t="s">
        <v>701</v>
      </c>
      <c r="CI135" s="73" t="s">
        <v>723</v>
      </c>
    </row>
    <row r="136" spans="1:87" ht="15" customHeight="1" thickBot="1" x14ac:dyDescent="0.25">
      <c r="A136" s="73">
        <v>117</v>
      </c>
      <c r="B136" s="569"/>
      <c r="C136" s="315"/>
      <c r="D136" s="334" t="s">
        <v>736</v>
      </c>
      <c r="E136" s="209"/>
      <c r="F136" s="209"/>
      <c r="G136" s="209"/>
      <c r="H136" s="209"/>
      <c r="I136" s="209"/>
      <c r="J136" s="209"/>
      <c r="K136" s="209"/>
      <c r="L136" s="209"/>
      <c r="M136" s="209"/>
      <c r="N136" s="209"/>
      <c r="O136" s="209"/>
      <c r="P136" s="209"/>
      <c r="Q136" s="209"/>
      <c r="R136" s="2"/>
      <c r="S136" s="209"/>
      <c r="T136" s="209"/>
      <c r="U136" s="209"/>
      <c r="V136" s="2"/>
      <c r="W136" s="209"/>
      <c r="X136" s="209"/>
      <c r="Y136" s="209"/>
      <c r="Z136" s="209"/>
      <c r="AA136" s="209"/>
      <c r="AB136" s="209"/>
      <c r="AC136" s="209"/>
      <c r="AD136" s="209"/>
      <c r="AE136" s="209"/>
      <c r="AF136" s="209"/>
      <c r="AG136" s="209"/>
      <c r="AH136" s="209"/>
      <c r="AI136" s="209"/>
      <c r="AJ136" s="209"/>
      <c r="AK136" s="209"/>
      <c r="AL136" s="209"/>
      <c r="AM136" s="209"/>
      <c r="AN136" s="209"/>
      <c r="AO136" s="209"/>
      <c r="AP136" s="209"/>
      <c r="AQ136" s="209"/>
      <c r="AR136" s="209"/>
      <c r="AS136" s="209"/>
      <c r="AT136" s="209"/>
      <c r="AU136" s="209"/>
      <c r="AV136" s="209"/>
      <c r="AW136" s="209"/>
      <c r="AX136" s="209"/>
      <c r="AY136" s="209"/>
      <c r="AZ136" s="209"/>
      <c r="BA136" s="209"/>
      <c r="BB136" s="209"/>
      <c r="BC136" s="209"/>
      <c r="BD136" s="209"/>
      <c r="BE136" s="209"/>
      <c r="BF136" s="209"/>
      <c r="BG136" s="209"/>
      <c r="BH136" s="209"/>
      <c r="BI136" s="209"/>
      <c r="BJ136" s="209"/>
      <c r="BK136" s="209"/>
      <c r="BL136" s="209"/>
      <c r="BM136" s="209"/>
      <c r="BN136" s="209"/>
      <c r="BO136" s="209"/>
      <c r="BP136" s="209"/>
      <c r="BQ136" s="209"/>
      <c r="BR136" s="209"/>
      <c r="BS136" s="209"/>
      <c r="BT136" s="209"/>
      <c r="BU136" s="209"/>
      <c r="BV136" s="209"/>
      <c r="BW136" s="209"/>
      <c r="BX136" s="209"/>
      <c r="BY136" s="209"/>
      <c r="BZ136" s="209"/>
      <c r="CA136" s="209"/>
      <c r="CB136" s="313"/>
      <c r="CC136" s="313"/>
      <c r="CD136" s="313"/>
      <c r="CE136" s="208"/>
      <c r="CF136" s="236"/>
      <c r="CG136" s="73" t="s">
        <v>701</v>
      </c>
      <c r="CI136" s="73" t="s">
        <v>723</v>
      </c>
    </row>
    <row r="137" spans="1:87" ht="15" customHeight="1" x14ac:dyDescent="0.2">
      <c r="A137" s="73">
        <v>118</v>
      </c>
      <c r="B137" s="573" t="s">
        <v>738</v>
      </c>
      <c r="C137" s="325"/>
      <c r="D137" s="327" t="s">
        <v>737</v>
      </c>
      <c r="E137" s="214"/>
      <c r="F137" s="214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  <c r="U137" s="214"/>
      <c r="V137" s="214"/>
      <c r="W137" s="214"/>
      <c r="X137" s="214"/>
      <c r="Y137" s="214"/>
      <c r="Z137" s="214"/>
      <c r="AA137" s="214"/>
      <c r="AB137" s="214"/>
      <c r="AC137" s="214"/>
      <c r="AD137" s="214"/>
      <c r="AE137" s="214"/>
      <c r="AF137" s="214"/>
      <c r="AG137" s="214"/>
      <c r="AH137" s="214"/>
      <c r="AI137" s="214"/>
      <c r="AJ137" s="214"/>
      <c r="AK137" s="214"/>
      <c r="AL137" s="214"/>
      <c r="AM137" s="214"/>
      <c r="AN137" s="214"/>
      <c r="AO137" s="214"/>
      <c r="AP137" s="214"/>
      <c r="AQ137" s="214"/>
      <c r="AR137" s="214"/>
      <c r="AS137" s="214"/>
      <c r="AT137" s="214"/>
      <c r="AU137" s="214"/>
      <c r="AV137" s="214"/>
      <c r="AW137" s="214"/>
      <c r="AX137" s="214"/>
      <c r="AY137" s="214"/>
      <c r="AZ137" s="214"/>
      <c r="BA137" s="214"/>
      <c r="BB137" s="214"/>
      <c r="BC137" s="214"/>
      <c r="BD137" s="214"/>
      <c r="BE137" s="214"/>
      <c r="BF137" s="214"/>
      <c r="BG137" s="214"/>
      <c r="BH137" s="214"/>
      <c r="BI137" s="214"/>
      <c r="BJ137" s="214"/>
      <c r="BK137" s="214"/>
      <c r="BL137" s="214"/>
      <c r="BM137" s="214"/>
      <c r="BN137" s="214"/>
      <c r="BO137" s="214"/>
      <c r="BP137" s="214"/>
      <c r="BQ137" s="214"/>
      <c r="BR137" s="214"/>
      <c r="BS137" s="214"/>
      <c r="BT137" s="214"/>
      <c r="BU137" s="214"/>
      <c r="BV137" s="214"/>
      <c r="BW137" s="214"/>
      <c r="BX137" s="214"/>
      <c r="BY137" s="214"/>
      <c r="BZ137" s="214"/>
      <c r="CA137" s="214"/>
      <c r="CB137" s="326"/>
      <c r="CC137" s="326"/>
      <c r="CD137" s="326"/>
      <c r="CE137" s="213"/>
      <c r="CF137" s="236"/>
      <c r="CG137" s="73" t="s">
        <v>707</v>
      </c>
      <c r="CI137" s="73" t="s">
        <v>486</v>
      </c>
    </row>
    <row r="138" spans="1:87" ht="15" customHeight="1" x14ac:dyDescent="0.2">
      <c r="A138" s="73">
        <v>119</v>
      </c>
      <c r="B138" s="568"/>
      <c r="C138" s="300"/>
      <c r="D138" s="317" t="s">
        <v>733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302"/>
      <c r="CC138" s="302"/>
      <c r="CD138" s="302"/>
      <c r="CE138" s="211"/>
      <c r="CF138" s="236"/>
      <c r="CG138" s="73" t="s">
        <v>701</v>
      </c>
      <c r="CI138" s="73" t="s">
        <v>486</v>
      </c>
    </row>
    <row r="139" spans="1:87" ht="15" customHeight="1" x14ac:dyDescent="0.2">
      <c r="A139" s="73">
        <v>120</v>
      </c>
      <c r="B139" s="568"/>
      <c r="C139" s="300"/>
      <c r="D139" s="317" t="s">
        <v>732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302"/>
      <c r="CC139" s="302"/>
      <c r="CD139" s="302"/>
      <c r="CE139" s="211"/>
      <c r="CF139" s="236"/>
      <c r="CG139" s="73" t="s">
        <v>701</v>
      </c>
      <c r="CI139" s="73" t="s">
        <v>486</v>
      </c>
    </row>
    <row r="140" spans="1:87" ht="15" customHeight="1" thickBot="1" x14ac:dyDescent="0.25">
      <c r="A140" s="73">
        <v>121</v>
      </c>
      <c r="B140" s="569"/>
      <c r="C140" s="315"/>
      <c r="D140" s="334" t="s">
        <v>736</v>
      </c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  <c r="AA140" s="209"/>
      <c r="AB140" s="209"/>
      <c r="AC140" s="209"/>
      <c r="AD140" s="209"/>
      <c r="AE140" s="209"/>
      <c r="AF140" s="209"/>
      <c r="AG140" s="209"/>
      <c r="AH140" s="209"/>
      <c r="AI140" s="209"/>
      <c r="AJ140" s="209"/>
      <c r="AK140" s="209"/>
      <c r="AL140" s="209"/>
      <c r="AM140" s="209"/>
      <c r="AN140" s="209"/>
      <c r="AO140" s="209"/>
      <c r="AP140" s="209"/>
      <c r="AQ140" s="209"/>
      <c r="AR140" s="209"/>
      <c r="AS140" s="209"/>
      <c r="AT140" s="209"/>
      <c r="AU140" s="209"/>
      <c r="AV140" s="209"/>
      <c r="AW140" s="209"/>
      <c r="AX140" s="209"/>
      <c r="AY140" s="209"/>
      <c r="AZ140" s="209"/>
      <c r="BA140" s="209"/>
      <c r="BB140" s="209"/>
      <c r="BC140" s="209"/>
      <c r="BD140" s="209"/>
      <c r="BE140" s="209"/>
      <c r="BF140" s="209"/>
      <c r="BG140" s="209"/>
      <c r="BH140" s="209"/>
      <c r="BI140" s="209"/>
      <c r="BJ140" s="209"/>
      <c r="BK140" s="209"/>
      <c r="BL140" s="209"/>
      <c r="BM140" s="209"/>
      <c r="BN140" s="209"/>
      <c r="BO140" s="209"/>
      <c r="BP140" s="209"/>
      <c r="BQ140" s="209"/>
      <c r="BR140" s="209"/>
      <c r="BS140" s="209"/>
      <c r="BT140" s="209"/>
      <c r="BU140" s="209"/>
      <c r="BV140" s="209"/>
      <c r="BW140" s="209"/>
      <c r="BX140" s="209"/>
      <c r="BY140" s="209"/>
      <c r="BZ140" s="209"/>
      <c r="CA140" s="209"/>
      <c r="CB140" s="313"/>
      <c r="CC140" s="313"/>
      <c r="CD140" s="313"/>
      <c r="CE140" s="208"/>
      <c r="CF140" s="236"/>
      <c r="CG140" s="73" t="s">
        <v>701</v>
      </c>
      <c r="CI140" s="73" t="s">
        <v>486</v>
      </c>
    </row>
    <row r="141" spans="1:87" ht="15" customHeight="1" x14ac:dyDescent="0.2">
      <c r="A141" s="73">
        <v>122</v>
      </c>
      <c r="B141" s="574" t="s">
        <v>735</v>
      </c>
      <c r="C141" s="325"/>
      <c r="D141" s="327" t="s">
        <v>734</v>
      </c>
      <c r="E141" s="214"/>
      <c r="F141" s="214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  <c r="R141" s="214"/>
      <c r="S141" s="214"/>
      <c r="T141" s="214"/>
      <c r="U141" s="214"/>
      <c r="V141" s="214"/>
      <c r="W141" s="214"/>
      <c r="X141" s="214"/>
      <c r="Y141" s="214"/>
      <c r="Z141" s="214"/>
      <c r="AA141" s="214"/>
      <c r="AB141" s="214"/>
      <c r="AC141" s="214"/>
      <c r="AD141" s="214"/>
      <c r="AE141" s="214"/>
      <c r="AF141" s="214"/>
      <c r="AG141" s="214"/>
      <c r="AH141" s="214"/>
      <c r="AI141" s="214"/>
      <c r="AJ141" s="214"/>
      <c r="AK141" s="214"/>
      <c r="AL141" s="214"/>
      <c r="AM141" s="214"/>
      <c r="AN141" s="214"/>
      <c r="AO141" s="214"/>
      <c r="AP141" s="214"/>
      <c r="AQ141" s="214"/>
      <c r="AR141" s="214"/>
      <c r="AS141" s="214"/>
      <c r="AT141" s="214"/>
      <c r="AU141" s="214"/>
      <c r="AV141" s="214"/>
      <c r="AW141" s="214"/>
      <c r="AX141" s="214"/>
      <c r="AY141" s="214"/>
      <c r="AZ141" s="214"/>
      <c r="BA141" s="2"/>
      <c r="BB141" s="214"/>
      <c r="BC141" s="214"/>
      <c r="BD141" s="214"/>
      <c r="BE141" s="214"/>
      <c r="BF141" s="214"/>
      <c r="BG141" s="214"/>
      <c r="BH141" s="214"/>
      <c r="BI141" s="214"/>
      <c r="BJ141" s="214"/>
      <c r="BK141" s="214"/>
      <c r="BL141" s="214"/>
      <c r="BM141" s="214"/>
      <c r="BN141" s="214"/>
      <c r="BO141" s="214"/>
      <c r="BP141" s="214"/>
      <c r="BQ141" s="214"/>
      <c r="BR141" s="214"/>
      <c r="BS141" s="214"/>
      <c r="BT141" s="214"/>
      <c r="BU141" s="214"/>
      <c r="BV141" s="214"/>
      <c r="BW141" s="214"/>
      <c r="BX141" s="214"/>
      <c r="BY141" s="214"/>
      <c r="BZ141" s="214"/>
      <c r="CA141" s="214"/>
      <c r="CB141" s="326"/>
      <c r="CC141" s="326"/>
      <c r="CD141" s="326"/>
      <c r="CE141" s="213"/>
      <c r="CF141" s="236"/>
      <c r="CG141" s="73" t="s">
        <v>707</v>
      </c>
      <c r="CI141" s="73" t="s">
        <v>731</v>
      </c>
    </row>
    <row r="142" spans="1:87" ht="15" customHeight="1" x14ac:dyDescent="0.2">
      <c r="A142" s="73">
        <v>123</v>
      </c>
      <c r="B142" s="575"/>
      <c r="C142" s="300"/>
      <c r="D142" s="317" t="s">
        <v>733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302"/>
      <c r="CC142" s="302"/>
      <c r="CD142" s="302"/>
      <c r="CE142" s="211"/>
      <c r="CF142" s="236"/>
      <c r="CG142" s="73" t="s">
        <v>701</v>
      </c>
      <c r="CI142" s="73" t="s">
        <v>731</v>
      </c>
    </row>
    <row r="143" spans="1:87" ht="15" customHeight="1" thickBot="1" x14ac:dyDescent="0.25">
      <c r="A143" s="73">
        <v>124</v>
      </c>
      <c r="B143" s="575"/>
      <c r="C143" s="300"/>
      <c r="D143" s="323" t="s">
        <v>732</v>
      </c>
      <c r="E143" s="225"/>
      <c r="F143" s="225"/>
      <c r="G143" s="225"/>
      <c r="H143" s="225"/>
      <c r="I143" s="225"/>
      <c r="J143" s="225"/>
      <c r="K143" s="225"/>
      <c r="L143" s="225"/>
      <c r="M143" s="225"/>
      <c r="N143" s="225"/>
      <c r="O143" s="225"/>
      <c r="P143" s="225"/>
      <c r="Q143" s="225"/>
      <c r="R143" s="225"/>
      <c r="S143" s="225"/>
      <c r="T143" s="225"/>
      <c r="U143" s="225"/>
      <c r="V143" s="225"/>
      <c r="W143" s="225"/>
      <c r="X143" s="225"/>
      <c r="Y143" s="225"/>
      <c r="Z143" s="225"/>
      <c r="AA143" s="225"/>
      <c r="AB143" s="225"/>
      <c r="AC143" s="225"/>
      <c r="AD143" s="225"/>
      <c r="AE143" s="225"/>
      <c r="AF143" s="225"/>
      <c r="AG143" s="225"/>
      <c r="AH143" s="225"/>
      <c r="AI143" s="225"/>
      <c r="AJ143" s="225"/>
      <c r="AK143" s="225"/>
      <c r="AL143" s="225"/>
      <c r="AM143" s="225"/>
      <c r="AN143" s="225"/>
      <c r="AO143" s="225"/>
      <c r="AP143" s="225"/>
      <c r="AQ143" s="225"/>
      <c r="AR143" s="225"/>
      <c r="AS143" s="225"/>
      <c r="AT143" s="225"/>
      <c r="AU143" s="225"/>
      <c r="AV143" s="225"/>
      <c r="AW143" s="225"/>
      <c r="AX143" s="225"/>
      <c r="AY143" s="225"/>
      <c r="AZ143" s="225"/>
      <c r="BA143" s="2"/>
      <c r="BB143" s="225"/>
      <c r="BC143" s="225"/>
      <c r="BD143" s="225"/>
      <c r="BE143" s="225"/>
      <c r="BF143" s="225"/>
      <c r="BG143" s="225"/>
      <c r="BH143" s="225"/>
      <c r="BI143" s="225"/>
      <c r="BJ143" s="225"/>
      <c r="BK143" s="225"/>
      <c r="BL143" s="225"/>
      <c r="BM143" s="225"/>
      <c r="BN143" s="225"/>
      <c r="BO143" s="225"/>
      <c r="BP143" s="225"/>
      <c r="BQ143" s="225"/>
      <c r="BR143" s="225"/>
      <c r="BS143" s="225"/>
      <c r="BT143" s="225"/>
      <c r="BU143" s="225"/>
      <c r="BV143" s="225"/>
      <c r="BW143" s="225"/>
      <c r="BX143" s="225"/>
      <c r="BY143" s="225"/>
      <c r="BZ143" s="225"/>
      <c r="CA143" s="225"/>
      <c r="CB143" s="298"/>
      <c r="CC143" s="298"/>
      <c r="CD143" s="298"/>
      <c r="CE143" s="224"/>
      <c r="CF143" s="236"/>
      <c r="CG143" s="73" t="s">
        <v>701</v>
      </c>
      <c r="CI143" s="73" t="s">
        <v>731</v>
      </c>
    </row>
    <row r="144" spans="1:87" ht="15" customHeight="1" x14ac:dyDescent="0.2">
      <c r="A144" s="73">
        <v>125</v>
      </c>
      <c r="B144" s="574" t="s">
        <v>730</v>
      </c>
      <c r="C144" s="325"/>
      <c r="D144" s="327" t="s">
        <v>727</v>
      </c>
      <c r="E144" s="214"/>
      <c r="F144" s="214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  <c r="U144" s="214"/>
      <c r="V144" s="214"/>
      <c r="W144" s="214"/>
      <c r="X144" s="214"/>
      <c r="Y144" s="214"/>
      <c r="Z144" s="214"/>
      <c r="AA144" s="214"/>
      <c r="AB144" s="214"/>
      <c r="AC144" s="214"/>
      <c r="AD144" s="214"/>
      <c r="AE144" s="214"/>
      <c r="AF144" s="214"/>
      <c r="AG144" s="214"/>
      <c r="AH144" s="214"/>
      <c r="AI144" s="214"/>
      <c r="AJ144" s="214"/>
      <c r="AK144" s="214"/>
      <c r="AL144" s="214"/>
      <c r="AM144" s="214"/>
      <c r="AN144" s="214"/>
      <c r="AO144" s="214"/>
      <c r="AP144" s="214"/>
      <c r="AQ144" s="214"/>
      <c r="AR144" s="214"/>
      <c r="AS144" s="214"/>
      <c r="AT144" s="214"/>
      <c r="AU144" s="214"/>
      <c r="AV144" s="214"/>
      <c r="AW144" s="214"/>
      <c r="AX144" s="214"/>
      <c r="AY144" s="214"/>
      <c r="AZ144" s="214"/>
      <c r="BA144" s="214"/>
      <c r="BB144" s="214"/>
      <c r="BC144" s="214"/>
      <c r="BD144" s="214"/>
      <c r="BE144" s="214"/>
      <c r="BF144" s="214"/>
      <c r="BG144" s="214"/>
      <c r="BH144" s="214"/>
      <c r="BI144" s="214"/>
      <c r="BJ144" s="214"/>
      <c r="BK144" s="214"/>
      <c r="BL144" s="214"/>
      <c r="BM144" s="214"/>
      <c r="BN144" s="214"/>
      <c r="BO144" s="214"/>
      <c r="BP144" s="214"/>
      <c r="BQ144" s="214"/>
      <c r="BR144" s="214"/>
      <c r="BS144" s="214"/>
      <c r="BT144" s="214"/>
      <c r="BU144" s="214"/>
      <c r="BV144" s="214"/>
      <c r="BW144" s="214"/>
      <c r="BX144" s="214"/>
      <c r="BY144" s="214"/>
      <c r="BZ144" s="214"/>
      <c r="CA144" s="214"/>
      <c r="CB144" s="326"/>
      <c r="CC144" s="326"/>
      <c r="CD144" s="326"/>
      <c r="CE144" s="213"/>
      <c r="CF144" s="236"/>
      <c r="CG144" s="73" t="s">
        <v>707</v>
      </c>
      <c r="CI144" s="73" t="s">
        <v>723</v>
      </c>
    </row>
    <row r="145" spans="1:87" ht="15" customHeight="1" x14ac:dyDescent="0.2">
      <c r="A145" s="73">
        <v>126</v>
      </c>
      <c r="B145" s="575"/>
      <c r="C145" s="300"/>
      <c r="D145" s="317" t="s">
        <v>726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302"/>
      <c r="CC145" s="302"/>
      <c r="CD145" s="302"/>
      <c r="CE145" s="211"/>
      <c r="CF145" s="236"/>
      <c r="CG145" s="73" t="s">
        <v>707</v>
      </c>
      <c r="CI145" s="73" t="s">
        <v>723</v>
      </c>
    </row>
    <row r="146" spans="1:87" ht="15" customHeight="1" x14ac:dyDescent="0.2">
      <c r="A146" s="73">
        <v>127</v>
      </c>
      <c r="B146" s="575"/>
      <c r="C146" s="300"/>
      <c r="D146" s="317" t="s">
        <v>725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302"/>
      <c r="CC146" s="302"/>
      <c r="CD146" s="302"/>
      <c r="CE146" s="211"/>
      <c r="CF146" s="236"/>
      <c r="CG146" s="73" t="s">
        <v>701</v>
      </c>
      <c r="CI146" s="73" t="s">
        <v>723</v>
      </c>
    </row>
    <row r="147" spans="1:87" ht="15" customHeight="1" x14ac:dyDescent="0.2">
      <c r="A147" s="73">
        <v>128</v>
      </c>
      <c r="B147" s="575"/>
      <c r="C147" s="300"/>
      <c r="D147" s="317" t="s">
        <v>718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302"/>
      <c r="CC147" s="302"/>
      <c r="CD147" s="302"/>
      <c r="CE147" s="211"/>
      <c r="CF147" s="236"/>
      <c r="CG147" s="73" t="s">
        <v>701</v>
      </c>
      <c r="CI147" s="73" t="s">
        <v>723</v>
      </c>
    </row>
    <row r="148" spans="1:87" ht="15" customHeight="1" thickBot="1" x14ac:dyDescent="0.25">
      <c r="A148" s="73">
        <v>129</v>
      </c>
      <c r="B148" s="575"/>
      <c r="C148" s="300"/>
      <c r="D148" s="336" t="s">
        <v>724</v>
      </c>
      <c r="E148" s="225"/>
      <c r="F148" s="225"/>
      <c r="G148" s="225"/>
      <c r="H148" s="225"/>
      <c r="I148" s="225"/>
      <c r="J148" s="225"/>
      <c r="K148" s="225"/>
      <c r="L148" s="225"/>
      <c r="M148" s="225"/>
      <c r="N148" s="225"/>
      <c r="O148" s="225"/>
      <c r="P148" s="225"/>
      <c r="Q148" s="225"/>
      <c r="R148" s="209"/>
      <c r="S148" s="209"/>
      <c r="T148" s="209"/>
      <c r="U148" s="209"/>
      <c r="V148" s="209"/>
      <c r="W148" s="209"/>
      <c r="X148" s="209"/>
      <c r="Y148" s="209"/>
      <c r="Z148" s="209"/>
      <c r="AA148" s="209"/>
      <c r="AB148" s="209"/>
      <c r="AC148" s="209"/>
      <c r="AD148" s="209"/>
      <c r="AE148" s="209"/>
      <c r="AF148" s="209"/>
      <c r="AG148" s="209"/>
      <c r="AH148" s="209"/>
      <c r="AI148" s="209"/>
      <c r="AJ148" s="209"/>
      <c r="AK148" s="225"/>
      <c r="AL148" s="225"/>
      <c r="AM148" s="225"/>
      <c r="AN148" s="225"/>
      <c r="AO148" s="225"/>
      <c r="AP148" s="225"/>
      <c r="AQ148" s="225"/>
      <c r="AR148" s="225"/>
      <c r="AS148" s="225"/>
      <c r="AT148" s="225"/>
      <c r="AU148" s="225"/>
      <c r="AV148" s="225"/>
      <c r="AW148" s="225"/>
      <c r="AX148" s="225"/>
      <c r="AY148" s="225"/>
      <c r="AZ148" s="225"/>
      <c r="BA148" s="225"/>
      <c r="BB148" s="225"/>
      <c r="BC148" s="225"/>
      <c r="BD148" s="225"/>
      <c r="BE148" s="225"/>
      <c r="BF148" s="225"/>
      <c r="BG148" s="225"/>
      <c r="BH148" s="225"/>
      <c r="BI148" s="225"/>
      <c r="BJ148" s="225"/>
      <c r="BK148" s="225"/>
      <c r="BL148" s="225"/>
      <c r="BM148" s="225"/>
      <c r="BN148" s="225"/>
      <c r="BO148" s="225"/>
      <c r="BP148" s="225"/>
      <c r="BQ148" s="225"/>
      <c r="BR148" s="225"/>
      <c r="BS148" s="225"/>
      <c r="BT148" s="225"/>
      <c r="BU148" s="225"/>
      <c r="BV148" s="225"/>
      <c r="BW148" s="225"/>
      <c r="BX148" s="225"/>
      <c r="BY148" s="225"/>
      <c r="BZ148" s="225"/>
      <c r="CA148" s="225"/>
      <c r="CB148" s="298"/>
      <c r="CC148" s="298"/>
      <c r="CD148" s="298"/>
      <c r="CE148" s="224"/>
      <c r="CF148" s="236"/>
      <c r="CG148" s="73" t="s">
        <v>701</v>
      </c>
      <c r="CI148" s="73" t="s">
        <v>723</v>
      </c>
    </row>
    <row r="149" spans="1:87" ht="15" customHeight="1" x14ac:dyDescent="0.2">
      <c r="A149" s="73">
        <v>130</v>
      </c>
      <c r="B149" s="574" t="s">
        <v>729</v>
      </c>
      <c r="C149" s="335"/>
      <c r="D149" s="327" t="s">
        <v>727</v>
      </c>
      <c r="E149" s="214"/>
      <c r="F149" s="214"/>
      <c r="G149" s="214"/>
      <c r="H149" s="214"/>
      <c r="I149" s="214"/>
      <c r="J149" s="214"/>
      <c r="K149" s="214"/>
      <c r="L149" s="214"/>
      <c r="M149" s="214"/>
      <c r="N149" s="214"/>
      <c r="O149" s="214"/>
      <c r="P149" s="214"/>
      <c r="Q149" s="214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214"/>
      <c r="AL149" s="214"/>
      <c r="AM149" s="214"/>
      <c r="AN149" s="214"/>
      <c r="AO149" s="214"/>
      <c r="AP149" s="214"/>
      <c r="AQ149" s="214"/>
      <c r="AR149" s="214"/>
      <c r="AS149" s="214"/>
      <c r="AT149" s="214"/>
      <c r="AU149" s="214"/>
      <c r="AV149" s="214"/>
      <c r="AW149" s="214"/>
      <c r="AX149" s="214"/>
      <c r="AY149" s="214"/>
      <c r="AZ149" s="214"/>
      <c r="BA149" s="214"/>
      <c r="BB149" s="214"/>
      <c r="BC149" s="214"/>
      <c r="BD149" s="214"/>
      <c r="BE149" s="214"/>
      <c r="BF149" s="214"/>
      <c r="BG149" s="214"/>
      <c r="BH149" s="214"/>
      <c r="BI149" s="214"/>
      <c r="BJ149" s="214"/>
      <c r="BK149" s="214"/>
      <c r="BL149" s="214"/>
      <c r="BM149" s="214"/>
      <c r="BN149" s="214"/>
      <c r="BO149" s="214"/>
      <c r="BP149" s="214"/>
      <c r="BQ149" s="214"/>
      <c r="BR149" s="214"/>
      <c r="BS149" s="214"/>
      <c r="BT149" s="214"/>
      <c r="BU149" s="214"/>
      <c r="BV149" s="214"/>
      <c r="BW149" s="214"/>
      <c r="BX149" s="214"/>
      <c r="BY149" s="214"/>
      <c r="BZ149" s="214"/>
      <c r="CA149" s="214"/>
      <c r="CB149" s="326"/>
      <c r="CC149" s="326"/>
      <c r="CD149" s="326"/>
      <c r="CE149" s="213"/>
      <c r="CF149" s="236"/>
      <c r="CG149" s="73" t="s">
        <v>707</v>
      </c>
      <c r="CI149" s="73" t="s">
        <v>723</v>
      </c>
    </row>
    <row r="150" spans="1:87" ht="15" customHeight="1" x14ac:dyDescent="0.2">
      <c r="A150" s="73">
        <v>131</v>
      </c>
      <c r="B150" s="575"/>
      <c r="C150" s="300"/>
      <c r="D150" s="317" t="s">
        <v>726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302"/>
      <c r="CC150" s="302"/>
      <c r="CD150" s="302"/>
      <c r="CE150" s="211"/>
      <c r="CF150" s="236"/>
      <c r="CG150" s="73" t="s">
        <v>707</v>
      </c>
      <c r="CI150" s="73" t="s">
        <v>723</v>
      </c>
    </row>
    <row r="151" spans="1:87" ht="15" customHeight="1" x14ac:dyDescent="0.2">
      <c r="A151" s="73">
        <v>132</v>
      </c>
      <c r="B151" s="575"/>
      <c r="C151" s="300"/>
      <c r="D151" s="317" t="s">
        <v>725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302"/>
      <c r="CC151" s="302"/>
      <c r="CD151" s="302"/>
      <c r="CE151" s="211"/>
      <c r="CF151" s="236"/>
      <c r="CG151" s="73" t="s">
        <v>701</v>
      </c>
      <c r="CI151" s="73" t="s">
        <v>723</v>
      </c>
    </row>
    <row r="152" spans="1:87" ht="15" customHeight="1" x14ac:dyDescent="0.2">
      <c r="A152" s="73">
        <v>133</v>
      </c>
      <c r="B152" s="575"/>
      <c r="C152" s="300"/>
      <c r="D152" s="317" t="s">
        <v>718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302"/>
      <c r="CC152" s="302"/>
      <c r="CD152" s="302"/>
      <c r="CE152" s="211"/>
      <c r="CF152" s="236"/>
      <c r="CG152" s="73" t="s">
        <v>701</v>
      </c>
      <c r="CI152" s="73" t="s">
        <v>723</v>
      </c>
    </row>
    <row r="153" spans="1:87" ht="15" customHeight="1" thickBot="1" x14ac:dyDescent="0.25">
      <c r="A153" s="73">
        <v>134</v>
      </c>
      <c r="B153" s="576"/>
      <c r="C153" s="315"/>
      <c r="D153" s="334" t="s">
        <v>724</v>
      </c>
      <c r="E153" s="209"/>
      <c r="F153" s="209"/>
      <c r="G153" s="209"/>
      <c r="H153" s="209"/>
      <c r="I153" s="209"/>
      <c r="J153" s="209"/>
      <c r="K153" s="209"/>
      <c r="L153" s="209"/>
      <c r="M153" s="209"/>
      <c r="N153" s="209"/>
      <c r="O153" s="209"/>
      <c r="P153" s="209"/>
      <c r="Q153" s="209"/>
      <c r="R153" s="2"/>
      <c r="S153" s="209"/>
      <c r="T153" s="209"/>
      <c r="U153" s="209"/>
      <c r="V153" s="209"/>
      <c r="W153" s="209"/>
      <c r="X153" s="209"/>
      <c r="Y153" s="209"/>
      <c r="Z153" s="209"/>
      <c r="AA153" s="2"/>
      <c r="AB153" s="209"/>
      <c r="AC153" s="209"/>
      <c r="AD153" s="209"/>
      <c r="AE153" s="225"/>
      <c r="AF153" s="209"/>
      <c r="AG153" s="209"/>
      <c r="AH153" s="209"/>
      <c r="AI153" s="209"/>
      <c r="AJ153" s="209"/>
      <c r="AK153" s="209"/>
      <c r="AL153" s="209"/>
      <c r="AM153" s="209"/>
      <c r="AN153" s="209"/>
      <c r="AO153" s="209"/>
      <c r="AP153" s="209"/>
      <c r="AQ153" s="209"/>
      <c r="AR153" s="209"/>
      <c r="AS153" s="209"/>
      <c r="AT153" s="209"/>
      <c r="AU153" s="209"/>
      <c r="AV153" s="209"/>
      <c r="AW153" s="209"/>
      <c r="AX153" s="209"/>
      <c r="AY153" s="209"/>
      <c r="AZ153" s="209"/>
      <c r="BA153" s="209"/>
      <c r="BB153" s="209"/>
      <c r="BC153" s="209"/>
      <c r="BD153" s="209"/>
      <c r="BE153" s="209"/>
      <c r="BF153" s="209"/>
      <c r="BG153" s="209"/>
      <c r="BH153" s="209"/>
      <c r="BI153" s="209"/>
      <c r="BJ153" s="209"/>
      <c r="BK153" s="209"/>
      <c r="BL153" s="209"/>
      <c r="BM153" s="209"/>
      <c r="BN153" s="209"/>
      <c r="BO153" s="209"/>
      <c r="BP153" s="209"/>
      <c r="BQ153" s="209"/>
      <c r="BR153" s="209"/>
      <c r="BS153" s="209"/>
      <c r="BT153" s="209"/>
      <c r="BU153" s="209"/>
      <c r="BV153" s="209"/>
      <c r="BW153" s="209"/>
      <c r="BX153" s="209"/>
      <c r="BY153" s="209"/>
      <c r="BZ153" s="209"/>
      <c r="CA153" s="209"/>
      <c r="CB153" s="313"/>
      <c r="CC153" s="313"/>
      <c r="CD153" s="313"/>
      <c r="CE153" s="208"/>
      <c r="CF153" s="236"/>
      <c r="CG153" s="73" t="s">
        <v>701</v>
      </c>
      <c r="CI153" s="73" t="s">
        <v>723</v>
      </c>
    </row>
    <row r="154" spans="1:87" ht="15" customHeight="1" x14ac:dyDescent="0.2">
      <c r="A154" s="73">
        <v>135</v>
      </c>
      <c r="B154" s="574" t="s">
        <v>728</v>
      </c>
      <c r="C154" s="325"/>
      <c r="D154" s="327" t="s">
        <v>727</v>
      </c>
      <c r="E154" s="214"/>
      <c r="F154" s="214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"/>
      <c r="W154" s="214"/>
      <c r="X154" s="214"/>
      <c r="Y154" s="214"/>
      <c r="Z154" s="214"/>
      <c r="AA154" s="214"/>
      <c r="AB154" s="214"/>
      <c r="AC154" s="214"/>
      <c r="AD154" s="214"/>
      <c r="AE154" s="214"/>
      <c r="AF154" s="214"/>
      <c r="AG154" s="214"/>
      <c r="AH154" s="214"/>
      <c r="AI154" s="214"/>
      <c r="AJ154" s="214"/>
      <c r="AK154" s="214"/>
      <c r="AL154" s="214"/>
      <c r="AM154" s="214"/>
      <c r="AN154" s="214"/>
      <c r="AO154" s="214"/>
      <c r="AP154" s="214"/>
      <c r="AQ154" s="214"/>
      <c r="AR154" s="214"/>
      <c r="AS154" s="214"/>
      <c r="AT154" s="214"/>
      <c r="AU154" s="214"/>
      <c r="AV154" s="214"/>
      <c r="AW154" s="214"/>
      <c r="AX154" s="214"/>
      <c r="AY154" s="214"/>
      <c r="AZ154" s="214"/>
      <c r="BA154" s="214"/>
      <c r="BB154" s="214"/>
      <c r="BC154" s="214"/>
      <c r="BD154" s="214"/>
      <c r="BE154" s="214"/>
      <c r="BF154" s="214"/>
      <c r="BG154" s="214"/>
      <c r="BH154" s="214"/>
      <c r="BI154" s="214"/>
      <c r="BJ154" s="214"/>
      <c r="BK154" s="214"/>
      <c r="BL154" s="214"/>
      <c r="BM154" s="214"/>
      <c r="BN154" s="214"/>
      <c r="BO154" s="214"/>
      <c r="BP154" s="214"/>
      <c r="BQ154" s="214"/>
      <c r="BR154" s="214"/>
      <c r="BS154" s="214"/>
      <c r="BT154" s="214"/>
      <c r="BU154" s="214"/>
      <c r="BV154" s="214"/>
      <c r="BW154" s="214"/>
      <c r="BX154" s="214"/>
      <c r="BY154" s="214"/>
      <c r="BZ154" s="214"/>
      <c r="CA154" s="214"/>
      <c r="CB154" s="326"/>
      <c r="CC154" s="326"/>
      <c r="CD154" s="326"/>
      <c r="CE154" s="213"/>
      <c r="CF154" s="236"/>
      <c r="CG154" s="73" t="s">
        <v>707</v>
      </c>
      <c r="CI154" s="73" t="s">
        <v>723</v>
      </c>
    </row>
    <row r="155" spans="1:87" ht="15" customHeight="1" x14ac:dyDescent="0.2">
      <c r="A155" s="73">
        <v>136</v>
      </c>
      <c r="B155" s="575"/>
      <c r="C155" s="300"/>
      <c r="D155" s="317" t="s">
        <v>726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302"/>
      <c r="CC155" s="302"/>
      <c r="CD155" s="302"/>
      <c r="CE155" s="211"/>
      <c r="CF155" s="236"/>
      <c r="CG155" s="73" t="s">
        <v>707</v>
      </c>
      <c r="CI155" s="73" t="s">
        <v>723</v>
      </c>
    </row>
    <row r="156" spans="1:87" ht="15" customHeight="1" x14ac:dyDescent="0.2">
      <c r="A156" s="73">
        <v>137</v>
      </c>
      <c r="B156" s="575"/>
      <c r="C156" s="300"/>
      <c r="D156" s="317" t="s">
        <v>725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302"/>
      <c r="CC156" s="302"/>
      <c r="CD156" s="302"/>
      <c r="CE156" s="211"/>
      <c r="CF156" s="236"/>
      <c r="CG156" s="73" t="s">
        <v>701</v>
      </c>
      <c r="CI156" s="73" t="s">
        <v>723</v>
      </c>
    </row>
    <row r="157" spans="1:87" ht="15" customHeight="1" x14ac:dyDescent="0.2">
      <c r="A157" s="73">
        <v>138</v>
      </c>
      <c r="B157" s="575"/>
      <c r="C157" s="300"/>
      <c r="D157" s="317" t="s">
        <v>718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302"/>
      <c r="CC157" s="302"/>
      <c r="CD157" s="302"/>
      <c r="CE157" s="211"/>
      <c r="CF157" s="236"/>
      <c r="CG157" s="73" t="s">
        <v>701</v>
      </c>
      <c r="CI157" s="73" t="s">
        <v>723</v>
      </c>
    </row>
    <row r="158" spans="1:87" ht="15" customHeight="1" thickBot="1" x14ac:dyDescent="0.25">
      <c r="A158" s="73">
        <v>139</v>
      </c>
      <c r="B158" s="576"/>
      <c r="C158" s="315"/>
      <c r="D158" s="314" t="s">
        <v>724</v>
      </c>
      <c r="E158" s="209"/>
      <c r="F158" s="209"/>
      <c r="G158" s="209"/>
      <c r="H158" s="209"/>
      <c r="I158" s="209"/>
      <c r="J158" s="209"/>
      <c r="K158" s="209"/>
      <c r="L158" s="209"/>
      <c r="M158" s="209"/>
      <c r="N158" s="209"/>
      <c r="O158" s="209"/>
      <c r="P158" s="209"/>
      <c r="Q158" s="209"/>
      <c r="R158" s="209"/>
      <c r="S158" s="209"/>
      <c r="T158" s="209"/>
      <c r="U158" s="209"/>
      <c r="V158" s="2"/>
      <c r="W158" s="209"/>
      <c r="X158" s="209"/>
      <c r="Y158" s="209"/>
      <c r="Z158" s="209"/>
      <c r="AA158" s="209"/>
      <c r="AB158" s="209"/>
      <c r="AC158" s="209"/>
      <c r="AD158" s="209"/>
      <c r="AE158" s="2"/>
      <c r="AF158" s="209"/>
      <c r="AG158" s="209"/>
      <c r="AH158" s="209"/>
      <c r="AI158" s="209"/>
      <c r="AJ158" s="209"/>
      <c r="AK158" s="209"/>
      <c r="AL158" s="209"/>
      <c r="AM158" s="209"/>
      <c r="AN158" s="209"/>
      <c r="AO158" s="209"/>
      <c r="AP158" s="209"/>
      <c r="AQ158" s="209"/>
      <c r="AR158" s="209"/>
      <c r="AS158" s="209"/>
      <c r="AT158" s="209"/>
      <c r="AU158" s="209"/>
      <c r="AV158" s="209"/>
      <c r="AW158" s="209"/>
      <c r="AX158" s="209"/>
      <c r="AY158" s="209"/>
      <c r="AZ158" s="209"/>
      <c r="BA158" s="209"/>
      <c r="BB158" s="209"/>
      <c r="BC158" s="209"/>
      <c r="BD158" s="209"/>
      <c r="BE158" s="209"/>
      <c r="BF158" s="209"/>
      <c r="BG158" s="209"/>
      <c r="BH158" s="209"/>
      <c r="BI158" s="209"/>
      <c r="BJ158" s="209"/>
      <c r="BK158" s="209"/>
      <c r="BL158" s="209"/>
      <c r="BM158" s="209"/>
      <c r="BN158" s="209"/>
      <c r="BO158" s="209"/>
      <c r="BP158" s="209"/>
      <c r="BQ158" s="209"/>
      <c r="BR158" s="209"/>
      <c r="BS158" s="209"/>
      <c r="BT158" s="209"/>
      <c r="BU158" s="209"/>
      <c r="BV158" s="209"/>
      <c r="BW158" s="209"/>
      <c r="BX158" s="209"/>
      <c r="BY158" s="209"/>
      <c r="BZ158" s="209"/>
      <c r="CA158" s="209"/>
      <c r="CB158" s="313"/>
      <c r="CC158" s="313"/>
      <c r="CD158" s="313"/>
      <c r="CE158" s="208"/>
      <c r="CF158" s="236"/>
      <c r="CG158" s="73" t="s">
        <v>701</v>
      </c>
      <c r="CI158" s="73" t="s">
        <v>723</v>
      </c>
    </row>
    <row r="159" spans="1:87" ht="15" customHeight="1" x14ac:dyDescent="0.2">
      <c r="A159" s="73">
        <v>140</v>
      </c>
      <c r="B159" s="574" t="s">
        <v>722</v>
      </c>
      <c r="C159" s="325"/>
      <c r="D159" s="327" t="s">
        <v>721</v>
      </c>
      <c r="E159" s="214"/>
      <c r="F159" s="214"/>
      <c r="G159" s="214"/>
      <c r="H159" s="214"/>
      <c r="I159" s="214"/>
      <c r="J159" s="214"/>
      <c r="K159" s="214"/>
      <c r="L159" s="214"/>
      <c r="M159" s="214"/>
      <c r="N159" s="214"/>
      <c r="O159" s="214"/>
      <c r="P159" s="214"/>
      <c r="Q159" s="214"/>
      <c r="R159" s="214"/>
      <c r="S159" s="214"/>
      <c r="T159" s="214"/>
      <c r="U159" s="214"/>
      <c r="V159" s="214"/>
      <c r="W159" s="214"/>
      <c r="X159" s="214"/>
      <c r="Y159" s="214"/>
      <c r="Z159" s="214"/>
      <c r="AA159" s="214"/>
      <c r="AB159" s="214"/>
      <c r="AC159" s="214"/>
      <c r="AD159" s="214"/>
      <c r="AE159" s="214"/>
      <c r="AF159" s="214"/>
      <c r="AG159" s="214"/>
      <c r="AH159" s="214"/>
      <c r="AI159" s="214"/>
      <c r="AJ159" s="214"/>
      <c r="AK159" s="214"/>
      <c r="AL159" s="214"/>
      <c r="AM159" s="214"/>
      <c r="AN159" s="214"/>
      <c r="AO159" s="214"/>
      <c r="AP159" s="214"/>
      <c r="AQ159" s="214"/>
      <c r="AR159" s="214"/>
      <c r="AS159" s="214"/>
      <c r="AT159" s="214"/>
      <c r="AU159" s="214"/>
      <c r="AV159" s="214"/>
      <c r="AW159" s="214"/>
      <c r="AX159" s="214"/>
      <c r="AY159" s="214"/>
      <c r="AZ159" s="214"/>
      <c r="BA159" s="214"/>
      <c r="BB159" s="214"/>
      <c r="BC159" s="214"/>
      <c r="BD159" s="214"/>
      <c r="BE159" s="214"/>
      <c r="BF159" s="214"/>
      <c r="BG159" s="214"/>
      <c r="BH159" s="214"/>
      <c r="BI159" s="2"/>
      <c r="BJ159" s="214"/>
      <c r="BK159" s="214"/>
      <c r="BL159" s="214"/>
      <c r="BM159" s="214"/>
      <c r="BN159" s="214"/>
      <c r="BO159" s="214"/>
      <c r="BP159" s="214"/>
      <c r="BQ159" s="214"/>
      <c r="BR159" s="214"/>
      <c r="BS159" s="214"/>
      <c r="BT159" s="214"/>
      <c r="BU159" s="214"/>
      <c r="BV159" s="214"/>
      <c r="BW159" s="214"/>
      <c r="BX159" s="214"/>
      <c r="BY159" s="214"/>
      <c r="BZ159" s="214"/>
      <c r="CA159" s="214"/>
      <c r="CB159" s="326"/>
      <c r="CC159" s="326"/>
      <c r="CD159" s="326"/>
      <c r="CE159" s="213"/>
      <c r="CF159" s="236"/>
      <c r="CG159" s="73" t="s">
        <v>707</v>
      </c>
      <c r="CI159" s="73" t="s">
        <v>717</v>
      </c>
    </row>
    <row r="160" spans="1:87" ht="15" customHeight="1" x14ac:dyDescent="0.2">
      <c r="A160" s="73">
        <v>141</v>
      </c>
      <c r="B160" s="575"/>
      <c r="C160" s="300"/>
      <c r="D160" s="317" t="s">
        <v>720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302"/>
      <c r="CC160" s="302"/>
      <c r="CD160" s="302"/>
      <c r="CE160" s="211"/>
      <c r="CF160" s="236"/>
      <c r="CG160" s="73" t="s">
        <v>707</v>
      </c>
      <c r="CI160" s="73" t="s">
        <v>717</v>
      </c>
    </row>
    <row r="161" spans="1:87" ht="15" customHeight="1" x14ac:dyDescent="0.2">
      <c r="A161" s="73">
        <v>142</v>
      </c>
      <c r="B161" s="575"/>
      <c r="C161" s="300"/>
      <c r="D161" s="317" t="s">
        <v>719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302"/>
      <c r="CC161" s="302"/>
      <c r="CD161" s="302"/>
      <c r="CE161" s="211"/>
      <c r="CF161" s="236"/>
      <c r="CG161" s="73" t="s">
        <v>701</v>
      </c>
      <c r="CI161" s="73" t="s">
        <v>717</v>
      </c>
    </row>
    <row r="162" spans="1:87" ht="15" customHeight="1" thickBot="1" x14ac:dyDescent="0.25">
      <c r="A162" s="73">
        <v>143</v>
      </c>
      <c r="B162" s="576"/>
      <c r="C162" s="315"/>
      <c r="D162" s="314" t="s">
        <v>718</v>
      </c>
      <c r="E162" s="209"/>
      <c r="F162" s="209"/>
      <c r="G162" s="209"/>
      <c r="H162" s="209"/>
      <c r="I162" s="209"/>
      <c r="J162" s="209"/>
      <c r="K162" s="209"/>
      <c r="L162" s="209"/>
      <c r="M162" s="209"/>
      <c r="N162" s="209"/>
      <c r="O162" s="209"/>
      <c r="P162" s="209"/>
      <c r="Q162" s="209"/>
      <c r="R162" s="209"/>
      <c r="S162" s="209"/>
      <c r="T162" s="209"/>
      <c r="U162" s="209"/>
      <c r="V162" s="209"/>
      <c r="W162" s="209"/>
      <c r="X162" s="209"/>
      <c r="Y162" s="209"/>
      <c r="Z162" s="209"/>
      <c r="AA162" s="209"/>
      <c r="AB162" s="209"/>
      <c r="AC162" s="209"/>
      <c r="AD162" s="209"/>
      <c r="AE162" s="209"/>
      <c r="AF162" s="209"/>
      <c r="AG162" s="209"/>
      <c r="AH162" s="209"/>
      <c r="AI162" s="209"/>
      <c r="AJ162" s="209"/>
      <c r="AK162" s="209"/>
      <c r="AL162" s="209"/>
      <c r="AM162" s="209"/>
      <c r="AN162" s="209"/>
      <c r="AO162" s="209"/>
      <c r="AP162" s="209"/>
      <c r="AQ162" s="209"/>
      <c r="AR162" s="209"/>
      <c r="AS162" s="209"/>
      <c r="AT162" s="209"/>
      <c r="AU162" s="209"/>
      <c r="AV162" s="209"/>
      <c r="AW162" s="209"/>
      <c r="AX162" s="209"/>
      <c r="AY162" s="209"/>
      <c r="AZ162" s="209"/>
      <c r="BA162" s="209"/>
      <c r="BB162" s="209"/>
      <c r="BC162" s="209"/>
      <c r="BD162" s="209"/>
      <c r="BE162" s="209"/>
      <c r="BF162" s="209"/>
      <c r="BG162" s="209"/>
      <c r="BH162" s="209"/>
      <c r="BI162" s="2"/>
      <c r="BJ162" s="209"/>
      <c r="BK162" s="209"/>
      <c r="BL162" s="209"/>
      <c r="BM162" s="209"/>
      <c r="BN162" s="209"/>
      <c r="BO162" s="209"/>
      <c r="BP162" s="209"/>
      <c r="BQ162" s="209"/>
      <c r="BR162" s="209"/>
      <c r="BS162" s="209"/>
      <c r="BT162" s="209"/>
      <c r="BU162" s="209"/>
      <c r="BV162" s="209"/>
      <c r="BW162" s="209"/>
      <c r="BX162" s="209"/>
      <c r="BY162" s="209"/>
      <c r="BZ162" s="209"/>
      <c r="CA162" s="209"/>
      <c r="CB162" s="313"/>
      <c r="CC162" s="313"/>
      <c r="CD162" s="313"/>
      <c r="CE162" s="208"/>
      <c r="CF162" s="236"/>
      <c r="CG162" s="73" t="s">
        <v>701</v>
      </c>
      <c r="CI162" s="73" t="s">
        <v>717</v>
      </c>
    </row>
    <row r="163" spans="1:87" ht="15" customHeight="1" thickBot="1" x14ac:dyDescent="0.25">
      <c r="A163" s="73">
        <v>144</v>
      </c>
      <c r="B163" s="333" t="s">
        <v>716</v>
      </c>
      <c r="C163" s="332"/>
      <c r="D163" s="331" t="s">
        <v>715</v>
      </c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2"/>
      <c r="AB163" s="330"/>
      <c r="AC163" s="330"/>
      <c r="AD163" s="330"/>
      <c r="AE163" s="330"/>
      <c r="AF163" s="330"/>
      <c r="AG163" s="330"/>
      <c r="AH163" s="330"/>
      <c r="AI163" s="330"/>
      <c r="AJ163" s="330"/>
      <c r="AK163" s="330"/>
      <c r="AL163" s="330"/>
      <c r="AM163" s="330"/>
      <c r="AN163" s="330"/>
      <c r="AO163" s="330"/>
      <c r="AP163" s="330"/>
      <c r="AQ163" s="330"/>
      <c r="AR163" s="330"/>
      <c r="AS163" s="330"/>
      <c r="AT163" s="330"/>
      <c r="AU163" s="330"/>
      <c r="AV163" s="330"/>
      <c r="AW163" s="330"/>
      <c r="AX163" s="330"/>
      <c r="AY163" s="330"/>
      <c r="AZ163" s="330"/>
      <c r="BA163" s="330"/>
      <c r="BB163" s="330"/>
      <c r="BC163" s="330"/>
      <c r="BD163" s="330"/>
      <c r="BE163" s="330"/>
      <c r="BF163" s="330"/>
      <c r="BG163" s="330"/>
      <c r="BH163" s="330"/>
      <c r="BI163" s="330"/>
      <c r="BJ163" s="330"/>
      <c r="BK163" s="330"/>
      <c r="BL163" s="330"/>
      <c r="BM163" s="330"/>
      <c r="BN163" s="330"/>
      <c r="BO163" s="330"/>
      <c r="BP163" s="330"/>
      <c r="BQ163" s="330"/>
      <c r="BR163" s="330"/>
      <c r="BS163" s="330"/>
      <c r="BT163" s="330"/>
      <c r="BU163" s="330"/>
      <c r="BV163" s="330"/>
      <c r="BW163" s="330"/>
      <c r="BX163" s="330"/>
      <c r="BY163" s="330"/>
      <c r="BZ163" s="330"/>
      <c r="CA163" s="330"/>
      <c r="CB163" s="329"/>
      <c r="CC163" s="329"/>
      <c r="CD163" s="329"/>
      <c r="CE163" s="328"/>
      <c r="CF163" s="236"/>
      <c r="CG163" s="73" t="s">
        <v>701</v>
      </c>
      <c r="CI163" s="73" t="s">
        <v>486</v>
      </c>
    </row>
    <row r="164" spans="1:87" ht="15" customHeight="1" x14ac:dyDescent="0.2">
      <c r="A164" s="73">
        <v>145</v>
      </c>
      <c r="B164" s="574" t="s">
        <v>714</v>
      </c>
      <c r="C164" s="325"/>
      <c r="D164" s="327" t="s">
        <v>713</v>
      </c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  <c r="AD164" s="214"/>
      <c r="AE164" s="214"/>
      <c r="AF164" s="214"/>
      <c r="AG164" s="214"/>
      <c r="AH164" s="214"/>
      <c r="AI164" s="214"/>
      <c r="AJ164" s="214"/>
      <c r="AK164" s="214"/>
      <c r="AL164" s="214"/>
      <c r="AM164" s="214"/>
      <c r="AN164" s="214"/>
      <c r="AO164" s="214"/>
      <c r="AP164" s="214"/>
      <c r="AQ164" s="214"/>
      <c r="AR164" s="214"/>
      <c r="AS164" s="214"/>
      <c r="AT164" s="214"/>
      <c r="AU164" s="214"/>
      <c r="AV164" s="214"/>
      <c r="AW164" s="214"/>
      <c r="AX164" s="214"/>
      <c r="AY164" s="214"/>
      <c r="AZ164" s="214"/>
      <c r="BA164" s="214"/>
      <c r="BB164" s="214"/>
      <c r="BC164" s="214"/>
      <c r="BD164" s="214"/>
      <c r="BE164" s="214"/>
      <c r="BF164" s="214"/>
      <c r="BG164" s="214"/>
      <c r="BH164" s="214"/>
      <c r="BI164" s="214"/>
      <c r="BJ164" s="214"/>
      <c r="BK164" s="214"/>
      <c r="BL164" s="214"/>
      <c r="BM164" s="214"/>
      <c r="BN164" s="214"/>
      <c r="BO164" s="214"/>
      <c r="BP164" s="214"/>
      <c r="BQ164" s="214"/>
      <c r="BR164" s="214"/>
      <c r="BS164" s="214"/>
      <c r="BT164" s="214"/>
      <c r="BU164" s="214"/>
      <c r="BV164" s="214"/>
      <c r="BW164" s="214"/>
      <c r="BX164" s="214"/>
      <c r="BY164" s="214"/>
      <c r="BZ164" s="214"/>
      <c r="CA164" s="214"/>
      <c r="CB164" s="326"/>
      <c r="CC164" s="326"/>
      <c r="CD164" s="326"/>
      <c r="CE164" s="213"/>
      <c r="CF164" s="236"/>
      <c r="CG164" s="73" t="s">
        <v>707</v>
      </c>
      <c r="CI164" s="73" t="s">
        <v>495</v>
      </c>
    </row>
    <row r="165" spans="1:87" ht="15" customHeight="1" x14ac:dyDescent="0.2">
      <c r="A165" s="73">
        <v>146</v>
      </c>
      <c r="B165" s="575"/>
      <c r="C165" s="300"/>
      <c r="D165" s="317" t="s">
        <v>712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302"/>
      <c r="CC165" s="302"/>
      <c r="CD165" s="302"/>
      <c r="CE165" s="211"/>
      <c r="CF165" s="236"/>
      <c r="CG165" s="73" t="s">
        <v>707</v>
      </c>
      <c r="CI165" s="73" t="s">
        <v>495</v>
      </c>
    </row>
    <row r="166" spans="1:87" ht="15" customHeight="1" x14ac:dyDescent="0.2">
      <c r="A166" s="73">
        <v>147</v>
      </c>
      <c r="B166" s="575"/>
      <c r="C166" s="300"/>
      <c r="D166" s="317" t="s">
        <v>711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302"/>
      <c r="CC166" s="302"/>
      <c r="CD166" s="302"/>
      <c r="CE166" s="211"/>
      <c r="CF166" s="236"/>
      <c r="CG166" s="73" t="s">
        <v>707</v>
      </c>
      <c r="CI166" s="73" t="s">
        <v>495</v>
      </c>
    </row>
    <row r="167" spans="1:87" ht="15" customHeight="1" x14ac:dyDescent="0.2">
      <c r="A167" s="73">
        <v>148</v>
      </c>
      <c r="B167" s="575"/>
      <c r="C167" s="300"/>
      <c r="D167" s="317" t="s">
        <v>710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302"/>
      <c r="CC167" s="302"/>
      <c r="CD167" s="302"/>
      <c r="CE167" s="211"/>
      <c r="CF167" s="236"/>
      <c r="CG167" s="73" t="s">
        <v>707</v>
      </c>
      <c r="CI167" s="73" t="s">
        <v>495</v>
      </c>
    </row>
    <row r="168" spans="1:87" ht="15" customHeight="1" x14ac:dyDescent="0.2">
      <c r="A168" s="73">
        <v>149</v>
      </c>
      <c r="B168" s="575"/>
      <c r="C168" s="300"/>
      <c r="D168" s="317" t="s">
        <v>709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302"/>
      <c r="CC168" s="302"/>
      <c r="CD168" s="302"/>
      <c r="CE168" s="211"/>
      <c r="CF168" s="236"/>
      <c r="CG168" s="73" t="s">
        <v>707</v>
      </c>
      <c r="CI168" s="73" t="s">
        <v>495</v>
      </c>
    </row>
    <row r="169" spans="1:87" ht="15" customHeight="1" x14ac:dyDescent="0.2">
      <c r="A169" s="73">
        <v>150</v>
      </c>
      <c r="B169" s="575"/>
      <c r="C169" s="300"/>
      <c r="D169" s="323" t="s">
        <v>708</v>
      </c>
      <c r="E169" s="225"/>
      <c r="F169" s="225"/>
      <c r="G169" s="225"/>
      <c r="H169" s="225"/>
      <c r="I169" s="225"/>
      <c r="J169" s="225"/>
      <c r="K169" s="225"/>
      <c r="L169" s="225"/>
      <c r="M169" s="225"/>
      <c r="N169" s="225"/>
      <c r="O169" s="225"/>
      <c r="P169" s="225"/>
      <c r="Q169" s="225"/>
      <c r="R169" s="225"/>
      <c r="S169" s="225"/>
      <c r="T169" s="225"/>
      <c r="U169" s="225"/>
      <c r="V169" s="225"/>
      <c r="W169" s="225"/>
      <c r="X169" s="225"/>
      <c r="Y169" s="225"/>
      <c r="Z169" s="225"/>
      <c r="AA169" s="225"/>
      <c r="AB169" s="225"/>
      <c r="AC169" s="225"/>
      <c r="AD169" s="225"/>
      <c r="AE169" s="225"/>
      <c r="AF169" s="225"/>
      <c r="AG169" s="225"/>
      <c r="AH169" s="225"/>
      <c r="AI169" s="225"/>
      <c r="AJ169" s="225"/>
      <c r="AK169" s="225"/>
      <c r="AL169" s="225"/>
      <c r="AM169" s="225"/>
      <c r="AN169" s="225"/>
      <c r="AO169" s="225"/>
      <c r="AP169" s="225"/>
      <c r="AQ169" s="225"/>
      <c r="AR169" s="225"/>
      <c r="AS169" s="225"/>
      <c r="AT169" s="225"/>
      <c r="AU169" s="225"/>
      <c r="AV169" s="225"/>
      <c r="AW169" s="225"/>
      <c r="AX169" s="225"/>
      <c r="AY169" s="225"/>
      <c r="AZ169" s="225"/>
      <c r="BA169" s="225"/>
      <c r="BB169" s="225"/>
      <c r="BC169" s="225"/>
      <c r="BD169" s="225"/>
      <c r="BE169" s="225"/>
      <c r="BF169" s="225"/>
      <c r="BG169" s="225"/>
      <c r="BH169" s="225"/>
      <c r="BI169" s="225"/>
      <c r="BJ169" s="225"/>
      <c r="BK169" s="225"/>
      <c r="BL169" s="225"/>
      <c r="BM169" s="225"/>
      <c r="BN169" s="225"/>
      <c r="BO169" s="225"/>
      <c r="BP169" s="225"/>
      <c r="BQ169" s="225"/>
      <c r="BR169" s="225"/>
      <c r="BS169" s="225"/>
      <c r="BT169" s="225"/>
      <c r="BU169" s="225"/>
      <c r="BV169" s="225"/>
      <c r="BW169" s="225"/>
      <c r="BX169" s="225"/>
      <c r="BY169" s="225"/>
      <c r="BZ169" s="225"/>
      <c r="CA169" s="225"/>
      <c r="CB169" s="298"/>
      <c r="CC169" s="298"/>
      <c r="CD169" s="298"/>
      <c r="CE169" s="224"/>
      <c r="CF169" s="236"/>
      <c r="CG169" s="73" t="s">
        <v>707</v>
      </c>
      <c r="CI169" s="73" t="s">
        <v>495</v>
      </c>
    </row>
    <row r="170" spans="1:87" ht="15" customHeight="1" thickBot="1" x14ac:dyDescent="0.25">
      <c r="A170" s="73">
        <v>151</v>
      </c>
      <c r="B170" s="576"/>
      <c r="C170" s="309"/>
      <c r="D170" s="314" t="s">
        <v>706</v>
      </c>
      <c r="E170" s="209"/>
      <c r="F170" s="209"/>
      <c r="G170" s="209"/>
      <c r="H170" s="209"/>
      <c r="I170" s="209"/>
      <c r="J170" s="209"/>
      <c r="K170" s="209"/>
      <c r="L170" s="209"/>
      <c r="M170" s="209"/>
      <c r="N170" s="209"/>
      <c r="O170" s="209"/>
      <c r="P170" s="209"/>
      <c r="Q170" s="209"/>
      <c r="R170" s="209"/>
      <c r="S170" s="209"/>
      <c r="T170" s="209"/>
      <c r="U170" s="209"/>
      <c r="V170" s="209"/>
      <c r="W170" s="209"/>
      <c r="X170" s="209"/>
      <c r="Y170" s="209"/>
      <c r="Z170" s="209"/>
      <c r="AA170" s="209"/>
      <c r="AB170" s="209"/>
      <c r="AC170" s="209"/>
      <c r="AD170" s="209"/>
      <c r="AE170" s="209"/>
      <c r="AF170" s="209"/>
      <c r="AG170" s="209"/>
      <c r="AH170" s="209"/>
      <c r="AI170" s="209"/>
      <c r="AJ170" s="209"/>
      <c r="AK170" s="209"/>
      <c r="AL170" s="209"/>
      <c r="AM170" s="209"/>
      <c r="AN170" s="209"/>
      <c r="AO170" s="209"/>
      <c r="AP170" s="209"/>
      <c r="AQ170" s="209"/>
      <c r="AR170" s="209"/>
      <c r="AS170" s="209"/>
      <c r="AT170" s="209"/>
      <c r="AU170" s="209"/>
      <c r="AV170" s="209"/>
      <c r="AW170" s="209"/>
      <c r="AX170" s="209"/>
      <c r="AY170" s="209"/>
      <c r="AZ170" s="209"/>
      <c r="BA170" s="209"/>
      <c r="BB170" s="209"/>
      <c r="BC170" s="209"/>
      <c r="BD170" s="209"/>
      <c r="BE170" s="209"/>
      <c r="BF170" s="209"/>
      <c r="BG170" s="209"/>
      <c r="BH170" s="209"/>
      <c r="BI170" s="209"/>
      <c r="BJ170" s="209"/>
      <c r="BK170" s="209"/>
      <c r="BL170" s="209"/>
      <c r="BM170" s="209"/>
      <c r="BN170" s="209"/>
      <c r="BO170" s="209"/>
      <c r="BP170" s="209"/>
      <c r="BQ170" s="209"/>
      <c r="BR170" s="209"/>
      <c r="BS170" s="209"/>
      <c r="BT170" s="209"/>
      <c r="BU170" s="209"/>
      <c r="BV170" s="209"/>
      <c r="BW170" s="209"/>
      <c r="BX170" s="209"/>
      <c r="BY170" s="209"/>
      <c r="BZ170" s="209"/>
      <c r="CA170" s="209"/>
      <c r="CB170" s="313"/>
      <c r="CC170" s="313"/>
      <c r="CD170" s="313"/>
      <c r="CE170" s="208"/>
      <c r="CF170" s="236"/>
      <c r="CG170" s="73" t="s">
        <v>701</v>
      </c>
      <c r="CI170" s="73" t="s">
        <v>495</v>
      </c>
    </row>
    <row r="171" spans="1:87" ht="15" customHeight="1" x14ac:dyDescent="0.2">
      <c r="A171" s="73">
        <v>152</v>
      </c>
      <c r="B171" s="573" t="s">
        <v>705</v>
      </c>
      <c r="C171" s="325"/>
      <c r="D171" s="327" t="s">
        <v>703</v>
      </c>
      <c r="E171" s="214"/>
      <c r="F171" s="214"/>
      <c r="G171" s="214"/>
      <c r="H171" s="214"/>
      <c r="I171" s="214"/>
      <c r="J171" s="214"/>
      <c r="K171" s="214"/>
      <c r="L171" s="214"/>
      <c r="M171" s="214"/>
      <c r="N171" s="214"/>
      <c r="O171" s="214"/>
      <c r="P171" s="214"/>
      <c r="Q171" s="214"/>
      <c r="R171" s="214"/>
      <c r="S171" s="214"/>
      <c r="T171" s="214"/>
      <c r="U171" s="214"/>
      <c r="V171" s="214"/>
      <c r="W171" s="214"/>
      <c r="X171" s="214"/>
      <c r="Y171" s="214"/>
      <c r="Z171" s="214"/>
      <c r="AA171" s="2"/>
      <c r="AB171" s="214"/>
      <c r="AC171" s="214"/>
      <c r="AD171" s="214"/>
      <c r="AE171" s="214"/>
      <c r="AF171" s="214"/>
      <c r="AG171" s="214"/>
      <c r="AH171" s="214"/>
      <c r="AI171" s="214"/>
      <c r="AJ171" s="214"/>
      <c r="AK171" s="214"/>
      <c r="AL171" s="214"/>
      <c r="AM171" s="214"/>
      <c r="AN171" s="214"/>
      <c r="AO171" s="214"/>
      <c r="AP171" s="214"/>
      <c r="AQ171" s="214"/>
      <c r="AR171" s="214"/>
      <c r="AS171" s="214"/>
      <c r="AT171" s="214"/>
      <c r="AU171" s="214"/>
      <c r="AV171" s="214"/>
      <c r="AW171" s="214"/>
      <c r="AX171" s="214"/>
      <c r="AY171" s="214"/>
      <c r="AZ171" s="214"/>
      <c r="BA171" s="2"/>
      <c r="BB171" s="214"/>
      <c r="BC171" s="214"/>
      <c r="BD171" s="214"/>
      <c r="BE171" s="214"/>
      <c r="BF171" s="214"/>
      <c r="BG171" s="214"/>
      <c r="BH171" s="214"/>
      <c r="BI171" s="214"/>
      <c r="BJ171" s="214"/>
      <c r="BK171" s="214"/>
      <c r="BL171" s="214"/>
      <c r="BM171" s="214"/>
      <c r="BN171" s="214"/>
      <c r="BO171" s="214"/>
      <c r="BP171" s="214"/>
      <c r="BQ171" s="214"/>
      <c r="BR171" s="214"/>
      <c r="BS171" s="214"/>
      <c r="BT171" s="214"/>
      <c r="BU171" s="214"/>
      <c r="BV171" s="214"/>
      <c r="BW171" s="214"/>
      <c r="BX171" s="214"/>
      <c r="BY171" s="214"/>
      <c r="BZ171" s="214"/>
      <c r="CA171" s="214"/>
      <c r="CB171" s="326"/>
      <c r="CC171" s="326"/>
      <c r="CD171" s="326"/>
      <c r="CE171" s="213"/>
      <c r="CF171" s="236"/>
      <c r="CG171" s="73" t="s">
        <v>701</v>
      </c>
      <c r="CI171" s="73" t="s">
        <v>495</v>
      </c>
    </row>
    <row r="172" spans="1:87" ht="15" customHeight="1" thickBot="1" x14ac:dyDescent="0.25">
      <c r="A172" s="73">
        <v>153</v>
      </c>
      <c r="B172" s="568"/>
      <c r="C172" s="300"/>
      <c r="D172" s="314" t="s">
        <v>702</v>
      </c>
      <c r="E172" s="225"/>
      <c r="F172" s="225"/>
      <c r="G172" s="225"/>
      <c r="H172" s="225"/>
      <c r="I172" s="225"/>
      <c r="J172" s="225"/>
      <c r="K172" s="225"/>
      <c r="L172" s="225"/>
      <c r="M172" s="225"/>
      <c r="N172" s="225"/>
      <c r="O172" s="225"/>
      <c r="P172" s="225"/>
      <c r="Q172" s="225"/>
      <c r="R172" s="225"/>
      <c r="S172" s="225"/>
      <c r="T172" s="225"/>
      <c r="U172" s="225"/>
      <c r="V172" s="225"/>
      <c r="W172" s="225"/>
      <c r="X172" s="225"/>
      <c r="Y172" s="225"/>
      <c r="Z172" s="225"/>
      <c r="AA172" s="2"/>
      <c r="AB172" s="225"/>
      <c r="AC172" s="225"/>
      <c r="AD172" s="225"/>
      <c r="AE172" s="225"/>
      <c r="AF172" s="225"/>
      <c r="AG172" s="225"/>
      <c r="AH172" s="225"/>
      <c r="AI172" s="225"/>
      <c r="AJ172" s="225"/>
      <c r="AK172" s="225"/>
      <c r="AL172" s="225"/>
      <c r="AM172" s="225"/>
      <c r="AN172" s="225"/>
      <c r="AO172" s="225"/>
      <c r="AP172" s="225"/>
      <c r="AQ172" s="225"/>
      <c r="AR172" s="225"/>
      <c r="AS172" s="225"/>
      <c r="AT172" s="225"/>
      <c r="AU172" s="225"/>
      <c r="AV172" s="225"/>
      <c r="AW172" s="225"/>
      <c r="AX172" s="225"/>
      <c r="AY172" s="225"/>
      <c r="AZ172" s="225"/>
      <c r="BA172" s="225"/>
      <c r="BB172" s="225"/>
      <c r="BC172" s="225"/>
      <c r="BD172" s="225"/>
      <c r="BE172" s="225"/>
      <c r="BF172" s="225"/>
      <c r="BG172" s="225"/>
      <c r="BH172" s="225"/>
      <c r="BI172" s="225"/>
      <c r="BJ172" s="225"/>
      <c r="BK172" s="225"/>
      <c r="BL172" s="225"/>
      <c r="BM172" s="225"/>
      <c r="BN172" s="225"/>
      <c r="BO172" s="225"/>
      <c r="BP172" s="225"/>
      <c r="BQ172" s="225"/>
      <c r="BR172" s="225"/>
      <c r="BS172" s="225"/>
      <c r="BT172" s="225"/>
      <c r="BU172" s="225"/>
      <c r="BV172" s="225"/>
      <c r="BW172" s="225"/>
      <c r="BX172" s="225"/>
      <c r="BY172" s="225"/>
      <c r="BZ172" s="225"/>
      <c r="CA172" s="225"/>
      <c r="CB172" s="298"/>
      <c r="CC172" s="298"/>
      <c r="CD172" s="298"/>
      <c r="CE172" s="224"/>
      <c r="CF172" s="236"/>
      <c r="CG172" s="73" t="s">
        <v>701</v>
      </c>
      <c r="CI172" s="73" t="s">
        <v>495</v>
      </c>
    </row>
    <row r="173" spans="1:87" ht="15" customHeight="1" x14ac:dyDescent="0.2">
      <c r="A173" s="73">
        <v>154</v>
      </c>
      <c r="B173" s="573" t="s">
        <v>704</v>
      </c>
      <c r="C173" s="325"/>
      <c r="D173" s="320" t="s">
        <v>703</v>
      </c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  <c r="Q173" s="214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4"/>
      <c r="AD173" s="214"/>
      <c r="AE173" s="214"/>
      <c r="AF173" s="214"/>
      <c r="AG173" s="214"/>
      <c r="AH173" s="214"/>
      <c r="AI173" s="214"/>
      <c r="AJ173" s="214"/>
      <c r="AK173" s="214"/>
      <c r="AL173" s="214"/>
      <c r="AM173" s="214"/>
      <c r="AN173" s="214"/>
      <c r="AO173" s="214"/>
      <c r="AP173" s="214"/>
      <c r="AQ173" s="214"/>
      <c r="AR173" s="214"/>
      <c r="AS173" s="214"/>
      <c r="AT173" s="214"/>
      <c r="AU173" s="214"/>
      <c r="AV173" s="214"/>
      <c r="AW173" s="214"/>
      <c r="AX173" s="214"/>
      <c r="AY173" s="214"/>
      <c r="AZ173" s="214"/>
      <c r="BA173" s="214"/>
      <c r="BB173" s="214"/>
      <c r="BC173" s="214"/>
      <c r="BD173" s="214"/>
      <c r="BE173" s="214"/>
      <c r="BF173" s="214"/>
      <c r="BG173" s="214"/>
      <c r="BH173" s="214"/>
      <c r="BI173" s="214"/>
      <c r="BJ173" s="214"/>
      <c r="BK173" s="214"/>
      <c r="BL173" s="214"/>
      <c r="BM173" s="214"/>
      <c r="BN173" s="214"/>
      <c r="BO173" s="214"/>
      <c r="BP173" s="214"/>
      <c r="BQ173" s="214"/>
      <c r="BR173" s="214"/>
      <c r="BS173" s="214"/>
      <c r="BT173" s="214"/>
      <c r="BU173" s="214"/>
      <c r="BV173" s="214"/>
      <c r="BW173" s="214"/>
      <c r="BX173" s="214"/>
      <c r="BY173" s="214"/>
      <c r="BZ173" s="214"/>
      <c r="CA173" s="214"/>
      <c r="CB173" s="214"/>
      <c r="CC173" s="214"/>
      <c r="CD173" s="214"/>
      <c r="CE173" s="324"/>
      <c r="CF173" s="236"/>
      <c r="CG173" s="73" t="s">
        <v>701</v>
      </c>
      <c r="CI173" s="73" t="s">
        <v>495</v>
      </c>
    </row>
    <row r="174" spans="1:87" ht="15" customHeight="1" thickBot="1" x14ac:dyDescent="0.25">
      <c r="A174" s="73">
        <v>155</v>
      </c>
      <c r="B174" s="568"/>
      <c r="C174" s="300"/>
      <c r="D174" s="323" t="s">
        <v>702</v>
      </c>
      <c r="E174" s="225"/>
      <c r="F174" s="225"/>
      <c r="G174" s="225"/>
      <c r="H174" s="225"/>
      <c r="I174" s="225"/>
      <c r="J174" s="225"/>
      <c r="K174" s="225"/>
      <c r="L174" s="225"/>
      <c r="M174" s="225"/>
      <c r="N174" s="225"/>
      <c r="O174" s="225"/>
      <c r="P174" s="225"/>
      <c r="Q174" s="225"/>
      <c r="R174" s="225"/>
      <c r="S174" s="225"/>
      <c r="T174" s="225"/>
      <c r="U174" s="225"/>
      <c r="V174" s="225"/>
      <c r="W174" s="225"/>
      <c r="X174" s="225"/>
      <c r="Y174" s="225"/>
      <c r="Z174" s="225"/>
      <c r="AA174" s="225"/>
      <c r="AB174" s="225"/>
      <c r="AC174" s="225"/>
      <c r="AD174" s="225"/>
      <c r="AE174" s="225"/>
      <c r="AF174" s="225"/>
      <c r="AG174" s="225"/>
      <c r="AH174" s="225"/>
      <c r="AI174" s="225"/>
      <c r="AJ174" s="225"/>
      <c r="AK174" s="225"/>
      <c r="AL174" s="225"/>
      <c r="AM174" s="225"/>
      <c r="AN174" s="225"/>
      <c r="AO174" s="225"/>
      <c r="AP174" s="225"/>
      <c r="AQ174" s="225"/>
      <c r="AR174" s="225"/>
      <c r="AS174" s="225"/>
      <c r="AT174" s="225"/>
      <c r="AU174" s="225"/>
      <c r="AV174" s="225"/>
      <c r="AW174" s="225"/>
      <c r="AX174" s="225"/>
      <c r="AY174" s="225"/>
      <c r="AZ174" s="225"/>
      <c r="BA174" s="225"/>
      <c r="BB174" s="225"/>
      <c r="BC174" s="225"/>
      <c r="BD174" s="225"/>
      <c r="BE174" s="225"/>
      <c r="BF174" s="225"/>
      <c r="BG174" s="225"/>
      <c r="BH174" s="225"/>
      <c r="BI174" s="225"/>
      <c r="BJ174" s="225"/>
      <c r="BK174" s="225"/>
      <c r="BL174" s="225"/>
      <c r="BM174" s="225"/>
      <c r="BN174" s="225"/>
      <c r="BO174" s="225"/>
      <c r="BP174" s="225"/>
      <c r="BQ174" s="225"/>
      <c r="BR174" s="225"/>
      <c r="BS174" s="225"/>
      <c r="BT174" s="225"/>
      <c r="BU174" s="225"/>
      <c r="BV174" s="225"/>
      <c r="BW174" s="225"/>
      <c r="BX174" s="225"/>
      <c r="BY174" s="225"/>
      <c r="BZ174" s="225"/>
      <c r="CA174" s="225"/>
      <c r="CB174" s="298"/>
      <c r="CC174" s="298"/>
      <c r="CD174" s="298"/>
      <c r="CE174" s="224"/>
      <c r="CF174" s="236"/>
      <c r="CG174" s="73" t="s">
        <v>701</v>
      </c>
      <c r="CI174" s="73" t="s">
        <v>495</v>
      </c>
    </row>
    <row r="175" spans="1:87" ht="15" customHeight="1" thickBot="1" x14ac:dyDescent="0.25">
      <c r="B175" s="322"/>
      <c r="C175" s="311"/>
      <c r="D175" s="311"/>
      <c r="E175" s="214"/>
      <c r="F175" s="214"/>
      <c r="G175" s="214"/>
      <c r="H175" s="214"/>
      <c r="I175" s="214"/>
      <c r="J175" s="214"/>
      <c r="K175" s="214"/>
      <c r="L175" s="214"/>
      <c r="M175" s="214"/>
      <c r="N175" s="214"/>
      <c r="O175" s="214"/>
      <c r="P175" s="214"/>
      <c r="Q175" s="214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4"/>
      <c r="AD175" s="214"/>
      <c r="AE175" s="214"/>
      <c r="AF175" s="214"/>
      <c r="AG175" s="214"/>
      <c r="AH175" s="214"/>
      <c r="AI175" s="214"/>
      <c r="AJ175" s="214"/>
      <c r="AK175" s="214"/>
      <c r="AL175" s="214"/>
      <c r="AM175" s="214"/>
      <c r="AN175" s="214"/>
      <c r="AO175" s="214"/>
      <c r="AP175" s="214"/>
      <c r="AQ175" s="214"/>
      <c r="AR175" s="214"/>
      <c r="AS175" s="214"/>
      <c r="AT175" s="214"/>
      <c r="AU175" s="214"/>
      <c r="AV175" s="214"/>
      <c r="AW175" s="214"/>
      <c r="AX175" s="214"/>
      <c r="AY175" s="214"/>
      <c r="AZ175" s="214"/>
      <c r="BA175" s="214"/>
      <c r="BB175" s="214"/>
      <c r="BC175" s="214"/>
      <c r="BD175" s="214"/>
      <c r="BE175" s="214"/>
      <c r="BF175" s="214"/>
      <c r="BG175" s="214"/>
      <c r="BH175" s="214"/>
      <c r="BI175" s="214"/>
      <c r="BJ175" s="214"/>
      <c r="BK175" s="214"/>
      <c r="BL175" s="214"/>
      <c r="BM175" s="214"/>
      <c r="BN175" s="214"/>
      <c r="BO175" s="214"/>
      <c r="BP175" s="214"/>
      <c r="BQ175" s="214"/>
      <c r="BR175" s="214"/>
      <c r="BS175" s="214"/>
      <c r="BT175" s="214"/>
      <c r="BU175" s="214"/>
      <c r="BV175" s="214"/>
      <c r="BW175" s="214"/>
      <c r="BX175" s="214"/>
      <c r="BY175" s="214"/>
      <c r="BZ175" s="214"/>
      <c r="CA175" s="214"/>
      <c r="CB175" s="214"/>
      <c r="CC175" s="214"/>
      <c r="CD175" s="214"/>
      <c r="CE175" s="213"/>
      <c r="CF175" s="236"/>
    </row>
    <row r="176" spans="1:87" ht="15" customHeight="1" x14ac:dyDescent="0.2">
      <c r="B176" s="511" t="s">
        <v>700</v>
      </c>
      <c r="C176" s="310"/>
      <c r="D176" s="31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11"/>
      <c r="CF176" s="236"/>
    </row>
    <row r="177" spans="2:84" ht="15" customHeight="1" thickBot="1" x14ac:dyDescent="0.25">
      <c r="B177" s="567"/>
      <c r="C177" s="309"/>
      <c r="D177" s="308"/>
      <c r="E177" s="209"/>
      <c r="F177" s="209"/>
      <c r="G177" s="209"/>
      <c r="H177" s="209"/>
      <c r="I177" s="209"/>
      <c r="J177" s="209"/>
      <c r="K177" s="209"/>
      <c r="L177" s="209"/>
      <c r="M177" s="209"/>
      <c r="N177" s="209"/>
      <c r="O177" s="209"/>
      <c r="P177" s="209"/>
      <c r="Q177" s="209"/>
      <c r="R177" s="209"/>
      <c r="S177" s="209"/>
      <c r="T177" s="209"/>
      <c r="U177" s="209"/>
      <c r="V177" s="209"/>
      <c r="W177" s="209"/>
      <c r="X177" s="209"/>
      <c r="Y177" s="209"/>
      <c r="Z177" s="209"/>
      <c r="AA177" s="209"/>
      <c r="AB177" s="209"/>
      <c r="AC177" s="209"/>
      <c r="AD177" s="209"/>
      <c r="AE177" s="209"/>
      <c r="AF177" s="209"/>
      <c r="AG177" s="209"/>
      <c r="AH177" s="209"/>
      <c r="AI177" s="209"/>
      <c r="AJ177" s="209"/>
      <c r="AK177" s="209"/>
      <c r="AL177" s="209"/>
      <c r="AM177" s="209"/>
      <c r="AN177" s="209"/>
      <c r="AO177" s="209"/>
      <c r="AP177" s="209"/>
      <c r="AQ177" s="209"/>
      <c r="AR177" s="209"/>
      <c r="AS177" s="209"/>
      <c r="AT177" s="209"/>
      <c r="AU177" s="209"/>
      <c r="AV177" s="209"/>
      <c r="AW177" s="209"/>
      <c r="AX177" s="209"/>
      <c r="AY177" s="209"/>
      <c r="AZ177" s="209"/>
      <c r="BA177" s="209"/>
      <c r="BB177" s="209"/>
      <c r="BC177" s="209"/>
      <c r="BD177" s="209"/>
      <c r="BE177" s="209"/>
      <c r="BF177" s="209"/>
      <c r="BG177" s="209"/>
      <c r="BH177" s="209"/>
      <c r="BI177" s="209"/>
      <c r="BJ177" s="209"/>
      <c r="BK177" s="209"/>
      <c r="BL177" s="209"/>
      <c r="BM177" s="209"/>
      <c r="BN177" s="209"/>
      <c r="BO177" s="209"/>
      <c r="BP177" s="209"/>
      <c r="BQ177" s="209"/>
      <c r="BR177" s="209"/>
      <c r="BS177" s="209"/>
      <c r="BT177" s="209"/>
      <c r="BU177" s="209"/>
      <c r="BV177" s="209"/>
      <c r="BW177" s="209"/>
      <c r="BX177" s="209"/>
      <c r="BY177" s="209"/>
      <c r="BZ177" s="209"/>
      <c r="CA177" s="209"/>
      <c r="CB177" s="209"/>
      <c r="CC177" s="209"/>
      <c r="CD177" s="209"/>
      <c r="CE177" s="208"/>
      <c r="CF177" s="236"/>
    </row>
    <row r="178" spans="2:84" ht="15" customHeight="1" x14ac:dyDescent="0.2">
      <c r="B178" s="321" t="s">
        <v>699</v>
      </c>
      <c r="C178" s="300"/>
      <c r="D178" s="320" t="s">
        <v>663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 t="s">
        <v>489</v>
      </c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305"/>
      <c r="CC178" s="305"/>
      <c r="CD178" s="305"/>
      <c r="CE178" s="219"/>
      <c r="CF178" s="236"/>
    </row>
    <row r="179" spans="2:84" ht="15" customHeight="1" x14ac:dyDescent="0.2">
      <c r="B179" s="319" t="s">
        <v>698</v>
      </c>
      <c r="C179" s="300"/>
      <c r="D179" s="317" t="s">
        <v>679</v>
      </c>
      <c r="E179" s="2"/>
      <c r="F179" s="2"/>
      <c r="G179" s="2"/>
      <c r="H179" s="2"/>
      <c r="I179" s="2" t="s">
        <v>489</v>
      </c>
      <c r="J179" s="2"/>
      <c r="K179" s="2"/>
      <c r="L179" s="2"/>
      <c r="M179" s="2" t="s">
        <v>489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302"/>
      <c r="CC179" s="302"/>
      <c r="CD179" s="302"/>
      <c r="CE179" s="211"/>
      <c r="CF179" s="236"/>
    </row>
    <row r="180" spans="2:84" ht="15" customHeight="1" x14ac:dyDescent="0.2">
      <c r="B180" s="318" t="s">
        <v>697</v>
      </c>
      <c r="C180" s="300"/>
      <c r="D180" s="317" t="s">
        <v>695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 t="s">
        <v>489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302"/>
      <c r="CC180" s="302"/>
      <c r="CD180" s="302"/>
      <c r="CE180" s="211"/>
      <c r="CF180" s="236"/>
    </row>
    <row r="181" spans="2:84" ht="15" customHeight="1" x14ac:dyDescent="0.2">
      <c r="B181" s="318" t="s">
        <v>696</v>
      </c>
      <c r="C181" s="300"/>
      <c r="D181" s="317" t="s">
        <v>695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 t="s">
        <v>489</v>
      </c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302"/>
      <c r="CC181" s="302"/>
      <c r="CD181" s="302"/>
      <c r="CE181" s="211"/>
      <c r="CF181" s="236"/>
    </row>
    <row r="182" spans="2:84" ht="15" customHeight="1" x14ac:dyDescent="0.2">
      <c r="B182" s="318" t="s">
        <v>694</v>
      </c>
      <c r="C182" s="300"/>
      <c r="D182" s="317" t="s">
        <v>663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 t="s">
        <v>489</v>
      </c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302"/>
      <c r="CC182" s="302"/>
      <c r="CD182" s="302"/>
      <c r="CE182" s="211"/>
      <c r="CF182" s="236"/>
    </row>
    <row r="183" spans="2:84" ht="15" customHeight="1" thickBot="1" x14ac:dyDescent="0.25">
      <c r="B183" s="316" t="s">
        <v>693</v>
      </c>
      <c r="C183" s="315"/>
      <c r="D183" s="314" t="s">
        <v>663</v>
      </c>
      <c r="E183" s="209"/>
      <c r="F183" s="209"/>
      <c r="G183" s="209"/>
      <c r="H183" s="209"/>
      <c r="I183" s="209"/>
      <c r="J183" s="209"/>
      <c r="K183" s="209"/>
      <c r="L183" s="209"/>
      <c r="M183" s="209"/>
      <c r="N183" s="209"/>
      <c r="O183" s="209"/>
      <c r="P183" s="209"/>
      <c r="Q183" s="209"/>
      <c r="R183" s="209"/>
      <c r="S183" s="209"/>
      <c r="T183" s="209"/>
      <c r="U183" s="209"/>
      <c r="V183" s="209"/>
      <c r="W183" s="209"/>
      <c r="X183" s="209"/>
      <c r="Y183" s="209"/>
      <c r="Z183" s="209"/>
      <c r="AA183" s="209"/>
      <c r="AB183" s="209"/>
      <c r="AC183" s="209"/>
      <c r="AD183" s="209"/>
      <c r="AE183" s="209"/>
      <c r="AF183" s="209"/>
      <c r="AG183" s="209"/>
      <c r="AH183" s="209"/>
      <c r="AI183" s="209"/>
      <c r="AJ183" s="209"/>
      <c r="AK183" s="209"/>
      <c r="AL183" s="209"/>
      <c r="AM183" s="209"/>
      <c r="AN183" s="209"/>
      <c r="AO183" s="209"/>
      <c r="AP183" s="209"/>
      <c r="AQ183" s="209"/>
      <c r="AR183" s="209"/>
      <c r="AS183" s="209"/>
      <c r="AT183" s="209"/>
      <c r="AU183" s="209"/>
      <c r="AV183" s="209"/>
      <c r="AW183" s="209"/>
      <c r="AX183" s="209"/>
      <c r="AY183" s="209"/>
      <c r="AZ183" s="209"/>
      <c r="BA183" s="209"/>
      <c r="BB183" s="209"/>
      <c r="BC183" s="209"/>
      <c r="BD183" s="209"/>
      <c r="BE183" s="209"/>
      <c r="BF183" s="209"/>
      <c r="BG183" s="209"/>
      <c r="BH183" s="209"/>
      <c r="BI183" s="209"/>
      <c r="BJ183" s="209"/>
      <c r="BK183" s="209"/>
      <c r="BL183" s="209"/>
      <c r="BM183" s="209"/>
      <c r="BN183" s="209"/>
      <c r="BO183" s="209"/>
      <c r="BP183" s="209"/>
      <c r="BQ183" s="209"/>
      <c r="BR183" s="209"/>
      <c r="BS183" s="209"/>
      <c r="BT183" s="209"/>
      <c r="BU183" s="209"/>
      <c r="BV183" s="209"/>
      <c r="BW183" s="209"/>
      <c r="BX183" s="209"/>
      <c r="BY183" s="209"/>
      <c r="BZ183" s="209"/>
      <c r="CA183" s="209"/>
      <c r="CB183" s="313"/>
      <c r="CC183" s="313"/>
      <c r="CD183" s="313"/>
      <c r="CE183" s="208"/>
      <c r="CF183" s="236"/>
    </row>
    <row r="184" spans="2:84" ht="15" customHeight="1" thickBot="1" x14ac:dyDescent="0.25">
      <c r="B184" s="312"/>
      <c r="C184" s="311"/>
      <c r="D184" s="310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Q184" s="214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  <c r="AN184" s="214"/>
      <c r="AO184" s="214"/>
      <c r="AP184" s="214"/>
      <c r="AQ184" s="214"/>
      <c r="AR184" s="214"/>
      <c r="AS184" s="214"/>
      <c r="AT184" s="214"/>
      <c r="AU184" s="214"/>
      <c r="AV184" s="214"/>
      <c r="AW184" s="214"/>
      <c r="AX184" s="214"/>
      <c r="AY184" s="214"/>
      <c r="AZ184" s="214"/>
      <c r="BA184" s="214"/>
      <c r="BB184" s="214"/>
      <c r="BC184" s="214"/>
      <c r="BD184" s="214"/>
      <c r="BE184" s="214"/>
      <c r="BF184" s="214"/>
      <c r="BG184" s="214"/>
      <c r="BH184" s="214"/>
      <c r="BI184" s="214"/>
      <c r="BJ184" s="214"/>
      <c r="BK184" s="214"/>
      <c r="BL184" s="214"/>
      <c r="BM184" s="214"/>
      <c r="BN184" s="214"/>
      <c r="BO184" s="214"/>
      <c r="BP184" s="214"/>
      <c r="BQ184" s="214"/>
      <c r="BR184" s="214"/>
      <c r="BS184" s="214"/>
      <c r="BT184" s="214"/>
      <c r="BU184" s="214"/>
      <c r="BV184" s="214"/>
      <c r="BW184" s="214"/>
      <c r="BX184" s="214"/>
      <c r="BY184" s="214"/>
      <c r="BZ184" s="214"/>
      <c r="CA184" s="214"/>
      <c r="CB184" s="214"/>
      <c r="CC184" s="214"/>
      <c r="CD184" s="214"/>
      <c r="CE184" s="213"/>
      <c r="CF184" s="236"/>
    </row>
    <row r="185" spans="2:84" ht="15" customHeight="1" x14ac:dyDescent="0.2">
      <c r="B185" s="577" t="s">
        <v>692</v>
      </c>
      <c r="C185" s="310"/>
      <c r="D185" s="31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11"/>
      <c r="CF185" s="236"/>
    </row>
    <row r="186" spans="2:84" ht="15" customHeight="1" thickBot="1" x14ac:dyDescent="0.25">
      <c r="B186" s="578"/>
      <c r="C186" s="309"/>
      <c r="D186" s="308"/>
      <c r="E186" s="209"/>
      <c r="F186" s="209"/>
      <c r="G186" s="209"/>
      <c r="H186" s="209"/>
      <c r="I186" s="209"/>
      <c r="J186" s="209"/>
      <c r="K186" s="209"/>
      <c r="L186" s="209"/>
      <c r="M186" s="209"/>
      <c r="N186" s="209"/>
      <c r="O186" s="209"/>
      <c r="P186" s="209"/>
      <c r="Q186" s="209"/>
      <c r="R186" s="209"/>
      <c r="S186" s="209"/>
      <c r="T186" s="209"/>
      <c r="U186" s="209"/>
      <c r="V186" s="209"/>
      <c r="W186" s="209"/>
      <c r="X186" s="209"/>
      <c r="Y186" s="209"/>
      <c r="Z186" s="209"/>
      <c r="AA186" s="209"/>
      <c r="AB186" s="209"/>
      <c r="AC186" s="209"/>
      <c r="AD186" s="209"/>
      <c r="AE186" s="209"/>
      <c r="AF186" s="209"/>
      <c r="AG186" s="209"/>
      <c r="AH186" s="209"/>
      <c r="AI186" s="209"/>
      <c r="AJ186" s="209"/>
      <c r="AK186" s="209"/>
      <c r="AL186" s="209"/>
      <c r="AM186" s="209"/>
      <c r="AN186" s="209"/>
      <c r="AO186" s="209"/>
      <c r="AP186" s="209"/>
      <c r="AQ186" s="209"/>
      <c r="AR186" s="209"/>
      <c r="AS186" s="209"/>
      <c r="AT186" s="209"/>
      <c r="AU186" s="209"/>
      <c r="AV186" s="209"/>
      <c r="AW186" s="209"/>
      <c r="AX186" s="209"/>
      <c r="AY186" s="209"/>
      <c r="AZ186" s="209"/>
      <c r="BA186" s="209"/>
      <c r="BB186" s="209"/>
      <c r="BC186" s="209"/>
      <c r="BD186" s="209"/>
      <c r="BE186" s="209"/>
      <c r="BF186" s="209"/>
      <c r="BG186" s="209"/>
      <c r="BH186" s="209"/>
      <c r="BI186" s="209"/>
      <c r="BJ186" s="209"/>
      <c r="BK186" s="209"/>
      <c r="BL186" s="209"/>
      <c r="BM186" s="209"/>
      <c r="BN186" s="209"/>
      <c r="BO186" s="209"/>
      <c r="BP186" s="209"/>
      <c r="BQ186" s="209"/>
      <c r="BR186" s="209"/>
      <c r="BS186" s="209"/>
      <c r="BT186" s="209"/>
      <c r="BU186" s="209"/>
      <c r="BV186" s="209"/>
      <c r="BW186" s="209"/>
      <c r="BX186" s="209"/>
      <c r="BY186" s="209"/>
      <c r="BZ186" s="209"/>
      <c r="CA186" s="209"/>
      <c r="CB186" s="209"/>
      <c r="CC186" s="209"/>
      <c r="CD186" s="209"/>
      <c r="CE186" s="208"/>
      <c r="CF186" s="236"/>
    </row>
    <row r="187" spans="2:84" ht="15" customHeight="1" x14ac:dyDescent="0.2">
      <c r="B187" s="307" t="s">
        <v>691</v>
      </c>
      <c r="C187" s="300"/>
      <c r="D187" s="306" t="s">
        <v>685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305"/>
      <c r="CC187" s="305"/>
      <c r="CD187" s="305"/>
      <c r="CE187" s="219"/>
      <c r="CF187" s="236"/>
    </row>
    <row r="188" spans="2:84" ht="15" customHeight="1" x14ac:dyDescent="0.2">
      <c r="B188" s="303" t="s">
        <v>665</v>
      </c>
      <c r="C188" s="300"/>
      <c r="D188" s="280" t="s">
        <v>685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302"/>
      <c r="CC188" s="302"/>
      <c r="CD188" s="302"/>
      <c r="CE188" s="211"/>
      <c r="CF188" s="236"/>
    </row>
    <row r="189" spans="2:84" ht="15" customHeight="1" x14ac:dyDescent="0.2">
      <c r="B189" s="304" t="s">
        <v>59</v>
      </c>
      <c r="C189" s="300"/>
      <c r="D189" s="280" t="s">
        <v>685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302"/>
      <c r="CC189" s="302"/>
      <c r="CD189" s="302"/>
      <c r="CE189" s="211"/>
      <c r="CF189" s="236"/>
    </row>
    <row r="190" spans="2:84" ht="15" customHeight="1" x14ac:dyDescent="0.2">
      <c r="B190" s="303" t="s">
        <v>690</v>
      </c>
      <c r="C190" s="300"/>
      <c r="D190" s="296" t="s">
        <v>679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302"/>
      <c r="CC190" s="302"/>
      <c r="CD190" s="302"/>
      <c r="CE190" s="211"/>
      <c r="CF190" s="236"/>
    </row>
    <row r="191" spans="2:84" ht="15" customHeight="1" x14ac:dyDescent="0.2">
      <c r="B191" s="303" t="s">
        <v>666</v>
      </c>
      <c r="C191" s="300"/>
      <c r="D191" s="280" t="s">
        <v>663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302"/>
      <c r="CC191" s="302"/>
      <c r="CD191" s="302"/>
      <c r="CE191" s="211"/>
      <c r="CF191" s="236"/>
    </row>
    <row r="192" spans="2:84" ht="15" customHeight="1" x14ac:dyDescent="0.2">
      <c r="B192" s="303" t="s">
        <v>689</v>
      </c>
      <c r="C192" s="300"/>
      <c r="D192" s="280" t="s">
        <v>668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302"/>
      <c r="CC192" s="302"/>
      <c r="CD192" s="302"/>
      <c r="CE192" s="211"/>
      <c r="CF192" s="236"/>
    </row>
    <row r="193" spans="2:84" ht="15" customHeight="1" thickBot="1" x14ac:dyDescent="0.25">
      <c r="B193" s="301" t="s">
        <v>688</v>
      </c>
      <c r="C193" s="300"/>
      <c r="D193" s="299" t="s">
        <v>668</v>
      </c>
      <c r="E193" s="225"/>
      <c r="F193" s="225"/>
      <c r="G193" s="225"/>
      <c r="H193" s="225"/>
      <c r="I193" s="225"/>
      <c r="J193" s="225"/>
      <c r="K193" s="225"/>
      <c r="L193" s="225"/>
      <c r="M193" s="225"/>
      <c r="N193" s="225"/>
      <c r="O193" s="225"/>
      <c r="P193" s="225"/>
      <c r="Q193" s="225"/>
      <c r="R193" s="225"/>
      <c r="S193" s="225"/>
      <c r="T193" s="225"/>
      <c r="U193" s="225"/>
      <c r="V193" s="225"/>
      <c r="W193" s="225"/>
      <c r="X193" s="225"/>
      <c r="Y193" s="225"/>
      <c r="Z193" s="225"/>
      <c r="AA193" s="225"/>
      <c r="AB193" s="225"/>
      <c r="AC193" s="225"/>
      <c r="AD193" s="225"/>
      <c r="AE193" s="225"/>
      <c r="AF193" s="225"/>
      <c r="AG193" s="225"/>
      <c r="AH193" s="225"/>
      <c r="AI193" s="225"/>
      <c r="AJ193" s="225"/>
      <c r="AK193" s="225"/>
      <c r="AL193" s="225"/>
      <c r="AM193" s="225"/>
      <c r="AN193" s="225"/>
      <c r="AO193" s="225"/>
      <c r="AP193" s="225"/>
      <c r="AQ193" s="225"/>
      <c r="AR193" s="225"/>
      <c r="AS193" s="225"/>
      <c r="AT193" s="225"/>
      <c r="AU193" s="225"/>
      <c r="AV193" s="225"/>
      <c r="AW193" s="225"/>
      <c r="AX193" s="225"/>
      <c r="AY193" s="225"/>
      <c r="AZ193" s="225"/>
      <c r="BA193" s="225"/>
      <c r="BB193" s="225"/>
      <c r="BC193" s="225"/>
      <c r="BD193" s="225"/>
      <c r="BE193" s="225"/>
      <c r="BF193" s="225"/>
      <c r="BG193" s="225"/>
      <c r="BH193" s="225"/>
      <c r="BI193" s="225"/>
      <c r="BJ193" s="225"/>
      <c r="BK193" s="225"/>
      <c r="BL193" s="225"/>
      <c r="BM193" s="225"/>
      <c r="BN193" s="225"/>
      <c r="BO193" s="225"/>
      <c r="BP193" s="225"/>
      <c r="BQ193" s="225"/>
      <c r="BR193" s="225"/>
      <c r="BS193" s="225"/>
      <c r="BT193" s="225"/>
      <c r="BU193" s="225"/>
      <c r="BV193" s="225"/>
      <c r="BW193" s="225"/>
      <c r="BX193" s="225"/>
      <c r="BY193" s="225"/>
      <c r="BZ193" s="225"/>
      <c r="CA193" s="225"/>
      <c r="CB193" s="298"/>
      <c r="CC193" s="298"/>
      <c r="CD193" s="298"/>
      <c r="CE193" s="224"/>
      <c r="CF193" s="236"/>
    </row>
    <row r="194" spans="2:84" ht="15" customHeight="1" x14ac:dyDescent="0.2">
      <c r="B194" s="292" t="s">
        <v>687</v>
      </c>
      <c r="C194" s="288"/>
      <c r="D194" s="287" t="s">
        <v>668</v>
      </c>
      <c r="E194" s="286"/>
      <c r="F194" s="286"/>
      <c r="G194" s="286"/>
      <c r="H194" s="286"/>
      <c r="I194" s="286"/>
      <c r="J194" s="286"/>
      <c r="K194" s="286"/>
      <c r="L194" s="286"/>
      <c r="M194" s="286"/>
      <c r="N194" s="286"/>
      <c r="O194" s="286"/>
      <c r="P194" s="286"/>
      <c r="Q194" s="286"/>
      <c r="R194" s="286"/>
      <c r="S194" s="286"/>
      <c r="T194" s="286"/>
      <c r="U194" s="286"/>
      <c r="V194" s="286"/>
      <c r="W194" s="286"/>
      <c r="X194" s="286"/>
      <c r="Y194" s="286"/>
      <c r="Z194" s="286"/>
      <c r="AA194" s="286"/>
      <c r="AB194" s="286"/>
      <c r="AC194" s="286"/>
      <c r="AD194" s="286"/>
      <c r="AE194" s="286"/>
      <c r="AF194" s="286"/>
      <c r="AG194" s="286"/>
      <c r="AH194" s="286"/>
      <c r="AI194" s="286"/>
      <c r="AJ194" s="286"/>
      <c r="AK194" s="286"/>
      <c r="AL194" s="286"/>
      <c r="AM194" s="286"/>
      <c r="AN194" s="286"/>
      <c r="AO194" s="286"/>
      <c r="AP194" s="286"/>
      <c r="AQ194" s="286"/>
      <c r="AR194" s="286"/>
      <c r="AS194" s="286"/>
      <c r="AT194" s="286"/>
      <c r="AU194" s="286"/>
      <c r="AV194" s="286"/>
      <c r="AW194" s="286"/>
      <c r="AX194" s="286"/>
      <c r="AY194" s="286"/>
      <c r="AZ194" s="286"/>
      <c r="BA194" s="286"/>
      <c r="BB194" s="286"/>
      <c r="BC194" s="286"/>
      <c r="BD194" s="286"/>
      <c r="BE194" s="286"/>
      <c r="BF194" s="286"/>
      <c r="BG194" s="286"/>
      <c r="BH194" s="286"/>
      <c r="BI194" s="286"/>
      <c r="BJ194" s="286"/>
      <c r="BK194" s="286"/>
      <c r="BL194" s="286"/>
      <c r="BM194" s="286"/>
      <c r="BN194" s="286"/>
      <c r="BO194" s="286"/>
      <c r="BP194" s="286"/>
      <c r="BQ194" s="286"/>
      <c r="BR194" s="286"/>
      <c r="BS194" s="286"/>
      <c r="BT194" s="286"/>
      <c r="BU194" s="286"/>
      <c r="BV194" s="286"/>
      <c r="BW194" s="286"/>
      <c r="BX194" s="286"/>
      <c r="BY194" s="286"/>
      <c r="BZ194" s="286"/>
      <c r="CA194" s="286"/>
      <c r="CB194" s="285"/>
      <c r="CC194" s="285"/>
      <c r="CD194" s="285"/>
      <c r="CE194" s="284"/>
      <c r="CF194" s="236"/>
    </row>
    <row r="195" spans="2:84" ht="15" customHeight="1" x14ac:dyDescent="0.2">
      <c r="B195" s="290" t="s">
        <v>686</v>
      </c>
      <c r="C195" s="281"/>
      <c r="D195" s="280" t="s">
        <v>685</v>
      </c>
      <c r="E195" s="279"/>
      <c r="F195" s="279"/>
      <c r="G195" s="279"/>
      <c r="H195" s="279"/>
      <c r="I195" s="279"/>
      <c r="J195" s="279"/>
      <c r="K195" s="279"/>
      <c r="L195" s="279"/>
      <c r="M195" s="279"/>
      <c r="N195" s="279"/>
      <c r="O195" s="279"/>
      <c r="P195" s="279"/>
      <c r="Q195" s="279"/>
      <c r="R195" s="279"/>
      <c r="S195" s="279"/>
      <c r="T195" s="279"/>
      <c r="U195" s="279"/>
      <c r="V195" s="279"/>
      <c r="W195" s="279"/>
      <c r="X195" s="279"/>
      <c r="Y195" s="279"/>
      <c r="Z195" s="279"/>
      <c r="AA195" s="279"/>
      <c r="AB195" s="279"/>
      <c r="AC195" s="279"/>
      <c r="AD195" s="279"/>
      <c r="AE195" s="279"/>
      <c r="AF195" s="279"/>
      <c r="AG195" s="279"/>
      <c r="AH195" s="279"/>
      <c r="AI195" s="279"/>
      <c r="AJ195" s="279"/>
      <c r="AK195" s="279"/>
      <c r="AL195" s="279"/>
      <c r="AM195" s="279"/>
      <c r="AN195" s="279"/>
      <c r="AO195" s="279"/>
      <c r="AP195" s="279"/>
      <c r="AQ195" s="279"/>
      <c r="AR195" s="279"/>
      <c r="AS195" s="279"/>
      <c r="AT195" s="279"/>
      <c r="AU195" s="279"/>
      <c r="AV195" s="279"/>
      <c r="AW195" s="279"/>
      <c r="AX195" s="279"/>
      <c r="AY195" s="279"/>
      <c r="AZ195" s="279"/>
      <c r="BA195" s="279"/>
      <c r="BB195" s="279"/>
      <c r="BC195" s="279"/>
      <c r="BD195" s="279"/>
      <c r="BE195" s="279"/>
      <c r="BF195" s="279"/>
      <c r="BG195" s="279"/>
      <c r="BH195" s="279"/>
      <c r="BI195" s="279"/>
      <c r="BJ195" s="279"/>
      <c r="BK195" s="279"/>
      <c r="BL195" s="279"/>
      <c r="BM195" s="279"/>
      <c r="BN195" s="279"/>
      <c r="BO195" s="279"/>
      <c r="BP195" s="279"/>
      <c r="BQ195" s="279"/>
      <c r="BR195" s="279"/>
      <c r="BS195" s="279"/>
      <c r="BT195" s="279"/>
      <c r="BU195" s="279"/>
      <c r="BV195" s="279"/>
      <c r="BW195" s="279"/>
      <c r="BX195" s="279"/>
      <c r="BY195" s="279"/>
      <c r="BZ195" s="279"/>
      <c r="CA195" s="279"/>
      <c r="CB195" s="278"/>
      <c r="CC195" s="278"/>
      <c r="CD195" s="278"/>
      <c r="CE195" s="277"/>
      <c r="CF195" s="236"/>
    </row>
    <row r="196" spans="2:84" ht="15" customHeight="1" x14ac:dyDescent="0.2">
      <c r="B196" s="290" t="s">
        <v>684</v>
      </c>
      <c r="C196" s="281"/>
      <c r="D196" s="280" t="s">
        <v>683</v>
      </c>
      <c r="E196" s="279"/>
      <c r="F196" s="279"/>
      <c r="G196" s="279"/>
      <c r="H196" s="279"/>
      <c r="I196" s="279"/>
      <c r="J196" s="279"/>
      <c r="K196" s="279"/>
      <c r="L196" s="279"/>
      <c r="M196" s="279"/>
      <c r="N196" s="279"/>
      <c r="O196" s="279"/>
      <c r="P196" s="279"/>
      <c r="Q196" s="279"/>
      <c r="R196" s="279"/>
      <c r="S196" s="279"/>
      <c r="T196" s="279"/>
      <c r="U196" s="279"/>
      <c r="V196" s="279"/>
      <c r="W196" s="279"/>
      <c r="X196" s="279"/>
      <c r="Y196" s="279"/>
      <c r="Z196" s="279"/>
      <c r="AA196" s="279"/>
      <c r="AB196" s="279"/>
      <c r="AC196" s="279"/>
      <c r="AD196" s="279"/>
      <c r="AE196" s="279"/>
      <c r="AF196" s="279"/>
      <c r="AG196" s="279"/>
      <c r="AH196" s="279"/>
      <c r="AI196" s="279"/>
      <c r="AJ196" s="279"/>
      <c r="AK196" s="279"/>
      <c r="AL196" s="279"/>
      <c r="AM196" s="279"/>
      <c r="AN196" s="279"/>
      <c r="AO196" s="279"/>
      <c r="AP196" s="279"/>
      <c r="AQ196" s="279"/>
      <c r="AR196" s="279"/>
      <c r="AS196" s="279"/>
      <c r="AT196" s="279"/>
      <c r="AU196" s="279"/>
      <c r="AV196" s="279"/>
      <c r="AW196" s="279"/>
      <c r="AX196" s="279"/>
      <c r="AY196" s="279"/>
      <c r="AZ196" s="279"/>
      <c r="BA196" s="279"/>
      <c r="BB196" s="279"/>
      <c r="BC196" s="279"/>
      <c r="BD196" s="279"/>
      <c r="BE196" s="279"/>
      <c r="BF196" s="279"/>
      <c r="BG196" s="279"/>
      <c r="BH196" s="279"/>
      <c r="BI196" s="279"/>
      <c r="BJ196" s="279"/>
      <c r="BK196" s="279"/>
      <c r="BL196" s="279"/>
      <c r="BM196" s="279"/>
      <c r="BN196" s="279"/>
      <c r="BO196" s="279"/>
      <c r="BP196" s="279"/>
      <c r="BQ196" s="279"/>
      <c r="BR196" s="279"/>
      <c r="BS196" s="279"/>
      <c r="BT196" s="279"/>
      <c r="BU196" s="279"/>
      <c r="BV196" s="279"/>
      <c r="BW196" s="279"/>
      <c r="BX196" s="279"/>
      <c r="BY196" s="279"/>
      <c r="BZ196" s="279"/>
      <c r="CA196" s="279"/>
      <c r="CB196" s="278"/>
      <c r="CC196" s="278"/>
      <c r="CD196" s="278"/>
      <c r="CE196" s="277"/>
      <c r="CF196" s="236"/>
    </row>
    <row r="197" spans="2:84" ht="15" customHeight="1" x14ac:dyDescent="0.2">
      <c r="B197" s="290" t="s">
        <v>682</v>
      </c>
      <c r="C197" s="281"/>
      <c r="D197" s="280" t="s">
        <v>663</v>
      </c>
      <c r="E197" s="279"/>
      <c r="F197" s="279"/>
      <c r="G197" s="279"/>
      <c r="H197" s="279"/>
      <c r="I197" s="279"/>
      <c r="J197" s="279"/>
      <c r="K197" s="279"/>
      <c r="L197" s="279"/>
      <c r="M197" s="279"/>
      <c r="N197" s="279"/>
      <c r="O197" s="279"/>
      <c r="P197" s="279"/>
      <c r="Q197" s="279"/>
      <c r="R197" s="279"/>
      <c r="S197" s="279"/>
      <c r="T197" s="279"/>
      <c r="U197" s="279"/>
      <c r="V197" s="279"/>
      <c r="W197" s="279"/>
      <c r="X197" s="279"/>
      <c r="Y197" s="279"/>
      <c r="Z197" s="279"/>
      <c r="AA197" s="279"/>
      <c r="AB197" s="279"/>
      <c r="AC197" s="279"/>
      <c r="AD197" s="279"/>
      <c r="AE197" s="279"/>
      <c r="AF197" s="279"/>
      <c r="AG197" s="279"/>
      <c r="AH197" s="279"/>
      <c r="AI197" s="279"/>
      <c r="AJ197" s="279"/>
      <c r="AK197" s="279"/>
      <c r="AL197" s="279"/>
      <c r="AM197" s="279"/>
      <c r="AN197" s="279"/>
      <c r="AO197" s="279"/>
      <c r="AP197" s="279"/>
      <c r="AQ197" s="279"/>
      <c r="AR197" s="279"/>
      <c r="AS197" s="279"/>
      <c r="AT197" s="279"/>
      <c r="AU197" s="279"/>
      <c r="AV197" s="279"/>
      <c r="AW197" s="279"/>
      <c r="AX197" s="279"/>
      <c r="AY197" s="279"/>
      <c r="AZ197" s="279"/>
      <c r="BA197" s="279"/>
      <c r="BB197" s="279"/>
      <c r="BC197" s="279"/>
      <c r="BD197" s="279"/>
      <c r="BE197" s="279"/>
      <c r="BF197" s="279"/>
      <c r="BG197" s="279"/>
      <c r="BH197" s="279"/>
      <c r="BI197" s="279"/>
      <c r="BJ197" s="279"/>
      <c r="BK197" s="279"/>
      <c r="BL197" s="279"/>
      <c r="BM197" s="279"/>
      <c r="BN197" s="279"/>
      <c r="BO197" s="279"/>
      <c r="BP197" s="279"/>
      <c r="BQ197" s="279"/>
      <c r="BR197" s="279"/>
      <c r="BS197" s="279"/>
      <c r="BT197" s="279"/>
      <c r="BU197" s="279"/>
      <c r="BV197" s="279"/>
      <c r="BW197" s="279"/>
      <c r="BX197" s="279"/>
      <c r="BY197" s="279"/>
      <c r="BZ197" s="279"/>
      <c r="CA197" s="279"/>
      <c r="CB197" s="278"/>
      <c r="CC197" s="278"/>
      <c r="CD197" s="278"/>
      <c r="CE197" s="277"/>
      <c r="CF197" s="236"/>
    </row>
    <row r="198" spans="2:84" ht="15" customHeight="1" x14ac:dyDescent="0.2">
      <c r="B198" s="290" t="s">
        <v>681</v>
      </c>
      <c r="C198" s="281"/>
      <c r="D198" s="280" t="s">
        <v>668</v>
      </c>
      <c r="E198" s="279"/>
      <c r="F198" s="279"/>
      <c r="G198" s="279"/>
      <c r="H198" s="279"/>
      <c r="I198" s="279"/>
      <c r="J198" s="279"/>
      <c r="K198" s="279"/>
      <c r="L198" s="279"/>
      <c r="M198" s="279"/>
      <c r="N198" s="279"/>
      <c r="O198" s="279"/>
      <c r="P198" s="279"/>
      <c r="Q198" s="279"/>
      <c r="R198" s="279"/>
      <c r="S198" s="279"/>
      <c r="T198" s="279"/>
      <c r="U198" s="279"/>
      <c r="V198" s="279"/>
      <c r="W198" s="279"/>
      <c r="X198" s="279"/>
      <c r="Y198" s="279"/>
      <c r="Z198" s="279"/>
      <c r="AA198" s="279"/>
      <c r="AB198" s="279"/>
      <c r="AC198" s="279"/>
      <c r="AD198" s="279"/>
      <c r="AE198" s="279"/>
      <c r="AF198" s="279"/>
      <c r="AG198" s="279"/>
      <c r="AH198" s="279"/>
      <c r="AI198" s="279"/>
      <c r="AJ198" s="279"/>
      <c r="AK198" s="279"/>
      <c r="AL198" s="279"/>
      <c r="AM198" s="279"/>
      <c r="AN198" s="279"/>
      <c r="AO198" s="279"/>
      <c r="AP198" s="279"/>
      <c r="AQ198" s="279"/>
      <c r="AR198" s="279"/>
      <c r="AS198" s="279"/>
      <c r="AT198" s="279"/>
      <c r="AU198" s="279"/>
      <c r="AV198" s="279"/>
      <c r="AW198" s="279"/>
      <c r="AX198" s="279"/>
      <c r="AY198" s="279"/>
      <c r="AZ198" s="279"/>
      <c r="BA198" s="279"/>
      <c r="BB198" s="279"/>
      <c r="BC198" s="279"/>
      <c r="BD198" s="279"/>
      <c r="BE198" s="279"/>
      <c r="BF198" s="279"/>
      <c r="BG198" s="279"/>
      <c r="BH198" s="279"/>
      <c r="BI198" s="279"/>
      <c r="BJ198" s="279"/>
      <c r="BK198" s="279"/>
      <c r="BL198" s="279"/>
      <c r="BM198" s="279"/>
      <c r="BN198" s="279"/>
      <c r="BO198" s="279"/>
      <c r="BP198" s="279"/>
      <c r="BQ198" s="279"/>
      <c r="BR198" s="279"/>
      <c r="BS198" s="279"/>
      <c r="BT198" s="279"/>
      <c r="BU198" s="279"/>
      <c r="BV198" s="279"/>
      <c r="BW198" s="279"/>
      <c r="BX198" s="279"/>
      <c r="BY198" s="279"/>
      <c r="BZ198" s="279"/>
      <c r="CA198" s="279"/>
      <c r="CB198" s="278"/>
      <c r="CC198" s="278"/>
      <c r="CD198" s="278"/>
      <c r="CE198" s="277"/>
      <c r="CF198" s="236"/>
    </row>
    <row r="199" spans="2:84" ht="15" customHeight="1" thickBot="1" x14ac:dyDescent="0.25">
      <c r="B199" s="297" t="s">
        <v>680</v>
      </c>
      <c r="C199" s="281"/>
      <c r="D199" s="296" t="s">
        <v>679</v>
      </c>
      <c r="E199" s="295"/>
      <c r="F199" s="295"/>
      <c r="G199" s="295"/>
      <c r="H199" s="295"/>
      <c r="I199" s="295"/>
      <c r="J199" s="295"/>
      <c r="K199" s="295"/>
      <c r="L199" s="295"/>
      <c r="M199" s="295"/>
      <c r="N199" s="295"/>
      <c r="O199" s="295"/>
      <c r="P199" s="295"/>
      <c r="Q199" s="295"/>
      <c r="R199" s="295"/>
      <c r="S199" s="295"/>
      <c r="T199" s="295"/>
      <c r="U199" s="295"/>
      <c r="V199" s="295"/>
      <c r="W199" s="295"/>
      <c r="X199" s="295"/>
      <c r="Y199" s="295"/>
      <c r="Z199" s="295"/>
      <c r="AA199" s="295"/>
      <c r="AB199" s="295"/>
      <c r="AC199" s="295"/>
      <c r="AD199" s="295"/>
      <c r="AE199" s="295"/>
      <c r="AF199" s="295"/>
      <c r="AG199" s="295"/>
      <c r="AH199" s="295"/>
      <c r="AI199" s="295"/>
      <c r="AJ199" s="295"/>
      <c r="AK199" s="295"/>
      <c r="AL199" s="295"/>
      <c r="AM199" s="295"/>
      <c r="AN199" s="295"/>
      <c r="AO199" s="295"/>
      <c r="AP199" s="295"/>
      <c r="AQ199" s="295"/>
      <c r="AR199" s="295"/>
      <c r="AS199" s="295"/>
      <c r="AT199" s="295"/>
      <c r="AU199" s="295"/>
      <c r="AV199" s="295"/>
      <c r="AW199" s="295"/>
      <c r="AX199" s="295"/>
      <c r="AY199" s="295"/>
      <c r="AZ199" s="295"/>
      <c r="BA199" s="295"/>
      <c r="BB199" s="295"/>
      <c r="BC199" s="295"/>
      <c r="BD199" s="295"/>
      <c r="BE199" s="295"/>
      <c r="BF199" s="295"/>
      <c r="BG199" s="295"/>
      <c r="BH199" s="295"/>
      <c r="BI199" s="295"/>
      <c r="BJ199" s="295"/>
      <c r="BK199" s="295"/>
      <c r="BL199" s="295"/>
      <c r="BM199" s="295"/>
      <c r="BN199" s="295"/>
      <c r="BO199" s="295"/>
      <c r="BP199" s="295"/>
      <c r="BQ199" s="295"/>
      <c r="BR199" s="295"/>
      <c r="BS199" s="295"/>
      <c r="BT199" s="295"/>
      <c r="BU199" s="295"/>
      <c r="BV199" s="295"/>
      <c r="BW199" s="295"/>
      <c r="BX199" s="295"/>
      <c r="BY199" s="295"/>
      <c r="BZ199" s="295"/>
      <c r="CA199" s="295"/>
      <c r="CB199" s="294"/>
      <c r="CC199" s="294"/>
      <c r="CD199" s="294"/>
      <c r="CE199" s="293"/>
      <c r="CF199" s="236"/>
    </row>
    <row r="200" spans="2:84" ht="15" customHeight="1" x14ac:dyDescent="0.2">
      <c r="B200" s="292" t="s">
        <v>678</v>
      </c>
      <c r="C200" s="288"/>
      <c r="D200" s="291"/>
      <c r="E200" s="286"/>
      <c r="F200" s="286"/>
      <c r="G200" s="286"/>
      <c r="H200" s="286"/>
      <c r="I200" s="286"/>
      <c r="J200" s="286"/>
      <c r="K200" s="286"/>
      <c r="L200" s="286"/>
      <c r="M200" s="286"/>
      <c r="N200" s="286"/>
      <c r="O200" s="286"/>
      <c r="P200" s="286"/>
      <c r="Q200" s="286"/>
      <c r="R200" s="286"/>
      <c r="S200" s="286"/>
      <c r="T200" s="286"/>
      <c r="U200" s="286"/>
      <c r="V200" s="286"/>
      <c r="W200" s="286"/>
      <c r="X200" s="286"/>
      <c r="Y200" s="286"/>
      <c r="Z200" s="286"/>
      <c r="AA200" s="286"/>
      <c r="AB200" s="286"/>
      <c r="AC200" s="286"/>
      <c r="AD200" s="286"/>
      <c r="AE200" s="286"/>
      <c r="AF200" s="286"/>
      <c r="AG200" s="286"/>
      <c r="AH200" s="286"/>
      <c r="AI200" s="286"/>
      <c r="AJ200" s="286"/>
      <c r="AK200" s="286"/>
      <c r="AL200" s="286"/>
      <c r="AM200" s="286"/>
      <c r="AN200" s="286"/>
      <c r="AO200" s="286"/>
      <c r="AP200" s="286"/>
      <c r="AQ200" s="286"/>
      <c r="AR200" s="286"/>
      <c r="AS200" s="286"/>
      <c r="AT200" s="286"/>
      <c r="AU200" s="286"/>
      <c r="AV200" s="286"/>
      <c r="AW200" s="286"/>
      <c r="AX200" s="286"/>
      <c r="AY200" s="286"/>
      <c r="AZ200" s="286"/>
      <c r="BA200" s="286"/>
      <c r="BB200" s="286"/>
      <c r="BC200" s="286"/>
      <c r="BD200" s="286"/>
      <c r="BE200" s="286"/>
      <c r="BF200" s="286"/>
      <c r="BG200" s="286"/>
      <c r="BH200" s="286"/>
      <c r="BI200" s="286"/>
      <c r="BJ200" s="286"/>
      <c r="BK200" s="286"/>
      <c r="BL200" s="286"/>
      <c r="BM200" s="286"/>
      <c r="BN200" s="286"/>
      <c r="BO200" s="286"/>
      <c r="BP200" s="286"/>
      <c r="BQ200" s="286"/>
      <c r="BR200" s="286"/>
      <c r="BS200" s="286"/>
      <c r="BT200" s="286"/>
      <c r="BU200" s="286"/>
      <c r="BV200" s="286"/>
      <c r="BW200" s="286"/>
      <c r="BX200" s="286"/>
      <c r="BY200" s="286"/>
      <c r="BZ200" s="286"/>
      <c r="CA200" s="286"/>
      <c r="CB200" s="285"/>
      <c r="CC200" s="285"/>
      <c r="CD200" s="285"/>
      <c r="CE200" s="284"/>
      <c r="CF200" s="236"/>
    </row>
    <row r="201" spans="2:84" ht="15" customHeight="1" x14ac:dyDescent="0.2">
      <c r="B201" s="290" t="s">
        <v>664</v>
      </c>
      <c r="C201" s="281"/>
      <c r="D201" s="280" t="s">
        <v>668</v>
      </c>
      <c r="E201" s="279"/>
      <c r="F201" s="279"/>
      <c r="G201" s="279"/>
      <c r="H201" s="279"/>
      <c r="I201" s="279"/>
      <c r="J201" s="279"/>
      <c r="K201" s="279"/>
      <c r="L201" s="279"/>
      <c r="M201" s="279"/>
      <c r="N201" s="279"/>
      <c r="O201" s="279"/>
      <c r="P201" s="279"/>
      <c r="Q201" s="279"/>
      <c r="R201" s="279"/>
      <c r="S201" s="279"/>
      <c r="T201" s="279"/>
      <c r="U201" s="279"/>
      <c r="V201" s="279"/>
      <c r="W201" s="279"/>
      <c r="X201" s="279"/>
      <c r="Y201" s="279"/>
      <c r="Z201" s="279"/>
      <c r="AA201" s="279"/>
      <c r="AB201" s="279"/>
      <c r="AC201" s="279"/>
      <c r="AD201" s="279"/>
      <c r="AE201" s="279"/>
      <c r="AF201" s="279"/>
      <c r="AG201" s="279"/>
      <c r="AH201" s="279"/>
      <c r="AI201" s="279"/>
      <c r="AJ201" s="279"/>
      <c r="AK201" s="279"/>
      <c r="AL201" s="279"/>
      <c r="AM201" s="279"/>
      <c r="AN201" s="279"/>
      <c r="AO201" s="279"/>
      <c r="AP201" s="279"/>
      <c r="AQ201" s="279"/>
      <c r="AR201" s="279"/>
      <c r="AS201" s="279"/>
      <c r="AT201" s="279"/>
      <c r="AU201" s="279"/>
      <c r="AV201" s="279"/>
      <c r="AW201" s="279"/>
      <c r="AX201" s="279"/>
      <c r="AY201" s="279"/>
      <c r="AZ201" s="279"/>
      <c r="BA201" s="279"/>
      <c r="BB201" s="279"/>
      <c r="BC201" s="279"/>
      <c r="BD201" s="279"/>
      <c r="BE201" s="279"/>
      <c r="BF201" s="279"/>
      <c r="BG201" s="279"/>
      <c r="BH201" s="279"/>
      <c r="BI201" s="279"/>
      <c r="BJ201" s="279"/>
      <c r="BK201" s="279"/>
      <c r="BL201" s="279"/>
      <c r="BM201" s="279"/>
      <c r="BN201" s="279"/>
      <c r="BO201" s="279"/>
      <c r="BP201" s="279"/>
      <c r="BQ201" s="279"/>
      <c r="BR201" s="279"/>
      <c r="BS201" s="279"/>
      <c r="BT201" s="279"/>
      <c r="BU201" s="279"/>
      <c r="BV201" s="279"/>
      <c r="BW201" s="279"/>
      <c r="BX201" s="279"/>
      <c r="BY201" s="279"/>
      <c r="BZ201" s="279"/>
      <c r="CA201" s="279"/>
      <c r="CB201" s="278"/>
      <c r="CC201" s="278"/>
      <c r="CD201" s="278"/>
      <c r="CE201" s="277"/>
      <c r="CF201" s="236"/>
    </row>
    <row r="202" spans="2:84" ht="15" customHeight="1" x14ac:dyDescent="0.2">
      <c r="B202" s="290" t="s">
        <v>59</v>
      </c>
      <c r="C202" s="281"/>
      <c r="D202" s="280" t="s">
        <v>668</v>
      </c>
      <c r="E202" s="279"/>
      <c r="F202" s="279"/>
      <c r="G202" s="279"/>
      <c r="H202" s="279"/>
      <c r="I202" s="279"/>
      <c r="J202" s="279"/>
      <c r="K202" s="279"/>
      <c r="L202" s="279"/>
      <c r="M202" s="279"/>
      <c r="N202" s="279"/>
      <c r="O202" s="279"/>
      <c r="P202" s="279"/>
      <c r="Q202" s="279"/>
      <c r="R202" s="279"/>
      <c r="S202" s="279"/>
      <c r="T202" s="279"/>
      <c r="U202" s="279"/>
      <c r="V202" s="279"/>
      <c r="W202" s="279"/>
      <c r="X202" s="279"/>
      <c r="Y202" s="279"/>
      <c r="Z202" s="279"/>
      <c r="AA202" s="279"/>
      <c r="AB202" s="279"/>
      <c r="AC202" s="279"/>
      <c r="AD202" s="279"/>
      <c r="AE202" s="279"/>
      <c r="AF202" s="279"/>
      <c r="AG202" s="279"/>
      <c r="AH202" s="279"/>
      <c r="AI202" s="279"/>
      <c r="AJ202" s="279"/>
      <c r="AK202" s="279"/>
      <c r="AL202" s="279"/>
      <c r="AM202" s="279"/>
      <c r="AN202" s="279"/>
      <c r="AO202" s="279"/>
      <c r="AP202" s="279"/>
      <c r="AQ202" s="279"/>
      <c r="AR202" s="279"/>
      <c r="AS202" s="279"/>
      <c r="AT202" s="279"/>
      <c r="AU202" s="279"/>
      <c r="AV202" s="279"/>
      <c r="AW202" s="279"/>
      <c r="AX202" s="279"/>
      <c r="AY202" s="279"/>
      <c r="AZ202" s="279"/>
      <c r="BA202" s="279"/>
      <c r="BB202" s="279"/>
      <c r="BC202" s="279"/>
      <c r="BD202" s="279"/>
      <c r="BE202" s="279"/>
      <c r="BF202" s="279"/>
      <c r="BG202" s="279"/>
      <c r="BH202" s="279"/>
      <c r="BI202" s="279"/>
      <c r="BJ202" s="279"/>
      <c r="BK202" s="279"/>
      <c r="BL202" s="279"/>
      <c r="BM202" s="279"/>
      <c r="BN202" s="279"/>
      <c r="BO202" s="279"/>
      <c r="BP202" s="279"/>
      <c r="BQ202" s="279"/>
      <c r="BR202" s="279"/>
      <c r="BS202" s="279"/>
      <c r="BT202" s="279"/>
      <c r="BU202" s="279"/>
      <c r="BV202" s="279"/>
      <c r="BW202" s="279"/>
      <c r="BX202" s="279"/>
      <c r="BY202" s="279"/>
      <c r="BZ202" s="279"/>
      <c r="CA202" s="279"/>
      <c r="CB202" s="278"/>
      <c r="CC202" s="278"/>
      <c r="CD202" s="278"/>
      <c r="CE202" s="277"/>
      <c r="CF202" s="236"/>
    </row>
    <row r="203" spans="2:84" ht="15" customHeight="1" x14ac:dyDescent="0.2">
      <c r="B203" s="290" t="s">
        <v>677</v>
      </c>
      <c r="C203" s="281"/>
      <c r="D203" s="280" t="s">
        <v>668</v>
      </c>
      <c r="E203" s="279"/>
      <c r="F203" s="279"/>
      <c r="G203" s="279"/>
      <c r="H203" s="279"/>
      <c r="I203" s="279"/>
      <c r="J203" s="279"/>
      <c r="K203" s="279"/>
      <c r="L203" s="279"/>
      <c r="M203" s="279"/>
      <c r="N203" s="279"/>
      <c r="O203" s="279"/>
      <c r="P203" s="279"/>
      <c r="Q203" s="279"/>
      <c r="R203" s="279"/>
      <c r="S203" s="279"/>
      <c r="T203" s="279"/>
      <c r="U203" s="279"/>
      <c r="V203" s="279"/>
      <c r="W203" s="279"/>
      <c r="X203" s="279"/>
      <c r="Y203" s="279"/>
      <c r="Z203" s="279"/>
      <c r="AA203" s="279"/>
      <c r="AB203" s="279"/>
      <c r="AC203" s="279"/>
      <c r="AD203" s="279"/>
      <c r="AE203" s="279"/>
      <c r="AF203" s="279"/>
      <c r="AG203" s="279"/>
      <c r="AH203" s="279"/>
      <c r="AI203" s="279"/>
      <c r="AJ203" s="279"/>
      <c r="AK203" s="279"/>
      <c r="AL203" s="279"/>
      <c r="AM203" s="279"/>
      <c r="AN203" s="279"/>
      <c r="AO203" s="279"/>
      <c r="AP203" s="279"/>
      <c r="AQ203" s="279"/>
      <c r="AR203" s="279"/>
      <c r="AS203" s="279"/>
      <c r="AT203" s="279"/>
      <c r="AU203" s="279"/>
      <c r="AV203" s="279"/>
      <c r="AW203" s="279"/>
      <c r="AX203" s="279"/>
      <c r="AY203" s="279"/>
      <c r="AZ203" s="279"/>
      <c r="BA203" s="279"/>
      <c r="BB203" s="279"/>
      <c r="BC203" s="279"/>
      <c r="BD203" s="279"/>
      <c r="BE203" s="279"/>
      <c r="BF203" s="279"/>
      <c r="BG203" s="279"/>
      <c r="BH203" s="279"/>
      <c r="BI203" s="279"/>
      <c r="BJ203" s="279"/>
      <c r="BK203" s="279"/>
      <c r="BL203" s="279"/>
      <c r="BM203" s="279"/>
      <c r="BN203" s="279"/>
      <c r="BO203" s="279"/>
      <c r="BP203" s="279"/>
      <c r="BQ203" s="279"/>
      <c r="BR203" s="279"/>
      <c r="BS203" s="279"/>
      <c r="BT203" s="279"/>
      <c r="BU203" s="279"/>
      <c r="BV203" s="279"/>
      <c r="BW203" s="279"/>
      <c r="BX203" s="279"/>
      <c r="BY203" s="279"/>
      <c r="BZ203" s="279"/>
      <c r="CA203" s="279"/>
      <c r="CB203" s="278"/>
      <c r="CC203" s="278"/>
      <c r="CD203" s="278"/>
      <c r="CE203" s="277"/>
      <c r="CF203" s="236"/>
    </row>
    <row r="204" spans="2:84" ht="15" customHeight="1" x14ac:dyDescent="0.2">
      <c r="B204" s="290" t="s">
        <v>676</v>
      </c>
      <c r="C204" s="281"/>
      <c r="D204" s="280" t="s">
        <v>668</v>
      </c>
      <c r="E204" s="279"/>
      <c r="F204" s="279"/>
      <c r="G204" s="279"/>
      <c r="H204" s="279"/>
      <c r="I204" s="279"/>
      <c r="J204" s="279"/>
      <c r="K204" s="279"/>
      <c r="L204" s="279"/>
      <c r="M204" s="279"/>
      <c r="N204" s="279"/>
      <c r="O204" s="279"/>
      <c r="P204" s="279"/>
      <c r="Q204" s="279"/>
      <c r="R204" s="279"/>
      <c r="S204" s="279"/>
      <c r="T204" s="279"/>
      <c r="U204" s="279"/>
      <c r="V204" s="279"/>
      <c r="W204" s="279"/>
      <c r="X204" s="279"/>
      <c r="Y204" s="279"/>
      <c r="Z204" s="279"/>
      <c r="AA204" s="279"/>
      <c r="AB204" s="279"/>
      <c r="AC204" s="279"/>
      <c r="AD204" s="279"/>
      <c r="AE204" s="279"/>
      <c r="AF204" s="279"/>
      <c r="AG204" s="279"/>
      <c r="AH204" s="279"/>
      <c r="AI204" s="279"/>
      <c r="AJ204" s="279"/>
      <c r="AK204" s="279"/>
      <c r="AL204" s="279"/>
      <c r="AM204" s="279"/>
      <c r="AN204" s="279"/>
      <c r="AO204" s="279"/>
      <c r="AP204" s="279"/>
      <c r="AQ204" s="279"/>
      <c r="AR204" s="279"/>
      <c r="AS204" s="279"/>
      <c r="AT204" s="279"/>
      <c r="AU204" s="279"/>
      <c r="AV204" s="279"/>
      <c r="AW204" s="279"/>
      <c r="AX204" s="279"/>
      <c r="AY204" s="279"/>
      <c r="AZ204" s="279"/>
      <c r="BA204" s="279"/>
      <c r="BB204" s="279"/>
      <c r="BC204" s="279"/>
      <c r="BD204" s="279"/>
      <c r="BE204" s="279"/>
      <c r="BF204" s="279"/>
      <c r="BG204" s="279"/>
      <c r="BH204" s="279"/>
      <c r="BI204" s="279"/>
      <c r="BJ204" s="279"/>
      <c r="BK204" s="279"/>
      <c r="BL204" s="279"/>
      <c r="BM204" s="279"/>
      <c r="BN204" s="279"/>
      <c r="BO204" s="279"/>
      <c r="BP204" s="279"/>
      <c r="BQ204" s="279"/>
      <c r="BR204" s="279"/>
      <c r="BS204" s="279"/>
      <c r="BT204" s="279"/>
      <c r="BU204" s="279"/>
      <c r="BV204" s="279"/>
      <c r="BW204" s="279"/>
      <c r="BX204" s="279"/>
      <c r="BY204" s="279"/>
      <c r="BZ204" s="279"/>
      <c r="CA204" s="279"/>
      <c r="CB204" s="278"/>
      <c r="CC204" s="278"/>
      <c r="CD204" s="278"/>
      <c r="CE204" s="277"/>
      <c r="CF204" s="236"/>
    </row>
    <row r="205" spans="2:84" ht="15" customHeight="1" x14ac:dyDescent="0.2">
      <c r="B205" s="290" t="s">
        <v>675</v>
      </c>
      <c r="C205" s="281"/>
      <c r="D205" s="280" t="s">
        <v>668</v>
      </c>
      <c r="E205" s="279"/>
      <c r="F205" s="279"/>
      <c r="G205" s="279"/>
      <c r="H205" s="279"/>
      <c r="I205" s="279"/>
      <c r="J205" s="279"/>
      <c r="K205" s="279"/>
      <c r="L205" s="279"/>
      <c r="M205" s="279"/>
      <c r="N205" s="279"/>
      <c r="O205" s="279"/>
      <c r="P205" s="279"/>
      <c r="Q205" s="279"/>
      <c r="R205" s="279"/>
      <c r="S205" s="279"/>
      <c r="T205" s="279"/>
      <c r="U205" s="279"/>
      <c r="V205" s="279"/>
      <c r="W205" s="279"/>
      <c r="X205" s="279"/>
      <c r="Y205" s="279"/>
      <c r="Z205" s="279"/>
      <c r="AA205" s="279"/>
      <c r="AB205" s="279"/>
      <c r="AC205" s="279"/>
      <c r="AD205" s="279"/>
      <c r="AE205" s="279"/>
      <c r="AF205" s="279"/>
      <c r="AG205" s="279"/>
      <c r="AH205" s="279"/>
      <c r="AI205" s="279"/>
      <c r="AJ205" s="279"/>
      <c r="AK205" s="279"/>
      <c r="AL205" s="279"/>
      <c r="AM205" s="279"/>
      <c r="AN205" s="279"/>
      <c r="AO205" s="279"/>
      <c r="AP205" s="279"/>
      <c r="AQ205" s="279"/>
      <c r="AR205" s="279"/>
      <c r="AS205" s="279"/>
      <c r="AT205" s="279"/>
      <c r="AU205" s="279"/>
      <c r="AV205" s="279"/>
      <c r="AW205" s="279"/>
      <c r="AX205" s="279"/>
      <c r="AY205" s="279"/>
      <c r="AZ205" s="279"/>
      <c r="BA205" s="279"/>
      <c r="BB205" s="279"/>
      <c r="BC205" s="279"/>
      <c r="BD205" s="279"/>
      <c r="BE205" s="279"/>
      <c r="BF205" s="279"/>
      <c r="BG205" s="279"/>
      <c r="BH205" s="279"/>
      <c r="BI205" s="279"/>
      <c r="BJ205" s="279"/>
      <c r="BK205" s="279"/>
      <c r="BL205" s="279"/>
      <c r="BM205" s="279"/>
      <c r="BN205" s="279"/>
      <c r="BO205" s="279"/>
      <c r="BP205" s="279"/>
      <c r="BQ205" s="279"/>
      <c r="BR205" s="279"/>
      <c r="BS205" s="279"/>
      <c r="BT205" s="279"/>
      <c r="BU205" s="279"/>
      <c r="BV205" s="279"/>
      <c r="BW205" s="279"/>
      <c r="BX205" s="279"/>
      <c r="BY205" s="279"/>
      <c r="BZ205" s="279"/>
      <c r="CA205" s="279"/>
      <c r="CB205" s="278"/>
      <c r="CC205" s="278"/>
      <c r="CD205" s="278"/>
      <c r="CE205" s="277"/>
      <c r="CF205" s="236"/>
    </row>
    <row r="206" spans="2:84" ht="15" customHeight="1" thickBot="1" x14ac:dyDescent="0.25">
      <c r="B206" s="276" t="s">
        <v>674</v>
      </c>
      <c r="C206" s="275"/>
      <c r="D206" s="280" t="s">
        <v>668</v>
      </c>
      <c r="E206" s="273"/>
      <c r="F206" s="273"/>
      <c r="G206" s="273"/>
      <c r="H206" s="273"/>
      <c r="I206" s="273"/>
      <c r="J206" s="273"/>
      <c r="K206" s="273"/>
      <c r="L206" s="273"/>
      <c r="M206" s="273"/>
      <c r="N206" s="273"/>
      <c r="O206" s="273"/>
      <c r="P206" s="273"/>
      <c r="Q206" s="273"/>
      <c r="R206" s="273"/>
      <c r="S206" s="273"/>
      <c r="T206" s="273"/>
      <c r="U206" s="273"/>
      <c r="V206" s="273"/>
      <c r="W206" s="273"/>
      <c r="X206" s="273"/>
      <c r="Y206" s="273"/>
      <c r="Z206" s="273"/>
      <c r="AA206" s="273"/>
      <c r="AB206" s="273"/>
      <c r="AC206" s="273"/>
      <c r="AD206" s="273"/>
      <c r="AE206" s="273"/>
      <c r="AF206" s="273"/>
      <c r="AG206" s="273"/>
      <c r="AH206" s="273"/>
      <c r="AI206" s="273"/>
      <c r="AJ206" s="273"/>
      <c r="AK206" s="273"/>
      <c r="AL206" s="273"/>
      <c r="AM206" s="273"/>
      <c r="AN206" s="273"/>
      <c r="AO206" s="273"/>
      <c r="AP206" s="273"/>
      <c r="AQ206" s="273"/>
      <c r="AR206" s="273"/>
      <c r="AS206" s="273"/>
      <c r="AT206" s="273"/>
      <c r="AU206" s="273"/>
      <c r="AV206" s="273"/>
      <c r="AW206" s="273"/>
      <c r="AX206" s="273"/>
      <c r="AY206" s="273"/>
      <c r="AZ206" s="273"/>
      <c r="BA206" s="273"/>
      <c r="BB206" s="273"/>
      <c r="BC206" s="273"/>
      <c r="BD206" s="273"/>
      <c r="BE206" s="273"/>
      <c r="BF206" s="273"/>
      <c r="BG206" s="273"/>
      <c r="BH206" s="273"/>
      <c r="BI206" s="273"/>
      <c r="BJ206" s="273"/>
      <c r="BK206" s="273"/>
      <c r="BL206" s="273"/>
      <c r="BM206" s="273"/>
      <c r="BN206" s="273"/>
      <c r="BO206" s="273"/>
      <c r="BP206" s="273"/>
      <c r="BQ206" s="273"/>
      <c r="BR206" s="273"/>
      <c r="BS206" s="273"/>
      <c r="BT206" s="273"/>
      <c r="BU206" s="273"/>
      <c r="BV206" s="273"/>
      <c r="BW206" s="273"/>
      <c r="BX206" s="273"/>
      <c r="BY206" s="273"/>
      <c r="BZ206" s="273"/>
      <c r="CA206" s="273"/>
      <c r="CB206" s="272"/>
      <c r="CC206" s="272"/>
      <c r="CD206" s="272"/>
      <c r="CE206" s="271"/>
      <c r="CF206" s="236"/>
    </row>
    <row r="207" spans="2:84" ht="15" customHeight="1" x14ac:dyDescent="0.2">
      <c r="B207" s="292" t="s">
        <v>673</v>
      </c>
      <c r="C207" s="288"/>
      <c r="D207" s="291"/>
      <c r="E207" s="286"/>
      <c r="F207" s="286"/>
      <c r="G207" s="286"/>
      <c r="H207" s="286"/>
      <c r="I207" s="286"/>
      <c r="J207" s="286"/>
      <c r="K207" s="286"/>
      <c r="L207" s="286"/>
      <c r="M207" s="286"/>
      <c r="N207" s="286"/>
      <c r="O207" s="286"/>
      <c r="P207" s="286"/>
      <c r="Q207" s="286"/>
      <c r="R207" s="286"/>
      <c r="S207" s="286"/>
      <c r="T207" s="286"/>
      <c r="U207" s="286"/>
      <c r="V207" s="286"/>
      <c r="W207" s="286"/>
      <c r="X207" s="286"/>
      <c r="Y207" s="286"/>
      <c r="Z207" s="286"/>
      <c r="AA207" s="286"/>
      <c r="AB207" s="286"/>
      <c r="AC207" s="286"/>
      <c r="AD207" s="286"/>
      <c r="AE207" s="286"/>
      <c r="AF207" s="286"/>
      <c r="AG207" s="286"/>
      <c r="AH207" s="286"/>
      <c r="AI207" s="286"/>
      <c r="AJ207" s="286"/>
      <c r="AK207" s="286"/>
      <c r="AL207" s="286"/>
      <c r="AM207" s="286"/>
      <c r="AN207" s="286"/>
      <c r="AO207" s="286"/>
      <c r="AP207" s="286"/>
      <c r="AQ207" s="286"/>
      <c r="AR207" s="286"/>
      <c r="AS207" s="286"/>
      <c r="AT207" s="286"/>
      <c r="AU207" s="286"/>
      <c r="AV207" s="286"/>
      <c r="AW207" s="286"/>
      <c r="AX207" s="286"/>
      <c r="AY207" s="286"/>
      <c r="AZ207" s="286"/>
      <c r="BA207" s="286"/>
      <c r="BB207" s="286"/>
      <c r="BC207" s="286"/>
      <c r="BD207" s="286"/>
      <c r="BE207" s="286"/>
      <c r="BF207" s="286"/>
      <c r="BG207" s="286"/>
      <c r="BH207" s="286"/>
      <c r="BI207" s="286"/>
      <c r="BJ207" s="286"/>
      <c r="BK207" s="286"/>
      <c r="BL207" s="286"/>
      <c r="BM207" s="286"/>
      <c r="BN207" s="286"/>
      <c r="BO207" s="286"/>
      <c r="BP207" s="286"/>
      <c r="BQ207" s="286"/>
      <c r="BR207" s="286"/>
      <c r="BS207" s="286"/>
      <c r="BT207" s="286"/>
      <c r="BU207" s="286"/>
      <c r="BV207" s="286"/>
      <c r="BW207" s="286"/>
      <c r="BX207" s="286"/>
      <c r="BY207" s="286"/>
      <c r="BZ207" s="286"/>
      <c r="CA207" s="286"/>
      <c r="CB207" s="285"/>
      <c r="CC207" s="285"/>
      <c r="CD207" s="285"/>
      <c r="CE207" s="284"/>
      <c r="CF207" s="236"/>
    </row>
    <row r="208" spans="2:84" ht="15" customHeight="1" x14ac:dyDescent="0.2">
      <c r="B208" s="290" t="s">
        <v>672</v>
      </c>
      <c r="C208" s="281"/>
      <c r="D208" s="280" t="s">
        <v>668</v>
      </c>
      <c r="E208" s="279"/>
      <c r="F208" s="279"/>
      <c r="G208" s="279"/>
      <c r="H208" s="279"/>
      <c r="I208" s="279"/>
      <c r="J208" s="279"/>
      <c r="K208" s="279"/>
      <c r="L208" s="279"/>
      <c r="M208" s="279"/>
      <c r="N208" s="279"/>
      <c r="O208" s="279"/>
      <c r="P208" s="279"/>
      <c r="Q208" s="279"/>
      <c r="R208" s="279"/>
      <c r="S208" s="279"/>
      <c r="T208" s="279"/>
      <c r="U208" s="279"/>
      <c r="V208" s="279"/>
      <c r="W208" s="279"/>
      <c r="X208" s="279"/>
      <c r="Y208" s="279"/>
      <c r="Z208" s="279"/>
      <c r="AA208" s="279"/>
      <c r="AB208" s="279"/>
      <c r="AC208" s="279"/>
      <c r="AD208" s="279"/>
      <c r="AE208" s="279"/>
      <c r="AF208" s="279"/>
      <c r="AG208" s="279"/>
      <c r="AH208" s="279"/>
      <c r="AI208" s="279"/>
      <c r="AJ208" s="279"/>
      <c r="AK208" s="279"/>
      <c r="AL208" s="279"/>
      <c r="AM208" s="279"/>
      <c r="AN208" s="279"/>
      <c r="AO208" s="279"/>
      <c r="AP208" s="279"/>
      <c r="AQ208" s="279"/>
      <c r="AR208" s="279"/>
      <c r="AS208" s="279"/>
      <c r="AT208" s="279"/>
      <c r="AU208" s="279"/>
      <c r="AV208" s="279"/>
      <c r="AW208" s="279"/>
      <c r="AX208" s="279"/>
      <c r="AY208" s="279"/>
      <c r="AZ208" s="279"/>
      <c r="BA208" s="279"/>
      <c r="BB208" s="279"/>
      <c r="BC208" s="279"/>
      <c r="BD208" s="279"/>
      <c r="BE208" s="279"/>
      <c r="BF208" s="279"/>
      <c r="BG208" s="279"/>
      <c r="BH208" s="279"/>
      <c r="BI208" s="279"/>
      <c r="BJ208" s="279"/>
      <c r="BK208" s="279"/>
      <c r="BL208" s="279"/>
      <c r="BM208" s="279"/>
      <c r="BN208" s="279"/>
      <c r="BO208" s="279"/>
      <c r="BP208" s="279"/>
      <c r="BQ208" s="279"/>
      <c r="BR208" s="279"/>
      <c r="BS208" s="279"/>
      <c r="BT208" s="279"/>
      <c r="BU208" s="279"/>
      <c r="BV208" s="279"/>
      <c r="BW208" s="279"/>
      <c r="BX208" s="279"/>
      <c r="BY208" s="279"/>
      <c r="BZ208" s="279"/>
      <c r="CA208" s="279"/>
      <c r="CB208" s="278"/>
      <c r="CC208" s="278"/>
      <c r="CD208" s="278"/>
      <c r="CE208" s="277"/>
      <c r="CF208" s="236"/>
    </row>
    <row r="209" spans="1:84" ht="15" customHeight="1" x14ac:dyDescent="0.2">
      <c r="B209" s="290" t="s">
        <v>671</v>
      </c>
      <c r="C209" s="281"/>
      <c r="D209" s="280" t="s">
        <v>668</v>
      </c>
      <c r="E209" s="279"/>
      <c r="F209" s="279"/>
      <c r="G209" s="279"/>
      <c r="H209" s="279"/>
      <c r="I209" s="279"/>
      <c r="J209" s="279"/>
      <c r="K209" s="279"/>
      <c r="L209" s="279"/>
      <c r="M209" s="279"/>
      <c r="N209" s="279"/>
      <c r="O209" s="279"/>
      <c r="P209" s="279"/>
      <c r="Q209" s="279"/>
      <c r="R209" s="279"/>
      <c r="S209" s="279"/>
      <c r="T209" s="279"/>
      <c r="U209" s="279"/>
      <c r="V209" s="279"/>
      <c r="W209" s="279"/>
      <c r="X209" s="279"/>
      <c r="Y209" s="279"/>
      <c r="Z209" s="279"/>
      <c r="AA209" s="279"/>
      <c r="AB209" s="279"/>
      <c r="AC209" s="279"/>
      <c r="AD209" s="279"/>
      <c r="AE209" s="279"/>
      <c r="AF209" s="279"/>
      <c r="AG209" s="279"/>
      <c r="AH209" s="279"/>
      <c r="AI209" s="279"/>
      <c r="AJ209" s="279"/>
      <c r="AK209" s="279"/>
      <c r="AL209" s="279"/>
      <c r="AM209" s="279"/>
      <c r="AN209" s="279"/>
      <c r="AO209" s="279"/>
      <c r="AP209" s="279"/>
      <c r="AQ209" s="279"/>
      <c r="AR209" s="279"/>
      <c r="AS209" s="279"/>
      <c r="AT209" s="279"/>
      <c r="AU209" s="279"/>
      <c r="AV209" s="279"/>
      <c r="AW209" s="279"/>
      <c r="AX209" s="279"/>
      <c r="AY209" s="279"/>
      <c r="AZ209" s="279"/>
      <c r="BA209" s="279"/>
      <c r="BB209" s="279"/>
      <c r="BC209" s="279"/>
      <c r="BD209" s="279"/>
      <c r="BE209" s="279"/>
      <c r="BF209" s="279"/>
      <c r="BG209" s="279"/>
      <c r="BH209" s="279"/>
      <c r="BI209" s="279"/>
      <c r="BJ209" s="279"/>
      <c r="BK209" s="279"/>
      <c r="BL209" s="279"/>
      <c r="BM209" s="279"/>
      <c r="BN209" s="279"/>
      <c r="BO209" s="279"/>
      <c r="BP209" s="279"/>
      <c r="BQ209" s="279"/>
      <c r="BR209" s="279"/>
      <c r="BS209" s="279"/>
      <c r="BT209" s="279"/>
      <c r="BU209" s="279"/>
      <c r="BV209" s="279"/>
      <c r="BW209" s="279"/>
      <c r="BX209" s="279"/>
      <c r="BY209" s="279"/>
      <c r="BZ209" s="279"/>
      <c r="CA209" s="279"/>
      <c r="CB209" s="278"/>
      <c r="CC209" s="278"/>
      <c r="CD209" s="278"/>
      <c r="CE209" s="277"/>
      <c r="CF209" s="236"/>
    </row>
    <row r="210" spans="1:84" ht="15" customHeight="1" x14ac:dyDescent="0.2">
      <c r="B210" s="290" t="s">
        <v>670</v>
      </c>
      <c r="C210" s="281"/>
      <c r="D210" s="280" t="s">
        <v>668</v>
      </c>
      <c r="E210" s="279"/>
      <c r="F210" s="279"/>
      <c r="G210" s="279"/>
      <c r="H210" s="279"/>
      <c r="I210" s="279"/>
      <c r="J210" s="279"/>
      <c r="K210" s="279"/>
      <c r="L210" s="279"/>
      <c r="M210" s="279"/>
      <c r="N210" s="279"/>
      <c r="O210" s="279"/>
      <c r="P210" s="279"/>
      <c r="Q210" s="279"/>
      <c r="R210" s="279"/>
      <c r="S210" s="279"/>
      <c r="T210" s="279"/>
      <c r="U210" s="279"/>
      <c r="V210" s="279"/>
      <c r="W210" s="279"/>
      <c r="X210" s="279"/>
      <c r="Y210" s="279"/>
      <c r="Z210" s="279"/>
      <c r="AA210" s="279"/>
      <c r="AB210" s="279"/>
      <c r="AC210" s="279"/>
      <c r="AD210" s="279"/>
      <c r="AE210" s="279"/>
      <c r="AF210" s="279"/>
      <c r="AG210" s="279"/>
      <c r="AH210" s="279"/>
      <c r="AI210" s="279"/>
      <c r="AJ210" s="279"/>
      <c r="AK210" s="279"/>
      <c r="AL210" s="279"/>
      <c r="AM210" s="279"/>
      <c r="AN210" s="279"/>
      <c r="AO210" s="279"/>
      <c r="AP210" s="279"/>
      <c r="AQ210" s="279"/>
      <c r="AR210" s="279"/>
      <c r="AS210" s="279"/>
      <c r="AT210" s="279"/>
      <c r="AU210" s="279"/>
      <c r="AV210" s="279"/>
      <c r="AW210" s="279"/>
      <c r="AX210" s="279"/>
      <c r="AY210" s="279"/>
      <c r="AZ210" s="279"/>
      <c r="BA210" s="279"/>
      <c r="BB210" s="279"/>
      <c r="BC210" s="279"/>
      <c r="BD210" s="279"/>
      <c r="BE210" s="279"/>
      <c r="BF210" s="279"/>
      <c r="BG210" s="279"/>
      <c r="BH210" s="279"/>
      <c r="BI210" s="279"/>
      <c r="BJ210" s="279"/>
      <c r="BK210" s="279"/>
      <c r="BL210" s="279"/>
      <c r="BM210" s="279"/>
      <c r="BN210" s="279"/>
      <c r="BO210" s="279"/>
      <c r="BP210" s="279"/>
      <c r="BQ210" s="279"/>
      <c r="BR210" s="279"/>
      <c r="BS210" s="279"/>
      <c r="BT210" s="279"/>
      <c r="BU210" s="279"/>
      <c r="BV210" s="279"/>
      <c r="BW210" s="279"/>
      <c r="BX210" s="279"/>
      <c r="BY210" s="279"/>
      <c r="BZ210" s="279"/>
      <c r="CA210" s="279"/>
      <c r="CB210" s="278"/>
      <c r="CC210" s="278"/>
      <c r="CD210" s="278"/>
      <c r="CE210" s="277"/>
      <c r="CF210" s="236"/>
    </row>
    <row r="211" spans="1:84" ht="15" customHeight="1" thickBot="1" x14ac:dyDescent="0.25">
      <c r="B211" s="276" t="s">
        <v>669</v>
      </c>
      <c r="C211" s="275"/>
      <c r="D211" s="280" t="s">
        <v>668</v>
      </c>
      <c r="E211" s="273"/>
      <c r="F211" s="273"/>
      <c r="G211" s="273"/>
      <c r="H211" s="273"/>
      <c r="I211" s="273"/>
      <c r="J211" s="273"/>
      <c r="K211" s="273"/>
      <c r="L211" s="273"/>
      <c r="M211" s="273"/>
      <c r="N211" s="273"/>
      <c r="O211" s="273"/>
      <c r="P211" s="273"/>
      <c r="Q211" s="273"/>
      <c r="R211" s="273"/>
      <c r="S211" s="273"/>
      <c r="T211" s="273"/>
      <c r="U211" s="273"/>
      <c r="V211" s="273"/>
      <c r="W211" s="273"/>
      <c r="X211" s="273"/>
      <c r="Y211" s="273"/>
      <c r="Z211" s="273"/>
      <c r="AA211" s="273"/>
      <c r="AB211" s="273"/>
      <c r="AC211" s="273"/>
      <c r="AD211" s="273"/>
      <c r="AE211" s="273"/>
      <c r="AF211" s="273"/>
      <c r="AG211" s="273"/>
      <c r="AH211" s="273"/>
      <c r="AI211" s="273"/>
      <c r="AJ211" s="273"/>
      <c r="AK211" s="273"/>
      <c r="AL211" s="273"/>
      <c r="AM211" s="273"/>
      <c r="AN211" s="273"/>
      <c r="AO211" s="273"/>
      <c r="AP211" s="273"/>
      <c r="AQ211" s="273"/>
      <c r="AR211" s="273"/>
      <c r="AS211" s="273"/>
      <c r="AT211" s="273"/>
      <c r="AU211" s="273"/>
      <c r="AV211" s="273"/>
      <c r="AW211" s="273"/>
      <c r="AX211" s="273"/>
      <c r="AY211" s="273"/>
      <c r="AZ211" s="273"/>
      <c r="BA211" s="273"/>
      <c r="BB211" s="273"/>
      <c r="BC211" s="273"/>
      <c r="BD211" s="273"/>
      <c r="BE211" s="273"/>
      <c r="BF211" s="273"/>
      <c r="BG211" s="273"/>
      <c r="BH211" s="273"/>
      <c r="BI211" s="273"/>
      <c r="BJ211" s="273"/>
      <c r="BK211" s="273"/>
      <c r="BL211" s="273"/>
      <c r="BM211" s="273"/>
      <c r="BN211" s="273"/>
      <c r="BO211" s="273"/>
      <c r="BP211" s="273"/>
      <c r="BQ211" s="273"/>
      <c r="BR211" s="273"/>
      <c r="BS211" s="273"/>
      <c r="BT211" s="273"/>
      <c r="BU211" s="273"/>
      <c r="BV211" s="273"/>
      <c r="BW211" s="273"/>
      <c r="BX211" s="273"/>
      <c r="BY211" s="273"/>
      <c r="BZ211" s="273"/>
      <c r="CA211" s="273"/>
      <c r="CB211" s="272"/>
      <c r="CC211" s="272"/>
      <c r="CD211" s="272"/>
      <c r="CE211" s="271"/>
      <c r="CF211" s="236"/>
    </row>
    <row r="212" spans="1:84" ht="15" customHeight="1" x14ac:dyDescent="0.2">
      <c r="B212" s="289" t="s">
        <v>667</v>
      </c>
      <c r="C212" s="288"/>
      <c r="D212" s="287"/>
      <c r="E212" s="286"/>
      <c r="F212" s="286"/>
      <c r="G212" s="286"/>
      <c r="H212" s="286"/>
      <c r="I212" s="286"/>
      <c r="J212" s="286"/>
      <c r="K212" s="286"/>
      <c r="L212" s="286"/>
      <c r="M212" s="286"/>
      <c r="N212" s="286"/>
      <c r="O212" s="286"/>
      <c r="P212" s="286"/>
      <c r="Q212" s="286"/>
      <c r="R212" s="286"/>
      <c r="S212" s="286"/>
      <c r="T212" s="286"/>
      <c r="U212" s="286"/>
      <c r="V212" s="286"/>
      <c r="W212" s="286"/>
      <c r="X212" s="286"/>
      <c r="Y212" s="286"/>
      <c r="Z212" s="286"/>
      <c r="AA212" s="286"/>
      <c r="AB212" s="286"/>
      <c r="AC212" s="286"/>
      <c r="AD212" s="286"/>
      <c r="AE212" s="286"/>
      <c r="AF212" s="286"/>
      <c r="AG212" s="286"/>
      <c r="AH212" s="286"/>
      <c r="AI212" s="286"/>
      <c r="AJ212" s="286"/>
      <c r="AK212" s="286"/>
      <c r="AL212" s="286"/>
      <c r="AM212" s="286"/>
      <c r="AN212" s="286"/>
      <c r="AO212" s="286"/>
      <c r="AP212" s="286"/>
      <c r="AQ212" s="286"/>
      <c r="AR212" s="286"/>
      <c r="AS212" s="286"/>
      <c r="AT212" s="286"/>
      <c r="AU212" s="286"/>
      <c r="AV212" s="286"/>
      <c r="AW212" s="286"/>
      <c r="AX212" s="286"/>
      <c r="AY212" s="286"/>
      <c r="AZ212" s="286"/>
      <c r="BA212" s="286"/>
      <c r="BB212" s="286"/>
      <c r="BC212" s="286"/>
      <c r="BD212" s="286"/>
      <c r="BE212" s="286"/>
      <c r="BF212" s="286"/>
      <c r="BG212" s="286"/>
      <c r="BH212" s="286"/>
      <c r="BI212" s="286"/>
      <c r="BJ212" s="286"/>
      <c r="BK212" s="286"/>
      <c r="BL212" s="286"/>
      <c r="BM212" s="286"/>
      <c r="BN212" s="286"/>
      <c r="BO212" s="286"/>
      <c r="BP212" s="286"/>
      <c r="BQ212" s="286"/>
      <c r="BR212" s="286"/>
      <c r="BS212" s="286"/>
      <c r="BT212" s="286"/>
      <c r="BU212" s="286"/>
      <c r="BV212" s="286"/>
      <c r="BW212" s="286"/>
      <c r="BX212" s="286"/>
      <c r="BY212" s="286"/>
      <c r="BZ212" s="286"/>
      <c r="CA212" s="286"/>
      <c r="CB212" s="285"/>
      <c r="CC212" s="285"/>
      <c r="CD212" s="285"/>
      <c r="CE212" s="284"/>
      <c r="CF212" s="236"/>
    </row>
    <row r="213" spans="1:84" ht="15" customHeight="1" x14ac:dyDescent="0.2">
      <c r="B213" s="282" t="s">
        <v>666</v>
      </c>
      <c r="C213" s="281"/>
      <c r="D213" s="280" t="s">
        <v>663</v>
      </c>
      <c r="E213" s="279"/>
      <c r="F213" s="279"/>
      <c r="G213" s="279"/>
      <c r="H213" s="279"/>
      <c r="I213" s="279"/>
      <c r="J213" s="279"/>
      <c r="K213" s="279"/>
      <c r="L213" s="279"/>
      <c r="M213" s="279"/>
      <c r="N213" s="279"/>
      <c r="O213" s="279"/>
      <c r="P213" s="279"/>
      <c r="Q213" s="279"/>
      <c r="R213" s="279"/>
      <c r="S213" s="279"/>
      <c r="T213" s="279"/>
      <c r="U213" s="279"/>
      <c r="V213" s="279"/>
      <c r="W213" s="279"/>
      <c r="X213" s="279"/>
      <c r="Y213" s="279"/>
      <c r="Z213" s="279"/>
      <c r="AA213" s="279"/>
      <c r="AB213" s="279"/>
      <c r="AC213" s="279"/>
      <c r="AD213" s="279"/>
      <c r="AE213" s="279"/>
      <c r="AF213" s="279"/>
      <c r="AG213" s="279"/>
      <c r="AH213" s="279"/>
      <c r="AI213" s="279"/>
      <c r="AJ213" s="279"/>
      <c r="AK213" s="279"/>
      <c r="AL213" s="279"/>
      <c r="AM213" s="279"/>
      <c r="AN213" s="279"/>
      <c r="AO213" s="279"/>
      <c r="AP213" s="279"/>
      <c r="AQ213" s="279"/>
      <c r="AR213" s="279"/>
      <c r="AS213" s="279"/>
      <c r="AT213" s="279"/>
      <c r="AU213" s="279"/>
      <c r="AV213" s="279"/>
      <c r="AW213" s="279"/>
      <c r="AX213" s="279"/>
      <c r="AY213" s="279"/>
      <c r="AZ213" s="279"/>
      <c r="BA213" s="279"/>
      <c r="BB213" s="279"/>
      <c r="BC213" s="279"/>
      <c r="BD213" s="279"/>
      <c r="BE213" s="279"/>
      <c r="BF213" s="279"/>
      <c r="BG213" s="279"/>
      <c r="BH213" s="279"/>
      <c r="BI213" s="279"/>
      <c r="BJ213" s="279"/>
      <c r="BK213" s="279"/>
      <c r="BL213" s="279"/>
      <c r="BM213" s="279"/>
      <c r="BN213" s="279"/>
      <c r="BO213" s="279"/>
      <c r="BP213" s="279"/>
      <c r="BQ213" s="279"/>
      <c r="BR213" s="279"/>
      <c r="BS213" s="279"/>
      <c r="BT213" s="279"/>
      <c r="BU213" s="279"/>
      <c r="BV213" s="279"/>
      <c r="BW213" s="279"/>
      <c r="BX213" s="279"/>
      <c r="BY213" s="279"/>
      <c r="BZ213" s="279"/>
      <c r="CA213" s="279"/>
      <c r="CB213" s="278"/>
      <c r="CC213" s="278"/>
      <c r="CD213" s="278"/>
      <c r="CE213" s="277"/>
      <c r="CF213" s="236"/>
    </row>
    <row r="214" spans="1:84" ht="15" customHeight="1" x14ac:dyDescent="0.2">
      <c r="B214" s="283" t="s">
        <v>665</v>
      </c>
      <c r="C214" s="281"/>
      <c r="D214" s="280" t="s">
        <v>663</v>
      </c>
      <c r="E214" s="279"/>
      <c r="F214" s="279"/>
      <c r="G214" s="279"/>
      <c r="H214" s="279"/>
      <c r="I214" s="279"/>
      <c r="J214" s="279"/>
      <c r="K214" s="279"/>
      <c r="L214" s="279"/>
      <c r="M214" s="279"/>
      <c r="N214" s="279"/>
      <c r="O214" s="279"/>
      <c r="P214" s="279"/>
      <c r="Q214" s="279"/>
      <c r="R214" s="279"/>
      <c r="S214" s="279"/>
      <c r="T214" s="279"/>
      <c r="U214" s="279"/>
      <c r="V214" s="279"/>
      <c r="W214" s="279"/>
      <c r="X214" s="279"/>
      <c r="Y214" s="279"/>
      <c r="Z214" s="279"/>
      <c r="AA214" s="279"/>
      <c r="AB214" s="279"/>
      <c r="AC214" s="279"/>
      <c r="AD214" s="279"/>
      <c r="AE214" s="279"/>
      <c r="AF214" s="279"/>
      <c r="AG214" s="279"/>
      <c r="AH214" s="279"/>
      <c r="AI214" s="279"/>
      <c r="AJ214" s="279"/>
      <c r="AK214" s="279"/>
      <c r="AL214" s="279"/>
      <c r="AM214" s="279"/>
      <c r="AN214" s="279"/>
      <c r="AO214" s="279"/>
      <c r="AP214" s="279"/>
      <c r="AQ214" s="279"/>
      <c r="AR214" s="279"/>
      <c r="AS214" s="279"/>
      <c r="AT214" s="279"/>
      <c r="AU214" s="279"/>
      <c r="AV214" s="279"/>
      <c r="AW214" s="279"/>
      <c r="AX214" s="279"/>
      <c r="AY214" s="279"/>
      <c r="AZ214" s="279"/>
      <c r="BA214" s="279"/>
      <c r="BB214" s="279"/>
      <c r="BC214" s="279"/>
      <c r="BD214" s="279"/>
      <c r="BE214" s="279"/>
      <c r="BF214" s="279"/>
      <c r="BG214" s="279"/>
      <c r="BH214" s="279"/>
      <c r="BI214" s="279"/>
      <c r="BJ214" s="279"/>
      <c r="BK214" s="279"/>
      <c r="BL214" s="279"/>
      <c r="BM214" s="279"/>
      <c r="BN214" s="279"/>
      <c r="BO214" s="279"/>
      <c r="BP214" s="279"/>
      <c r="BQ214" s="279"/>
      <c r="BR214" s="279"/>
      <c r="BS214" s="279"/>
      <c r="BT214" s="279"/>
      <c r="BU214" s="279"/>
      <c r="BV214" s="279"/>
      <c r="BW214" s="279"/>
      <c r="BX214" s="279"/>
      <c r="BY214" s="279"/>
      <c r="BZ214" s="279"/>
      <c r="CA214" s="279"/>
      <c r="CB214" s="278"/>
      <c r="CC214" s="278"/>
      <c r="CD214" s="278"/>
      <c r="CE214" s="277"/>
      <c r="CF214" s="236"/>
    </row>
    <row r="215" spans="1:84" ht="15" customHeight="1" x14ac:dyDescent="0.2">
      <c r="B215" s="282" t="s">
        <v>59</v>
      </c>
      <c r="C215" s="281"/>
      <c r="D215" s="280" t="s">
        <v>663</v>
      </c>
      <c r="E215" s="279"/>
      <c r="F215" s="279"/>
      <c r="G215" s="279"/>
      <c r="H215" s="279"/>
      <c r="I215" s="279"/>
      <c r="J215" s="279"/>
      <c r="K215" s="279"/>
      <c r="L215" s="279"/>
      <c r="M215" s="279"/>
      <c r="N215" s="279"/>
      <c r="O215" s="279"/>
      <c r="P215" s="279"/>
      <c r="Q215" s="279"/>
      <c r="R215" s="279"/>
      <c r="S215" s="279"/>
      <c r="T215" s="279"/>
      <c r="U215" s="279"/>
      <c r="V215" s="279"/>
      <c r="W215" s="279"/>
      <c r="X215" s="279"/>
      <c r="Y215" s="279"/>
      <c r="Z215" s="279"/>
      <c r="AA215" s="279"/>
      <c r="AB215" s="279"/>
      <c r="AC215" s="279"/>
      <c r="AD215" s="279"/>
      <c r="AE215" s="279"/>
      <c r="AF215" s="279"/>
      <c r="AG215" s="279"/>
      <c r="AH215" s="279"/>
      <c r="AI215" s="279"/>
      <c r="AJ215" s="279"/>
      <c r="AK215" s="279"/>
      <c r="AL215" s="279"/>
      <c r="AM215" s="279"/>
      <c r="AN215" s="279"/>
      <c r="AO215" s="279"/>
      <c r="AP215" s="279"/>
      <c r="AQ215" s="279"/>
      <c r="AR215" s="279"/>
      <c r="AS215" s="279"/>
      <c r="AT215" s="279"/>
      <c r="AU215" s="279"/>
      <c r="AV215" s="279"/>
      <c r="AW215" s="279"/>
      <c r="AX215" s="279"/>
      <c r="AY215" s="279"/>
      <c r="AZ215" s="279"/>
      <c r="BA215" s="279"/>
      <c r="BB215" s="279"/>
      <c r="BC215" s="279"/>
      <c r="BD215" s="279"/>
      <c r="BE215" s="279"/>
      <c r="BF215" s="279"/>
      <c r="BG215" s="279"/>
      <c r="BH215" s="279"/>
      <c r="BI215" s="279"/>
      <c r="BJ215" s="279"/>
      <c r="BK215" s="279"/>
      <c r="BL215" s="279"/>
      <c r="BM215" s="279"/>
      <c r="BN215" s="279"/>
      <c r="BO215" s="279"/>
      <c r="BP215" s="279"/>
      <c r="BQ215" s="279"/>
      <c r="BR215" s="279"/>
      <c r="BS215" s="279"/>
      <c r="BT215" s="279"/>
      <c r="BU215" s="279"/>
      <c r="BV215" s="279"/>
      <c r="BW215" s="279"/>
      <c r="BX215" s="279"/>
      <c r="BY215" s="279"/>
      <c r="BZ215" s="279"/>
      <c r="CA215" s="279"/>
      <c r="CB215" s="278"/>
      <c r="CC215" s="278"/>
      <c r="CD215" s="278"/>
      <c r="CE215" s="277"/>
      <c r="CF215" s="236"/>
    </row>
    <row r="216" spans="1:84" ht="15" customHeight="1" thickBot="1" x14ac:dyDescent="0.25">
      <c r="B216" s="276" t="s">
        <v>664</v>
      </c>
      <c r="C216" s="275"/>
      <c r="D216" s="274" t="s">
        <v>663</v>
      </c>
      <c r="E216" s="273"/>
      <c r="F216" s="273"/>
      <c r="G216" s="273"/>
      <c r="H216" s="273"/>
      <c r="I216" s="273"/>
      <c r="J216" s="273"/>
      <c r="K216" s="273"/>
      <c r="L216" s="273"/>
      <c r="M216" s="273"/>
      <c r="N216" s="273"/>
      <c r="O216" s="273"/>
      <c r="P216" s="273"/>
      <c r="Q216" s="273"/>
      <c r="R216" s="273"/>
      <c r="S216" s="273"/>
      <c r="T216" s="273"/>
      <c r="U216" s="273"/>
      <c r="V216" s="273"/>
      <c r="W216" s="273"/>
      <c r="X216" s="273"/>
      <c r="Y216" s="273"/>
      <c r="Z216" s="273"/>
      <c r="AA216" s="273"/>
      <c r="AB216" s="273"/>
      <c r="AC216" s="273"/>
      <c r="AD216" s="273"/>
      <c r="AE216" s="273"/>
      <c r="AF216" s="273"/>
      <c r="AG216" s="273"/>
      <c r="AH216" s="273"/>
      <c r="AI216" s="273"/>
      <c r="AJ216" s="273"/>
      <c r="AK216" s="273"/>
      <c r="AL216" s="273"/>
      <c r="AM216" s="273"/>
      <c r="AN216" s="273"/>
      <c r="AO216" s="273"/>
      <c r="AP216" s="273"/>
      <c r="AQ216" s="273"/>
      <c r="AR216" s="273"/>
      <c r="AS216" s="273"/>
      <c r="AT216" s="273"/>
      <c r="AU216" s="273"/>
      <c r="AV216" s="273"/>
      <c r="AW216" s="273"/>
      <c r="AX216" s="273"/>
      <c r="AY216" s="273"/>
      <c r="AZ216" s="273"/>
      <c r="BA216" s="273"/>
      <c r="BB216" s="273"/>
      <c r="BC216" s="273"/>
      <c r="BD216" s="273"/>
      <c r="BE216" s="273"/>
      <c r="BF216" s="273"/>
      <c r="BG216" s="273"/>
      <c r="BH216" s="273"/>
      <c r="BI216" s="273"/>
      <c r="BJ216" s="273"/>
      <c r="BK216" s="273"/>
      <c r="BL216" s="273"/>
      <c r="BM216" s="273"/>
      <c r="BN216" s="273"/>
      <c r="BO216" s="273"/>
      <c r="BP216" s="273"/>
      <c r="BQ216" s="273"/>
      <c r="BR216" s="273"/>
      <c r="BS216" s="273"/>
      <c r="BT216" s="273"/>
      <c r="BU216" s="273"/>
      <c r="BV216" s="273"/>
      <c r="BW216" s="273"/>
      <c r="BX216" s="273"/>
      <c r="BY216" s="273"/>
      <c r="BZ216" s="273"/>
      <c r="CA216" s="273"/>
      <c r="CB216" s="272"/>
      <c r="CC216" s="272"/>
      <c r="CD216" s="272"/>
      <c r="CE216" s="271"/>
      <c r="CF216" s="236"/>
    </row>
    <row r="218" spans="1:84" x14ac:dyDescent="0.2">
      <c r="B218" s="207" t="s">
        <v>485</v>
      </c>
    </row>
    <row r="220" spans="1:84" x14ac:dyDescent="0.2">
      <c r="C220" s="542" t="s">
        <v>484</v>
      </c>
      <c r="D220" s="542"/>
      <c r="E220" s="542"/>
      <c r="F220" s="542"/>
      <c r="G220" s="542"/>
      <c r="H220" s="542"/>
      <c r="I220" s="542"/>
      <c r="J220" s="542"/>
      <c r="K220" s="542"/>
      <c r="L220" s="542"/>
      <c r="M220" s="542"/>
      <c r="N220" s="542"/>
      <c r="O220" s="542"/>
      <c r="P220" s="542"/>
      <c r="Q220" s="542"/>
      <c r="R220" s="542"/>
      <c r="S220" s="542"/>
      <c r="T220" s="542"/>
      <c r="U220" s="542" t="s">
        <v>483</v>
      </c>
      <c r="V220" s="542"/>
      <c r="W220" s="542"/>
      <c r="X220" s="542"/>
      <c r="Y220" s="542"/>
      <c r="Z220" s="542"/>
      <c r="AA220" s="542"/>
      <c r="AB220" s="542"/>
      <c r="AC220" s="542"/>
      <c r="AD220" s="542"/>
      <c r="AE220" s="542"/>
      <c r="AF220" s="542"/>
      <c r="AG220" s="542"/>
      <c r="AH220" s="542"/>
      <c r="AI220" s="542"/>
      <c r="AJ220" s="542"/>
      <c r="AK220" s="542"/>
      <c r="AL220" s="542"/>
      <c r="AM220" s="542"/>
      <c r="AN220" s="542"/>
      <c r="AO220" s="542"/>
      <c r="AP220" s="542"/>
      <c r="AQ220" s="542"/>
      <c r="AR220" s="542"/>
      <c r="AS220" s="542"/>
      <c r="AT220" s="542"/>
      <c r="AU220" s="542"/>
      <c r="AV220" s="542"/>
      <c r="AW220" s="542"/>
      <c r="AX220" s="542"/>
      <c r="AY220" s="542"/>
      <c r="AZ220" s="542"/>
      <c r="BA220" s="542"/>
      <c r="BB220" s="542"/>
      <c r="BC220" s="542"/>
      <c r="BD220" s="542"/>
      <c r="BE220" s="542"/>
    </row>
    <row r="221" spans="1:84" ht="122.25" customHeight="1" x14ac:dyDescent="0.2">
      <c r="A221" s="206" t="s">
        <v>52</v>
      </c>
      <c r="B221" s="205" t="s">
        <v>482</v>
      </c>
      <c r="C221" s="538" t="s">
        <v>481</v>
      </c>
      <c r="D221" s="538"/>
      <c r="E221" s="538"/>
      <c r="F221" s="538"/>
      <c r="G221" s="538"/>
      <c r="H221" s="538"/>
      <c r="I221" s="538"/>
      <c r="J221" s="538"/>
      <c r="K221" s="538"/>
      <c r="L221" s="538"/>
      <c r="M221" s="538"/>
      <c r="N221" s="538"/>
      <c r="O221" s="538"/>
      <c r="P221" s="538"/>
      <c r="Q221" s="538"/>
      <c r="R221" s="538"/>
      <c r="S221" s="538"/>
      <c r="T221" s="538"/>
      <c r="U221" s="538" t="s">
        <v>480</v>
      </c>
      <c r="V221" s="538"/>
      <c r="W221" s="538"/>
      <c r="X221" s="538"/>
      <c r="Y221" s="538"/>
      <c r="Z221" s="538"/>
      <c r="AA221" s="538"/>
      <c r="AB221" s="538"/>
      <c r="AC221" s="538"/>
      <c r="AD221" s="538"/>
      <c r="AE221" s="538"/>
      <c r="AF221" s="538"/>
      <c r="AG221" s="538"/>
      <c r="AH221" s="538"/>
      <c r="AI221" s="538"/>
      <c r="AJ221" s="538"/>
      <c r="AK221" s="538"/>
      <c r="AL221" s="538"/>
      <c r="AM221" s="538"/>
      <c r="AN221" s="538"/>
      <c r="AO221" s="538"/>
      <c r="AP221" s="538"/>
      <c r="AQ221" s="538"/>
      <c r="AR221" s="538"/>
      <c r="AS221" s="538"/>
      <c r="AT221" s="538"/>
      <c r="AU221" s="538"/>
      <c r="AV221" s="538"/>
      <c r="AW221" s="538"/>
      <c r="AX221" s="538"/>
      <c r="AY221" s="538"/>
      <c r="AZ221" s="538"/>
      <c r="BA221" s="538"/>
      <c r="BB221" s="538"/>
      <c r="BC221" s="538"/>
      <c r="BD221" s="538"/>
      <c r="BE221" s="538"/>
    </row>
    <row r="222" spans="1:84" ht="122.25" customHeight="1" x14ac:dyDescent="0.2">
      <c r="A222" s="206" t="s">
        <v>55</v>
      </c>
      <c r="B222" s="205" t="s">
        <v>479</v>
      </c>
      <c r="C222" s="538" t="s">
        <v>478</v>
      </c>
      <c r="D222" s="538"/>
      <c r="E222" s="538"/>
      <c r="F222" s="538"/>
      <c r="G222" s="538"/>
      <c r="H222" s="538"/>
      <c r="I222" s="538"/>
      <c r="J222" s="538"/>
      <c r="K222" s="538"/>
      <c r="L222" s="538"/>
      <c r="M222" s="538"/>
      <c r="N222" s="538"/>
      <c r="O222" s="538"/>
      <c r="P222" s="538"/>
      <c r="Q222" s="538"/>
      <c r="R222" s="538"/>
      <c r="S222" s="538"/>
      <c r="T222" s="538"/>
      <c r="U222" s="538" t="s">
        <v>477</v>
      </c>
      <c r="V222" s="538"/>
      <c r="W222" s="538"/>
      <c r="X222" s="538"/>
      <c r="Y222" s="538"/>
      <c r="Z222" s="538"/>
      <c r="AA222" s="538"/>
      <c r="AB222" s="538"/>
      <c r="AC222" s="538"/>
      <c r="AD222" s="538"/>
      <c r="AE222" s="538"/>
      <c r="AF222" s="538"/>
      <c r="AG222" s="538"/>
      <c r="AH222" s="538"/>
      <c r="AI222" s="538"/>
      <c r="AJ222" s="538"/>
      <c r="AK222" s="538"/>
      <c r="AL222" s="538"/>
      <c r="AM222" s="538"/>
      <c r="AN222" s="538"/>
      <c r="AO222" s="538"/>
      <c r="AP222" s="538"/>
      <c r="AQ222" s="538"/>
      <c r="AR222" s="538"/>
      <c r="AS222" s="538"/>
      <c r="AT222" s="538"/>
      <c r="AU222" s="538"/>
      <c r="AV222" s="538"/>
      <c r="AW222" s="538"/>
      <c r="AX222" s="538"/>
      <c r="AY222" s="538"/>
      <c r="AZ222" s="538"/>
      <c r="BA222" s="538"/>
      <c r="BB222" s="538"/>
      <c r="BC222" s="538"/>
      <c r="BD222" s="538"/>
      <c r="BE222" s="538"/>
    </row>
    <row r="223" spans="1:84" ht="159" customHeight="1" x14ac:dyDescent="0.2">
      <c r="A223" s="206" t="s">
        <v>476</v>
      </c>
      <c r="B223" s="205" t="s">
        <v>475</v>
      </c>
      <c r="C223" s="538" t="s">
        <v>474</v>
      </c>
      <c r="D223" s="538"/>
      <c r="E223" s="538"/>
      <c r="F223" s="538"/>
      <c r="G223" s="538"/>
      <c r="H223" s="538"/>
      <c r="I223" s="538"/>
      <c r="J223" s="538"/>
      <c r="K223" s="538"/>
      <c r="L223" s="538"/>
      <c r="M223" s="538"/>
      <c r="N223" s="538"/>
      <c r="O223" s="538"/>
      <c r="P223" s="538"/>
      <c r="Q223" s="538"/>
      <c r="R223" s="538"/>
      <c r="S223" s="538"/>
      <c r="T223" s="538"/>
      <c r="U223" s="538" t="s">
        <v>473</v>
      </c>
      <c r="V223" s="538"/>
      <c r="W223" s="538"/>
      <c r="X223" s="538"/>
      <c r="Y223" s="538"/>
      <c r="Z223" s="538"/>
      <c r="AA223" s="538"/>
      <c r="AB223" s="538"/>
      <c r="AC223" s="538"/>
      <c r="AD223" s="538"/>
      <c r="AE223" s="538"/>
      <c r="AF223" s="538"/>
      <c r="AG223" s="538"/>
      <c r="AH223" s="538"/>
      <c r="AI223" s="538"/>
      <c r="AJ223" s="538"/>
      <c r="AK223" s="538"/>
      <c r="AL223" s="538"/>
      <c r="AM223" s="538"/>
      <c r="AN223" s="538"/>
      <c r="AO223" s="538"/>
      <c r="AP223" s="538"/>
      <c r="AQ223" s="538"/>
      <c r="AR223" s="538"/>
      <c r="AS223" s="538"/>
      <c r="AT223" s="538"/>
      <c r="AU223" s="538"/>
      <c r="AV223" s="538"/>
      <c r="AW223" s="538"/>
      <c r="AX223" s="538"/>
      <c r="AY223" s="538"/>
      <c r="AZ223" s="538"/>
      <c r="BA223" s="538"/>
      <c r="BB223" s="538"/>
      <c r="BC223" s="538"/>
      <c r="BD223" s="538"/>
      <c r="BE223" s="538"/>
    </row>
  </sheetData>
  <mergeCells count="47">
    <mergeCell ref="B176:B177"/>
    <mergeCell ref="C223:T223"/>
    <mergeCell ref="U223:BE223"/>
    <mergeCell ref="B185:B186"/>
    <mergeCell ref="C220:T220"/>
    <mergeCell ref="U220:BE220"/>
    <mergeCell ref="C221:T221"/>
    <mergeCell ref="U221:BE221"/>
    <mergeCell ref="C222:T222"/>
    <mergeCell ref="U222:BE222"/>
    <mergeCell ref="B154:B158"/>
    <mergeCell ref="B159:B162"/>
    <mergeCell ref="B164:B170"/>
    <mergeCell ref="B171:B172"/>
    <mergeCell ref="B173:B174"/>
    <mergeCell ref="B130:B136"/>
    <mergeCell ref="B137:B140"/>
    <mergeCell ref="B141:B143"/>
    <mergeCell ref="B144:B148"/>
    <mergeCell ref="B149:B153"/>
    <mergeCell ref="B116:B117"/>
    <mergeCell ref="B118:B122"/>
    <mergeCell ref="B123:B124"/>
    <mergeCell ref="B125:B126"/>
    <mergeCell ref="B127:B129"/>
    <mergeCell ref="B30:B100"/>
    <mergeCell ref="C30:C46"/>
    <mergeCell ref="C47:C100"/>
    <mergeCell ref="B101:B114"/>
    <mergeCell ref="C101:C114"/>
    <mergeCell ref="B15:B17"/>
    <mergeCell ref="C15:C17"/>
    <mergeCell ref="B18:B29"/>
    <mergeCell ref="C18:C20"/>
    <mergeCell ref="C21:C23"/>
    <mergeCell ref="C24:C26"/>
    <mergeCell ref="C27:C29"/>
    <mergeCell ref="BN2:CE2"/>
    <mergeCell ref="B4:B14"/>
    <mergeCell ref="C4:C7"/>
    <mergeCell ref="C8:C10"/>
    <mergeCell ref="C11:C14"/>
    <mergeCell ref="B2:B3"/>
    <mergeCell ref="C2:C3"/>
    <mergeCell ref="D2:D3"/>
    <mergeCell ref="E2:M2"/>
    <mergeCell ref="N2:BM2"/>
  </mergeCells>
  <pageMargins left="0.7" right="0.7" top="0.75" bottom="0.75" header="0.3" footer="0.3"/>
  <pageSetup paperSize="8" scale="5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pageSetUpPr fitToPage="1"/>
  </sheetPr>
  <dimension ref="A1:AP87"/>
  <sheetViews>
    <sheetView zoomScale="90" zoomScaleNormal="90" workbookViewId="0">
      <pane ySplit="4" topLeftCell="A51" activePane="bottomLeft" state="frozen"/>
      <selection pane="bottomLeft" activeCell="R55" sqref="R55"/>
    </sheetView>
  </sheetViews>
  <sheetFormatPr baseColWidth="10" defaultColWidth="8.83203125" defaultRowHeight="15" outlineLevelCol="1" x14ac:dyDescent="0.2"/>
  <cols>
    <col min="1" max="1" width="6.1640625" style="73" customWidth="1"/>
    <col min="2" max="2" width="34.6640625" style="73" hidden="1" customWidth="1"/>
    <col min="3" max="3" width="19.33203125" style="73" hidden="1" customWidth="1" outlineLevel="1"/>
    <col min="4" max="4" width="12.33203125" style="73" hidden="1" customWidth="1" outlineLevel="1"/>
    <col min="5" max="5" width="11.33203125" style="73" hidden="1" customWidth="1" outlineLevel="1"/>
    <col min="6" max="6" width="19.1640625" style="73" hidden="1" customWidth="1" outlineLevel="1"/>
    <col min="7" max="7" width="12.33203125" style="73" hidden="1" customWidth="1" outlineLevel="1"/>
    <col min="8" max="8" width="11.1640625" style="73" hidden="1" customWidth="1" outlineLevel="1"/>
    <col min="9" max="9" width="17" style="20" hidden="1" customWidth="1"/>
    <col min="10" max="10" width="11.33203125" style="20" customWidth="1"/>
    <col min="11" max="11" width="42" style="20" customWidth="1"/>
    <col min="12" max="12" width="16" style="20" customWidth="1"/>
    <col min="13" max="13" width="14.33203125" style="20" customWidth="1"/>
    <col min="14" max="26" width="9.1640625" style="73" customWidth="1" outlineLevel="1"/>
    <col min="27" max="27" width="9.1640625" style="73" customWidth="1"/>
    <col min="28" max="38" width="14.83203125" style="73" hidden="1" customWidth="1" outlineLevel="1"/>
    <col min="39" max="39" width="14.83203125" style="73" customWidth="1" collapsed="1"/>
    <col min="40" max="40" width="19.33203125" style="73" hidden="1" customWidth="1" outlineLevel="1"/>
    <col min="41" max="41" width="18.33203125" style="73" hidden="1" customWidth="1" outlineLevel="1"/>
    <col min="42" max="42" width="8.83203125" style="73" collapsed="1"/>
    <col min="43" max="16384" width="8.83203125" style="73"/>
  </cols>
  <sheetData>
    <row r="1" spans="1:41" ht="19" x14ac:dyDescent="0.25">
      <c r="A1" s="15"/>
      <c r="B1" s="15"/>
      <c r="C1" s="15"/>
      <c r="D1" s="15"/>
      <c r="E1" s="15"/>
      <c r="F1" s="15"/>
      <c r="G1" s="15"/>
      <c r="H1" s="15"/>
      <c r="I1" s="18"/>
      <c r="J1" s="18"/>
      <c r="K1" s="18"/>
      <c r="L1" s="18"/>
      <c r="M1" s="18"/>
    </row>
    <row r="2" spans="1:41" ht="18.75" customHeight="1" x14ac:dyDescent="0.2">
      <c r="N2" s="471" t="s">
        <v>104</v>
      </c>
      <c r="O2" s="471"/>
      <c r="P2" s="471"/>
      <c r="Q2" s="471"/>
      <c r="R2" s="471"/>
      <c r="S2" s="471"/>
      <c r="T2" s="471"/>
      <c r="U2" s="471"/>
      <c r="V2" s="471"/>
      <c r="W2" s="471"/>
      <c r="X2" s="471"/>
      <c r="Y2" s="471"/>
      <c r="Z2" s="471"/>
      <c r="AA2" s="471"/>
      <c r="AB2" s="380"/>
      <c r="AC2" s="379"/>
      <c r="AD2" s="379"/>
      <c r="AE2" s="379"/>
      <c r="AF2" s="379"/>
      <c r="AG2" s="379"/>
      <c r="AH2" s="379"/>
      <c r="AI2" s="379"/>
      <c r="AJ2" s="379"/>
      <c r="AK2" s="379"/>
      <c r="AL2" s="379"/>
      <c r="AM2" s="379"/>
      <c r="AN2" s="379"/>
      <c r="AO2" s="379"/>
    </row>
    <row r="3" spans="1:41" ht="39.75" customHeight="1" x14ac:dyDescent="0.2">
      <c r="A3" s="461" t="s">
        <v>48</v>
      </c>
      <c r="B3" s="461" t="s">
        <v>99</v>
      </c>
      <c r="C3" s="472" t="s">
        <v>3</v>
      </c>
      <c r="D3" s="472"/>
      <c r="E3" s="472"/>
      <c r="F3" s="472" t="s">
        <v>4</v>
      </c>
      <c r="G3" s="472"/>
      <c r="H3" s="472"/>
      <c r="I3" s="456" t="s">
        <v>106</v>
      </c>
      <c r="J3" s="460" t="s">
        <v>100</v>
      </c>
      <c r="K3" s="460" t="s">
        <v>81</v>
      </c>
      <c r="L3" s="460" t="s">
        <v>144</v>
      </c>
      <c r="M3" s="460" t="s">
        <v>80</v>
      </c>
      <c r="N3" s="471">
        <v>2018</v>
      </c>
      <c r="O3" s="471"/>
      <c r="P3" s="471"/>
      <c r="Q3" s="471"/>
      <c r="R3" s="471"/>
      <c r="S3" s="471"/>
      <c r="T3" s="471"/>
      <c r="U3" s="471"/>
      <c r="V3" s="471"/>
      <c r="W3" s="471"/>
      <c r="X3" s="471">
        <v>2019</v>
      </c>
      <c r="Y3" s="471"/>
      <c r="Z3" s="471"/>
      <c r="AA3" s="471"/>
      <c r="AB3" s="589" t="s">
        <v>816</v>
      </c>
      <c r="AC3" s="590"/>
      <c r="AD3" s="590"/>
      <c r="AE3" s="590"/>
      <c r="AF3" s="590"/>
      <c r="AG3" s="590"/>
      <c r="AH3" s="590"/>
      <c r="AI3" s="590"/>
      <c r="AJ3" s="590"/>
      <c r="AK3" s="590"/>
      <c r="AL3" s="590"/>
      <c r="AM3" s="590"/>
      <c r="AN3" s="583" t="s">
        <v>815</v>
      </c>
      <c r="AO3" s="583"/>
    </row>
    <row r="4" spans="1:41" ht="44.25" customHeight="1" x14ac:dyDescent="0.2">
      <c r="A4" s="462"/>
      <c r="B4" s="462"/>
      <c r="C4" s="16" t="s">
        <v>66</v>
      </c>
      <c r="D4" s="36" t="s">
        <v>58</v>
      </c>
      <c r="E4" s="36" t="s">
        <v>5</v>
      </c>
      <c r="F4" s="17" t="s">
        <v>67</v>
      </c>
      <c r="G4" s="36" t="s">
        <v>57</v>
      </c>
      <c r="H4" s="36" t="s">
        <v>49</v>
      </c>
      <c r="I4" s="457"/>
      <c r="J4" s="460"/>
      <c r="K4" s="460"/>
      <c r="L4" s="460"/>
      <c r="M4" s="460"/>
      <c r="N4" s="31" t="s">
        <v>68</v>
      </c>
      <c r="O4" s="31" t="s">
        <v>69</v>
      </c>
      <c r="P4" s="31" t="s">
        <v>70</v>
      </c>
      <c r="Q4" s="31" t="s">
        <v>71</v>
      </c>
      <c r="R4" s="31" t="s">
        <v>72</v>
      </c>
      <c r="S4" s="31" t="s">
        <v>73</v>
      </c>
      <c r="T4" s="31" t="s">
        <v>74</v>
      </c>
      <c r="U4" s="31" t="s">
        <v>75</v>
      </c>
      <c r="V4" s="31" t="s">
        <v>76</v>
      </c>
      <c r="W4" s="31" t="s">
        <v>77</v>
      </c>
      <c r="X4" s="31" t="s">
        <v>78</v>
      </c>
      <c r="Y4" s="31" t="s">
        <v>79</v>
      </c>
      <c r="Z4" s="31" t="s">
        <v>68</v>
      </c>
      <c r="AA4" s="31" t="s">
        <v>69</v>
      </c>
      <c r="AB4" s="378" t="s">
        <v>138</v>
      </c>
      <c r="AC4" s="378" t="s">
        <v>138</v>
      </c>
      <c r="AD4" s="378" t="s">
        <v>138</v>
      </c>
      <c r="AE4" s="378" t="s">
        <v>138</v>
      </c>
      <c r="AF4" s="378" t="s">
        <v>138</v>
      </c>
      <c r="AG4" s="378" t="s">
        <v>138</v>
      </c>
      <c r="AH4" s="378" t="s">
        <v>138</v>
      </c>
      <c r="AI4" s="378" t="s">
        <v>138</v>
      </c>
      <c r="AJ4" s="378" t="s">
        <v>138</v>
      </c>
      <c r="AK4" s="378" t="s">
        <v>138</v>
      </c>
      <c r="AL4" s="378" t="s">
        <v>138</v>
      </c>
      <c r="AM4" s="378" t="s">
        <v>138</v>
      </c>
      <c r="AN4" s="378" t="s">
        <v>138</v>
      </c>
      <c r="AO4" s="378" t="s">
        <v>138</v>
      </c>
    </row>
    <row r="5" spans="1:41" s="20" customFormat="1" ht="17.25" customHeight="1" x14ac:dyDescent="0.2">
      <c r="A5" s="34"/>
      <c r="B5" s="34"/>
      <c r="C5" s="42"/>
      <c r="D5" s="43"/>
      <c r="E5" s="43"/>
      <c r="F5" s="19"/>
      <c r="G5" s="43"/>
      <c r="H5" s="43"/>
      <c r="I5" s="43"/>
      <c r="J5" s="38"/>
      <c r="K5" s="38"/>
      <c r="L5" s="38"/>
      <c r="M5" s="38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C5" s="55"/>
    </row>
    <row r="6" spans="1:41" ht="18" hidden="1" customHeight="1" x14ac:dyDescent="0.2">
      <c r="A6" s="39" t="s">
        <v>2</v>
      </c>
      <c r="B6" s="40"/>
      <c r="C6" s="40"/>
      <c r="D6" s="40"/>
      <c r="E6" s="40"/>
      <c r="F6" s="40"/>
      <c r="G6" s="40"/>
      <c r="H6" s="41"/>
      <c r="I6" s="51"/>
      <c r="J6" s="47"/>
      <c r="K6" s="45"/>
      <c r="L6" s="45"/>
      <c r="M6" s="3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41" hidden="1" x14ac:dyDescent="0.2">
      <c r="A7" s="7">
        <v>1</v>
      </c>
      <c r="B7" s="6" t="s">
        <v>0</v>
      </c>
      <c r="C7" s="7" t="s">
        <v>9</v>
      </c>
      <c r="D7" s="1" t="s">
        <v>9</v>
      </c>
      <c r="E7" s="5"/>
      <c r="F7" s="5"/>
      <c r="G7" s="8" t="s">
        <v>9</v>
      </c>
      <c r="H7" s="5"/>
      <c r="I7" s="52"/>
      <c r="J7" s="48"/>
      <c r="K7" s="46"/>
      <c r="L7" s="46"/>
      <c r="M7" s="2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41" hidden="1" x14ac:dyDescent="0.2">
      <c r="A8" s="33">
        <v>2</v>
      </c>
      <c r="B8" s="4" t="s">
        <v>1</v>
      </c>
      <c r="C8" s="3" t="s">
        <v>9</v>
      </c>
      <c r="D8" s="2"/>
      <c r="E8" s="2"/>
      <c r="F8" s="2"/>
      <c r="G8" s="3" t="s">
        <v>9</v>
      </c>
      <c r="H8" s="2"/>
      <c r="I8" s="28"/>
      <c r="J8" s="49"/>
      <c r="K8" s="46"/>
      <c r="L8" s="46"/>
      <c r="M8" s="2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41" hidden="1" x14ac:dyDescent="0.2">
      <c r="A9" s="33">
        <v>3</v>
      </c>
      <c r="B9" s="4" t="s">
        <v>7</v>
      </c>
      <c r="C9" s="3" t="s">
        <v>9</v>
      </c>
      <c r="D9" s="2"/>
      <c r="E9" s="2"/>
      <c r="F9" s="2"/>
      <c r="G9" s="3" t="s">
        <v>9</v>
      </c>
      <c r="H9" s="2"/>
      <c r="I9" s="28"/>
      <c r="J9" s="49"/>
      <c r="K9" s="46"/>
      <c r="L9" s="46"/>
      <c r="M9" s="2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41" hidden="1" x14ac:dyDescent="0.2">
      <c r="A10" s="35" t="s">
        <v>8</v>
      </c>
      <c r="B10" s="23"/>
      <c r="C10" s="24"/>
      <c r="D10" s="24"/>
      <c r="E10" s="24"/>
      <c r="F10" s="24"/>
      <c r="G10" s="24"/>
      <c r="H10" s="25"/>
      <c r="I10" s="26"/>
      <c r="J10" s="49"/>
      <c r="K10" s="45"/>
      <c r="L10" s="45"/>
      <c r="M10" s="3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41" ht="30" x14ac:dyDescent="0.2">
      <c r="A11" s="34">
        <v>1</v>
      </c>
      <c r="B11" s="374" t="s">
        <v>31</v>
      </c>
      <c r="C11" s="3" t="s">
        <v>9</v>
      </c>
      <c r="D11" s="2"/>
      <c r="E11" s="2"/>
      <c r="F11" s="2"/>
      <c r="G11" s="3" t="s">
        <v>9</v>
      </c>
      <c r="H11" s="10" t="s">
        <v>9</v>
      </c>
      <c r="I11" s="34" t="s">
        <v>105</v>
      </c>
      <c r="J11" s="34" t="s">
        <v>101</v>
      </c>
      <c r="K11" s="70" t="s">
        <v>129</v>
      </c>
      <c r="L11" s="70" t="s">
        <v>760</v>
      </c>
      <c r="M11" s="30" t="s">
        <v>91</v>
      </c>
      <c r="N11" s="28"/>
      <c r="O11" s="28"/>
      <c r="P11" s="28"/>
      <c r="Q11" s="28"/>
      <c r="R11" s="579" t="s">
        <v>814</v>
      </c>
      <c r="S11" s="580"/>
      <c r="T11" s="34"/>
      <c r="U11" s="28"/>
      <c r="V11" s="12" t="s">
        <v>813</v>
      </c>
      <c r="W11" s="28"/>
      <c r="X11" s="2"/>
      <c r="Y11" s="2"/>
      <c r="Z11" s="2"/>
      <c r="AA11" s="2"/>
      <c r="AB11" s="373" t="s">
        <v>794</v>
      </c>
      <c r="AC11" s="373" t="s">
        <v>812</v>
      </c>
      <c r="AD11" s="373" t="s">
        <v>783</v>
      </c>
      <c r="AE11" s="373" t="s">
        <v>783</v>
      </c>
      <c r="AF11" s="373" t="s">
        <v>783</v>
      </c>
      <c r="AG11" s="373" t="s">
        <v>783</v>
      </c>
      <c r="AH11" s="373" t="s">
        <v>783</v>
      </c>
      <c r="AI11" s="373" t="s">
        <v>783</v>
      </c>
      <c r="AJ11" s="373" t="s">
        <v>783</v>
      </c>
      <c r="AK11" s="373" t="s">
        <v>783</v>
      </c>
      <c r="AL11" s="372"/>
      <c r="AM11" s="372"/>
      <c r="AN11" s="371" t="s">
        <v>807</v>
      </c>
      <c r="AO11" s="371" t="s">
        <v>809</v>
      </c>
    </row>
    <row r="12" spans="1:41" x14ac:dyDescent="0.2">
      <c r="A12" s="34">
        <v>2</v>
      </c>
      <c r="B12" s="374" t="s">
        <v>32</v>
      </c>
      <c r="C12" s="3" t="s">
        <v>9</v>
      </c>
      <c r="D12" s="2"/>
      <c r="E12" s="2"/>
      <c r="F12" s="2"/>
      <c r="G12" s="3" t="s">
        <v>9</v>
      </c>
      <c r="H12" s="10" t="s">
        <v>9</v>
      </c>
      <c r="I12" s="34" t="s">
        <v>105</v>
      </c>
      <c r="J12" s="34" t="s">
        <v>101</v>
      </c>
      <c r="K12" s="70" t="s">
        <v>130</v>
      </c>
      <c r="L12" s="70" t="s">
        <v>147</v>
      </c>
      <c r="M12" s="30" t="s">
        <v>91</v>
      </c>
      <c r="N12" s="28"/>
      <c r="O12" s="28"/>
      <c r="P12" s="28"/>
      <c r="Q12" s="28"/>
      <c r="R12" s="28"/>
      <c r="S12" s="28"/>
      <c r="T12" s="22"/>
      <c r="U12" s="22"/>
      <c r="V12" s="22"/>
      <c r="W12" s="28"/>
      <c r="X12" s="2"/>
      <c r="Y12" s="2"/>
      <c r="Z12" s="2"/>
      <c r="AA12" s="2"/>
      <c r="AB12" s="373" t="s">
        <v>801</v>
      </c>
      <c r="AC12" s="373" t="s">
        <v>811</v>
      </c>
      <c r="AD12" s="373" t="s">
        <v>783</v>
      </c>
      <c r="AE12" s="373" t="s">
        <v>783</v>
      </c>
      <c r="AF12" s="373" t="s">
        <v>783</v>
      </c>
      <c r="AG12" s="373" t="s">
        <v>783</v>
      </c>
      <c r="AH12" s="373" t="s">
        <v>783</v>
      </c>
      <c r="AI12" s="373" t="s">
        <v>783</v>
      </c>
      <c r="AJ12" s="373" t="s">
        <v>783</v>
      </c>
      <c r="AK12" s="373" t="s">
        <v>783</v>
      </c>
      <c r="AL12" s="372"/>
      <c r="AM12" s="372"/>
      <c r="AN12" s="371"/>
      <c r="AO12" s="371"/>
    </row>
    <row r="13" spans="1:41" ht="15" customHeight="1" x14ac:dyDescent="0.2">
      <c r="A13" s="34">
        <v>3</v>
      </c>
      <c r="B13" s="584" t="s">
        <v>33</v>
      </c>
      <c r="C13" s="3" t="s">
        <v>9</v>
      </c>
      <c r="D13" s="2"/>
      <c r="E13" s="2"/>
      <c r="F13" s="2"/>
      <c r="G13" s="3" t="s">
        <v>9</v>
      </c>
      <c r="H13" s="3" t="s">
        <v>9</v>
      </c>
      <c r="I13" s="34" t="s">
        <v>6</v>
      </c>
      <c r="J13" s="463" t="s">
        <v>101</v>
      </c>
      <c r="K13" s="70" t="s">
        <v>131</v>
      </c>
      <c r="L13" s="587" t="s">
        <v>147</v>
      </c>
      <c r="M13" s="581" t="s">
        <v>152</v>
      </c>
      <c r="N13" s="28"/>
      <c r="O13" s="28"/>
      <c r="P13" s="28"/>
      <c r="Q13" s="28"/>
      <c r="R13" s="28"/>
      <c r="S13" s="22"/>
      <c r="T13" s="22"/>
      <c r="U13" s="22"/>
      <c r="V13" s="28"/>
      <c r="W13" s="28"/>
      <c r="X13" s="2"/>
      <c r="Y13" s="2"/>
      <c r="Z13" s="2"/>
      <c r="AA13" s="2"/>
      <c r="AB13" s="373" t="s">
        <v>784</v>
      </c>
      <c r="AC13" s="373" t="s">
        <v>793</v>
      </c>
      <c r="AD13" s="373" t="s">
        <v>783</v>
      </c>
      <c r="AE13" s="373" t="s">
        <v>783</v>
      </c>
      <c r="AF13" s="373" t="s">
        <v>783</v>
      </c>
      <c r="AG13" s="373" t="s">
        <v>783</v>
      </c>
      <c r="AH13" s="373"/>
      <c r="AI13" s="372"/>
      <c r="AJ13" s="372"/>
      <c r="AK13" s="372"/>
      <c r="AL13" s="372"/>
      <c r="AM13" s="372"/>
      <c r="AN13" s="371"/>
      <c r="AO13" s="371"/>
    </row>
    <row r="14" spans="1:41" ht="15" hidden="1" customHeight="1" x14ac:dyDescent="0.2">
      <c r="A14" s="34">
        <v>4</v>
      </c>
      <c r="B14" s="585"/>
      <c r="C14" s="3"/>
      <c r="D14" s="2"/>
      <c r="E14" s="2"/>
      <c r="F14" s="2"/>
      <c r="G14" s="3"/>
      <c r="H14" s="3"/>
      <c r="I14" s="34" t="s">
        <v>105</v>
      </c>
      <c r="J14" s="464"/>
      <c r="K14" s="46" t="s">
        <v>131</v>
      </c>
      <c r="L14" s="588"/>
      <c r="M14" s="582"/>
      <c r="N14" s="28"/>
      <c r="O14" s="28"/>
      <c r="P14" s="28"/>
      <c r="Q14" s="28"/>
      <c r="R14" s="28"/>
      <c r="S14" s="22"/>
      <c r="T14" s="22"/>
      <c r="U14" s="22"/>
      <c r="V14" s="28"/>
      <c r="W14" s="28"/>
      <c r="X14" s="2"/>
      <c r="Y14" s="2"/>
      <c r="Z14" s="2"/>
      <c r="AA14" s="2"/>
      <c r="AB14" s="373"/>
      <c r="AC14" s="373"/>
      <c r="AD14" s="373"/>
      <c r="AE14" s="373"/>
      <c r="AF14" s="373"/>
      <c r="AG14" s="373"/>
      <c r="AH14" s="373"/>
      <c r="AI14" s="372"/>
      <c r="AJ14" s="372"/>
      <c r="AK14" s="372"/>
      <c r="AL14" s="372"/>
      <c r="AM14" s="372"/>
      <c r="AN14" s="371"/>
      <c r="AO14" s="371"/>
    </row>
    <row r="15" spans="1:41" x14ac:dyDescent="0.2">
      <c r="A15" s="34">
        <v>5</v>
      </c>
      <c r="B15" s="374" t="s">
        <v>34</v>
      </c>
      <c r="C15" s="3" t="s">
        <v>9</v>
      </c>
      <c r="D15" s="2"/>
      <c r="E15" s="2"/>
      <c r="F15" s="2"/>
      <c r="G15" s="3" t="s">
        <v>9</v>
      </c>
      <c r="H15" s="3" t="s">
        <v>9</v>
      </c>
      <c r="I15" s="34" t="s">
        <v>105</v>
      </c>
      <c r="J15" s="34" t="s">
        <v>101</v>
      </c>
      <c r="K15" s="70" t="s">
        <v>132</v>
      </c>
      <c r="L15" s="70" t="s">
        <v>147</v>
      </c>
      <c r="M15" s="30" t="s">
        <v>89</v>
      </c>
      <c r="N15" s="28"/>
      <c r="O15" s="28"/>
      <c r="P15" s="28"/>
      <c r="Q15" s="22"/>
      <c r="R15" s="22"/>
      <c r="S15" s="28"/>
      <c r="T15" s="28"/>
      <c r="U15" s="28"/>
      <c r="V15" s="28"/>
      <c r="W15" s="28"/>
      <c r="X15" s="2"/>
      <c r="Y15" s="2"/>
      <c r="Z15" s="2"/>
      <c r="AA15" s="2"/>
      <c r="AB15" s="373" t="s">
        <v>790</v>
      </c>
      <c r="AC15" s="373" t="s">
        <v>802</v>
      </c>
      <c r="AD15" s="373" t="s">
        <v>783</v>
      </c>
      <c r="AE15" s="373" t="s">
        <v>783</v>
      </c>
      <c r="AF15" s="373" t="s">
        <v>783</v>
      </c>
      <c r="AG15" s="373" t="s">
        <v>783</v>
      </c>
      <c r="AH15" s="373" t="s">
        <v>783</v>
      </c>
      <c r="AI15" s="373" t="s">
        <v>783</v>
      </c>
      <c r="AJ15" s="373" t="s">
        <v>783</v>
      </c>
      <c r="AK15" s="373" t="s">
        <v>783</v>
      </c>
      <c r="AL15" s="372"/>
      <c r="AM15" s="372"/>
      <c r="AN15" s="371" t="s">
        <v>809</v>
      </c>
      <c r="AO15" s="371"/>
    </row>
    <row r="16" spans="1:41" x14ac:dyDescent="0.2">
      <c r="A16" s="34">
        <v>6</v>
      </c>
      <c r="B16" s="584" t="s">
        <v>28</v>
      </c>
      <c r="C16" s="3" t="s">
        <v>9</v>
      </c>
      <c r="D16" s="2"/>
      <c r="E16" s="2"/>
      <c r="F16" s="2"/>
      <c r="G16" s="3" t="s">
        <v>9</v>
      </c>
      <c r="H16" s="3" t="s">
        <v>9</v>
      </c>
      <c r="I16" s="34" t="s">
        <v>6</v>
      </c>
      <c r="J16" s="463" t="s">
        <v>101</v>
      </c>
      <c r="K16" s="21" t="s">
        <v>109</v>
      </c>
      <c r="L16" s="21" t="s">
        <v>146</v>
      </c>
      <c r="M16" s="30" t="s">
        <v>94</v>
      </c>
      <c r="N16" s="67"/>
      <c r="O16" s="28"/>
      <c r="P16" s="28"/>
      <c r="Q16" s="28"/>
      <c r="R16" s="22"/>
      <c r="S16" s="22"/>
      <c r="T16" s="22"/>
      <c r="U16" s="22"/>
      <c r="V16" s="2"/>
      <c r="W16" s="2"/>
      <c r="X16" s="2"/>
      <c r="Y16" s="2"/>
      <c r="Z16" s="2"/>
      <c r="AA16" s="2"/>
      <c r="AB16" s="373" t="s">
        <v>801</v>
      </c>
      <c r="AC16" s="373" t="s">
        <v>790</v>
      </c>
      <c r="AD16" s="373" t="s">
        <v>783</v>
      </c>
      <c r="AE16" s="373" t="s">
        <v>783</v>
      </c>
      <c r="AF16" s="373" t="s">
        <v>783</v>
      </c>
      <c r="AG16" s="373" t="s">
        <v>783</v>
      </c>
      <c r="AH16" s="373" t="s">
        <v>783</v>
      </c>
      <c r="AI16" s="373" t="s">
        <v>783</v>
      </c>
      <c r="AJ16" s="373" t="s">
        <v>783</v>
      </c>
      <c r="AK16" s="373" t="s">
        <v>783</v>
      </c>
      <c r="AL16" s="372"/>
      <c r="AM16" s="372"/>
      <c r="AN16" s="371"/>
      <c r="AO16" s="371"/>
    </row>
    <row r="17" spans="1:41" s="20" customFormat="1" hidden="1" x14ac:dyDescent="0.2">
      <c r="A17" s="34">
        <v>7</v>
      </c>
      <c r="B17" s="585"/>
      <c r="C17" s="3" t="s">
        <v>9</v>
      </c>
      <c r="D17" s="3" t="s">
        <v>9</v>
      </c>
      <c r="E17" s="2"/>
      <c r="F17" s="2"/>
      <c r="G17" s="2"/>
      <c r="H17" s="3" t="s">
        <v>9</v>
      </c>
      <c r="I17" s="34" t="s">
        <v>105</v>
      </c>
      <c r="J17" s="464"/>
      <c r="K17" s="46" t="s">
        <v>133</v>
      </c>
      <c r="L17" s="46" t="s">
        <v>147</v>
      </c>
      <c r="M17" s="29" t="s">
        <v>153</v>
      </c>
      <c r="N17" s="28"/>
      <c r="O17" s="28"/>
      <c r="P17" s="28"/>
      <c r="Q17" s="28"/>
      <c r="R17" s="28"/>
      <c r="S17" s="28"/>
      <c r="T17" s="50"/>
      <c r="U17" s="50"/>
      <c r="V17" s="50"/>
      <c r="W17" s="50"/>
      <c r="X17" s="28"/>
      <c r="Y17" s="28"/>
      <c r="Z17" s="28"/>
      <c r="AA17" s="28"/>
      <c r="AO17" s="376"/>
    </row>
    <row r="18" spans="1:41" ht="30" x14ac:dyDescent="0.2">
      <c r="A18" s="34">
        <v>8</v>
      </c>
      <c r="B18" s="584" t="s">
        <v>12</v>
      </c>
      <c r="C18" s="3" t="s">
        <v>9</v>
      </c>
      <c r="D18" s="2"/>
      <c r="E18" s="2"/>
      <c r="F18" s="2"/>
      <c r="G18" s="3" t="s">
        <v>9</v>
      </c>
      <c r="H18" s="3" t="s">
        <v>9</v>
      </c>
      <c r="I18" s="34" t="s">
        <v>105</v>
      </c>
      <c r="J18" s="463" t="s">
        <v>101</v>
      </c>
      <c r="K18" s="69" t="s">
        <v>148</v>
      </c>
      <c r="L18" s="70" t="s">
        <v>147</v>
      </c>
      <c r="M18" s="30" t="s">
        <v>84</v>
      </c>
      <c r="N18" s="28"/>
      <c r="O18" s="28"/>
      <c r="P18" s="28"/>
      <c r="Q18" s="28"/>
      <c r="R18" s="28"/>
      <c r="S18" s="28"/>
      <c r="U18" s="22"/>
      <c r="V18" s="22"/>
      <c r="W18" s="22"/>
      <c r="X18" s="22"/>
      <c r="Y18" s="2"/>
      <c r="Z18" s="2"/>
      <c r="AA18" s="2"/>
      <c r="AB18" s="373" t="s">
        <v>801</v>
      </c>
      <c r="AC18" s="373" t="s">
        <v>810</v>
      </c>
      <c r="AD18" s="373" t="s">
        <v>783</v>
      </c>
      <c r="AE18" s="373" t="s">
        <v>783</v>
      </c>
      <c r="AF18" s="373" t="s">
        <v>783</v>
      </c>
      <c r="AG18" s="373" t="s">
        <v>783</v>
      </c>
      <c r="AH18" s="373" t="s">
        <v>783</v>
      </c>
      <c r="AI18" s="373" t="s">
        <v>783</v>
      </c>
      <c r="AJ18" s="373" t="s">
        <v>783</v>
      </c>
      <c r="AK18" s="373" t="s">
        <v>783</v>
      </c>
      <c r="AL18" s="372"/>
      <c r="AM18" s="372"/>
      <c r="AN18" s="371" t="s">
        <v>809</v>
      </c>
      <c r="AO18" s="371"/>
    </row>
    <row r="19" spans="1:41" hidden="1" x14ac:dyDescent="0.2">
      <c r="A19" s="34">
        <v>9</v>
      </c>
      <c r="B19" s="585"/>
      <c r="C19" s="3" t="s">
        <v>9</v>
      </c>
      <c r="D19" s="2"/>
      <c r="E19" s="2"/>
      <c r="F19" s="2"/>
      <c r="G19" s="3" t="s">
        <v>9</v>
      </c>
      <c r="H19" s="3" t="s">
        <v>9</v>
      </c>
      <c r="I19" s="34" t="s">
        <v>1</v>
      </c>
      <c r="J19" s="464"/>
      <c r="K19" s="21" t="s">
        <v>123</v>
      </c>
      <c r="L19" s="21" t="s">
        <v>145</v>
      </c>
      <c r="M19" s="30" t="s">
        <v>93</v>
      </c>
      <c r="N19" s="67"/>
      <c r="O19" s="28"/>
      <c r="P19" s="28"/>
      <c r="Q19" s="28"/>
      <c r="R19" s="28"/>
      <c r="S19" s="28"/>
      <c r="T19" s="22"/>
      <c r="U19" s="22"/>
      <c r="V19" s="22"/>
      <c r="W19" s="22"/>
      <c r="X19" s="2"/>
      <c r="Y19" s="2"/>
      <c r="Z19" s="2"/>
      <c r="AA19" s="2"/>
      <c r="AB19" s="373" t="s">
        <v>801</v>
      </c>
      <c r="AC19" s="373" t="s">
        <v>808</v>
      </c>
      <c r="AD19" s="373" t="s">
        <v>783</v>
      </c>
      <c r="AE19" s="373" t="s">
        <v>783</v>
      </c>
      <c r="AF19" s="373" t="s">
        <v>783</v>
      </c>
      <c r="AG19" s="373" t="s">
        <v>783</v>
      </c>
      <c r="AH19" s="373" t="s">
        <v>783</v>
      </c>
      <c r="AI19" s="373" t="s">
        <v>783</v>
      </c>
      <c r="AJ19" s="373" t="s">
        <v>783</v>
      </c>
      <c r="AK19" s="373" t="s">
        <v>783</v>
      </c>
      <c r="AL19" s="372"/>
      <c r="AM19" s="372"/>
      <c r="AN19" s="371" t="s">
        <v>782</v>
      </c>
      <c r="AO19" s="371"/>
    </row>
    <row r="20" spans="1:41" ht="30" x14ac:dyDescent="0.2">
      <c r="A20" s="34">
        <v>10</v>
      </c>
      <c r="B20" s="374" t="s">
        <v>35</v>
      </c>
      <c r="C20" s="3" t="s">
        <v>9</v>
      </c>
      <c r="D20" s="2"/>
      <c r="E20" s="2"/>
      <c r="F20" s="2"/>
      <c r="G20" s="3" t="s">
        <v>9</v>
      </c>
      <c r="H20" s="3" t="s">
        <v>9</v>
      </c>
      <c r="I20" s="34" t="s">
        <v>105</v>
      </c>
      <c r="J20" s="34" t="s">
        <v>101</v>
      </c>
      <c r="K20" s="70" t="s">
        <v>110</v>
      </c>
      <c r="L20" s="70" t="s">
        <v>147</v>
      </c>
      <c r="M20" s="30" t="s">
        <v>91</v>
      </c>
      <c r="N20" s="28"/>
      <c r="O20" s="28"/>
      <c r="P20" s="28"/>
      <c r="Q20" s="28"/>
      <c r="R20" s="28"/>
      <c r="S20" s="22"/>
      <c r="T20" s="22"/>
      <c r="U20" s="22"/>
      <c r="V20" s="22"/>
      <c r="W20" s="28"/>
      <c r="X20" s="2"/>
      <c r="Y20" s="2"/>
      <c r="Z20" s="2"/>
      <c r="AA20" s="2"/>
      <c r="AB20" s="373" t="s">
        <v>794</v>
      </c>
      <c r="AC20" s="373" t="s">
        <v>783</v>
      </c>
      <c r="AD20" s="373" t="s">
        <v>783</v>
      </c>
      <c r="AE20" s="373" t="s">
        <v>783</v>
      </c>
      <c r="AF20" s="373" t="s">
        <v>783</v>
      </c>
      <c r="AG20" s="373" t="s">
        <v>783</v>
      </c>
      <c r="AH20" s="373" t="s">
        <v>783</v>
      </c>
      <c r="AI20" s="373" t="s">
        <v>783</v>
      </c>
      <c r="AJ20" s="373" t="s">
        <v>783</v>
      </c>
      <c r="AK20" s="372"/>
      <c r="AL20" s="372"/>
      <c r="AM20" s="372"/>
      <c r="AN20" s="371"/>
      <c r="AO20" s="371"/>
    </row>
    <row r="21" spans="1:41" hidden="1" x14ac:dyDescent="0.2">
      <c r="A21" s="34">
        <v>11</v>
      </c>
      <c r="B21" s="584" t="s">
        <v>45</v>
      </c>
      <c r="C21" s="3" t="s">
        <v>9</v>
      </c>
      <c r="D21" s="2"/>
      <c r="E21" s="2"/>
      <c r="F21" s="2"/>
      <c r="G21" s="13" t="s">
        <v>9</v>
      </c>
      <c r="H21" s="3" t="s">
        <v>9</v>
      </c>
      <c r="I21" s="29" t="s">
        <v>105</v>
      </c>
      <c r="J21" s="34"/>
      <c r="K21" s="46" t="s">
        <v>764</v>
      </c>
      <c r="L21" s="46"/>
      <c r="M21" s="29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O21" s="376"/>
    </row>
    <row r="22" spans="1:41" hidden="1" x14ac:dyDescent="0.2">
      <c r="A22" s="34">
        <v>12</v>
      </c>
      <c r="B22" s="586"/>
      <c r="C22" s="3" t="s">
        <v>9</v>
      </c>
      <c r="D22" s="3" t="s">
        <v>9</v>
      </c>
      <c r="E22" s="2"/>
      <c r="F22" s="2"/>
      <c r="G22" s="13" t="s">
        <v>9</v>
      </c>
      <c r="H22" s="3"/>
      <c r="I22" s="34" t="s">
        <v>6</v>
      </c>
      <c r="J22" s="34"/>
      <c r="K22" s="46" t="s">
        <v>764</v>
      </c>
      <c r="L22" s="46"/>
      <c r="M22" s="29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O22" s="376"/>
    </row>
    <row r="23" spans="1:41" hidden="1" x14ac:dyDescent="0.2">
      <c r="A23" s="34">
        <v>13</v>
      </c>
      <c r="B23" s="586"/>
      <c r="C23" s="3" t="s">
        <v>9</v>
      </c>
      <c r="D23" s="2"/>
      <c r="E23" s="2"/>
      <c r="F23" s="2"/>
      <c r="G23" s="12" t="s">
        <v>9</v>
      </c>
      <c r="H23" s="3" t="s">
        <v>9</v>
      </c>
      <c r="I23" s="34" t="s">
        <v>107</v>
      </c>
      <c r="J23" s="34"/>
      <c r="K23" s="46" t="s">
        <v>764</v>
      </c>
      <c r="L23" s="46"/>
      <c r="M23" s="29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O23" s="376"/>
    </row>
    <row r="24" spans="1:41" hidden="1" x14ac:dyDescent="0.2">
      <c r="A24" s="34">
        <v>14</v>
      </c>
      <c r="B24" s="585"/>
      <c r="C24" s="3" t="s">
        <v>9</v>
      </c>
      <c r="D24" s="2"/>
      <c r="E24" s="2"/>
      <c r="F24" s="2"/>
      <c r="G24" s="13" t="s">
        <v>9</v>
      </c>
      <c r="H24" s="2"/>
      <c r="I24" s="34" t="s">
        <v>1</v>
      </c>
      <c r="J24" s="49"/>
      <c r="K24" s="46" t="s">
        <v>764</v>
      </c>
      <c r="L24" s="46"/>
      <c r="M24" s="2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O24" s="376"/>
    </row>
    <row r="25" spans="1:41" hidden="1" x14ac:dyDescent="0.2">
      <c r="A25" s="34">
        <v>15</v>
      </c>
      <c r="B25" s="584" t="s">
        <v>135</v>
      </c>
      <c r="C25" s="3" t="s">
        <v>9</v>
      </c>
      <c r="D25" s="2"/>
      <c r="E25" s="2"/>
      <c r="F25" s="2"/>
      <c r="G25" s="13" t="s">
        <v>9</v>
      </c>
      <c r="H25" s="3"/>
      <c r="I25" s="29" t="s">
        <v>105</v>
      </c>
      <c r="J25" s="34"/>
      <c r="K25" s="46" t="s">
        <v>764</v>
      </c>
      <c r="L25" s="46"/>
      <c r="M25" s="29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O25" s="376"/>
    </row>
    <row r="26" spans="1:41" s="20" customFormat="1" hidden="1" x14ac:dyDescent="0.2">
      <c r="A26" s="34">
        <v>16</v>
      </c>
      <c r="B26" s="585"/>
      <c r="C26" s="3" t="s">
        <v>9</v>
      </c>
      <c r="D26" s="3" t="s">
        <v>9</v>
      </c>
      <c r="E26" s="2"/>
      <c r="F26" s="2"/>
      <c r="G26" s="2"/>
      <c r="H26" s="3"/>
      <c r="I26" s="34" t="s">
        <v>6</v>
      </c>
      <c r="J26" s="34"/>
      <c r="K26" s="46" t="s">
        <v>764</v>
      </c>
      <c r="L26" s="46"/>
      <c r="M26" s="29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O26" s="376"/>
    </row>
    <row r="27" spans="1:41" hidden="1" x14ac:dyDescent="0.2">
      <c r="A27" s="34">
        <v>17</v>
      </c>
      <c r="B27" s="584" t="s">
        <v>53</v>
      </c>
      <c r="C27" s="3" t="s">
        <v>9</v>
      </c>
      <c r="D27" s="2"/>
      <c r="E27" s="2"/>
      <c r="F27" s="2"/>
      <c r="G27" s="3" t="s">
        <v>9</v>
      </c>
      <c r="H27" s="10" t="s">
        <v>9</v>
      </c>
      <c r="I27" s="29" t="s">
        <v>105</v>
      </c>
      <c r="J27" s="34"/>
      <c r="K27" s="46" t="s">
        <v>764</v>
      </c>
      <c r="L27" s="46"/>
      <c r="M27" s="29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O27" s="376"/>
    </row>
    <row r="28" spans="1:41" hidden="1" x14ac:dyDescent="0.2">
      <c r="A28" s="34">
        <v>18</v>
      </c>
      <c r="B28" s="585"/>
      <c r="C28" s="3" t="s">
        <v>9</v>
      </c>
      <c r="D28" s="2"/>
      <c r="E28" s="2"/>
      <c r="F28" s="2"/>
      <c r="G28" s="12" t="s">
        <v>9</v>
      </c>
      <c r="H28" s="2"/>
      <c r="I28" s="34" t="s">
        <v>107</v>
      </c>
      <c r="J28" s="49"/>
      <c r="K28" s="46" t="s">
        <v>764</v>
      </c>
      <c r="L28" s="46"/>
      <c r="M28" s="29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O28" s="376"/>
    </row>
    <row r="29" spans="1:41" hidden="1" x14ac:dyDescent="0.2">
      <c r="A29" s="34">
        <v>19</v>
      </c>
      <c r="B29" s="584" t="s">
        <v>37</v>
      </c>
      <c r="C29" s="3" t="s">
        <v>9</v>
      </c>
      <c r="D29" s="2"/>
      <c r="E29" s="2"/>
      <c r="F29" s="2"/>
      <c r="G29" s="13" t="s">
        <v>9</v>
      </c>
      <c r="H29" s="10" t="s">
        <v>9</v>
      </c>
      <c r="I29" s="29" t="s">
        <v>105</v>
      </c>
      <c r="J29" s="34"/>
      <c r="K29" s="46" t="s">
        <v>764</v>
      </c>
      <c r="L29" s="46"/>
      <c r="M29" s="29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O29" s="376"/>
    </row>
    <row r="30" spans="1:41" hidden="1" x14ac:dyDescent="0.2">
      <c r="A30" s="34">
        <v>20</v>
      </c>
      <c r="B30" s="586"/>
      <c r="C30" s="3" t="s">
        <v>9</v>
      </c>
      <c r="D30" s="3" t="s">
        <v>9</v>
      </c>
      <c r="E30" s="2"/>
      <c r="F30" s="2"/>
      <c r="G30" s="2"/>
      <c r="H30" s="3" t="s">
        <v>9</v>
      </c>
      <c r="I30" s="34" t="s">
        <v>6</v>
      </c>
      <c r="J30" s="34"/>
      <c r="K30" s="46" t="s">
        <v>764</v>
      </c>
      <c r="L30" s="46"/>
      <c r="M30" s="29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O30" s="376"/>
    </row>
    <row r="31" spans="1:41" hidden="1" x14ac:dyDescent="0.2">
      <c r="A31" s="34">
        <v>21</v>
      </c>
      <c r="B31" s="586"/>
      <c r="C31" s="3" t="s">
        <v>9</v>
      </c>
      <c r="D31" s="2"/>
      <c r="E31" s="2"/>
      <c r="F31" s="2"/>
      <c r="G31" s="13" t="s">
        <v>9</v>
      </c>
      <c r="H31" s="3" t="s">
        <v>9</v>
      </c>
      <c r="I31" s="34" t="s">
        <v>1</v>
      </c>
      <c r="J31" s="49"/>
      <c r="K31" s="46" t="s">
        <v>764</v>
      </c>
      <c r="L31" s="46"/>
      <c r="M31" s="29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O31" s="376"/>
    </row>
    <row r="32" spans="1:41" hidden="1" x14ac:dyDescent="0.2">
      <c r="A32" s="34">
        <v>22</v>
      </c>
      <c r="B32" s="585"/>
      <c r="C32" s="3" t="s">
        <v>9</v>
      </c>
      <c r="D32" s="2"/>
      <c r="E32" s="2"/>
      <c r="F32" s="2"/>
      <c r="G32" s="12" t="s">
        <v>9</v>
      </c>
      <c r="H32" s="3" t="s">
        <v>9</v>
      </c>
      <c r="I32" s="34" t="s">
        <v>107</v>
      </c>
      <c r="J32" s="34"/>
      <c r="K32" s="46" t="s">
        <v>764</v>
      </c>
      <c r="L32" s="46"/>
      <c r="M32" s="29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O32" s="376"/>
    </row>
    <row r="33" spans="1:41" hidden="1" x14ac:dyDescent="0.2">
      <c r="A33" s="34">
        <v>23</v>
      </c>
      <c r="B33" s="365" t="s">
        <v>46</v>
      </c>
      <c r="C33" s="3" t="s">
        <v>9</v>
      </c>
      <c r="D33" s="2"/>
      <c r="E33" s="2"/>
      <c r="F33" s="2"/>
      <c r="G33" s="3" t="s">
        <v>9</v>
      </c>
      <c r="H33" s="3"/>
      <c r="I33" s="29" t="s">
        <v>105</v>
      </c>
      <c r="J33" s="34"/>
      <c r="K33" s="46" t="s">
        <v>764</v>
      </c>
      <c r="L33" s="46"/>
      <c r="M33" s="29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O33" s="376"/>
    </row>
    <row r="34" spans="1:41" ht="30" x14ac:dyDescent="0.2">
      <c r="A34" s="34">
        <v>24</v>
      </c>
      <c r="B34" s="374" t="s">
        <v>27</v>
      </c>
      <c r="C34" s="3" t="s">
        <v>9</v>
      </c>
      <c r="D34" s="3" t="s">
        <v>9</v>
      </c>
      <c r="E34" s="2"/>
      <c r="F34" s="2"/>
      <c r="G34" s="2"/>
      <c r="H34" s="3" t="s">
        <v>9</v>
      </c>
      <c r="I34" s="34" t="s">
        <v>6</v>
      </c>
      <c r="J34" s="34" t="s">
        <v>101</v>
      </c>
      <c r="K34" s="21" t="s">
        <v>111</v>
      </c>
      <c r="L34" s="21" t="s">
        <v>146</v>
      </c>
      <c r="M34" s="30" t="s">
        <v>92</v>
      </c>
      <c r="N34" s="67"/>
      <c r="O34" s="28"/>
      <c r="P34" s="28"/>
      <c r="Q34" s="28"/>
      <c r="R34" s="28"/>
      <c r="S34" s="28"/>
      <c r="T34" s="28"/>
      <c r="U34" s="28"/>
      <c r="V34" s="22"/>
      <c r="W34" s="22"/>
      <c r="X34" s="22"/>
      <c r="Y34" s="22"/>
      <c r="Z34" s="2"/>
      <c r="AA34" s="2"/>
      <c r="AB34" s="373" t="s">
        <v>791</v>
      </c>
      <c r="AC34" s="373" t="s">
        <v>800</v>
      </c>
      <c r="AD34" s="373" t="s">
        <v>783</v>
      </c>
      <c r="AE34" s="373" t="s">
        <v>783</v>
      </c>
      <c r="AF34" s="373" t="s">
        <v>783</v>
      </c>
      <c r="AG34" s="373" t="s">
        <v>783</v>
      </c>
      <c r="AH34" s="373" t="s">
        <v>783</v>
      </c>
      <c r="AI34" s="373" t="s">
        <v>783</v>
      </c>
      <c r="AJ34" s="373" t="s">
        <v>783</v>
      </c>
      <c r="AK34" s="373" t="s">
        <v>783</v>
      </c>
      <c r="AL34" s="372"/>
      <c r="AM34" s="372"/>
      <c r="AN34" s="371"/>
      <c r="AO34" s="371"/>
    </row>
    <row r="35" spans="1:41" x14ac:dyDescent="0.2">
      <c r="A35" s="34">
        <v>25</v>
      </c>
      <c r="B35" s="374" t="s">
        <v>29</v>
      </c>
      <c r="C35" s="3" t="s">
        <v>9</v>
      </c>
      <c r="D35" s="3" t="s">
        <v>9</v>
      </c>
      <c r="E35" s="2"/>
      <c r="F35" s="2"/>
      <c r="G35" s="2"/>
      <c r="H35" s="3" t="s">
        <v>9</v>
      </c>
      <c r="I35" s="34" t="s">
        <v>6</v>
      </c>
      <c r="J35" s="34" t="s">
        <v>101</v>
      </c>
      <c r="K35" s="21" t="s">
        <v>149</v>
      </c>
      <c r="L35" s="21" t="s">
        <v>146</v>
      </c>
      <c r="M35" s="30" t="s">
        <v>92</v>
      </c>
      <c r="N35" s="67"/>
      <c r="O35" s="28"/>
      <c r="P35" s="28"/>
      <c r="Q35" s="28"/>
      <c r="R35" s="28"/>
      <c r="S35" s="28"/>
      <c r="T35" s="28"/>
      <c r="U35" s="28"/>
      <c r="V35" s="22"/>
      <c r="W35" s="22"/>
      <c r="X35" s="22"/>
      <c r="Y35" s="22"/>
      <c r="Z35" s="2"/>
      <c r="AA35" s="2"/>
      <c r="AB35" s="373" t="s">
        <v>790</v>
      </c>
      <c r="AC35" s="373" t="s">
        <v>808</v>
      </c>
      <c r="AD35" s="373" t="s">
        <v>783</v>
      </c>
      <c r="AE35" s="373" t="s">
        <v>783</v>
      </c>
      <c r="AF35" s="373" t="s">
        <v>783</v>
      </c>
      <c r="AG35" s="373" t="s">
        <v>783</v>
      </c>
      <c r="AH35" s="373" t="s">
        <v>783</v>
      </c>
      <c r="AI35" s="373" t="s">
        <v>783</v>
      </c>
      <c r="AJ35" s="373" t="s">
        <v>783</v>
      </c>
      <c r="AK35" s="373" t="s">
        <v>783</v>
      </c>
      <c r="AL35" s="372"/>
      <c r="AM35" s="372"/>
      <c r="AN35" s="371" t="s">
        <v>807</v>
      </c>
      <c r="AO35" s="371"/>
    </row>
    <row r="36" spans="1:41" hidden="1" x14ac:dyDescent="0.2">
      <c r="A36" s="34">
        <v>26</v>
      </c>
      <c r="B36" s="365" t="s">
        <v>47</v>
      </c>
      <c r="C36" s="3" t="s">
        <v>9</v>
      </c>
      <c r="D36" s="3"/>
      <c r="E36" s="2"/>
      <c r="F36" s="2"/>
      <c r="G36" s="2"/>
      <c r="H36" s="3"/>
      <c r="I36" s="34" t="s">
        <v>6</v>
      </c>
      <c r="J36" s="34"/>
      <c r="K36" s="46" t="s">
        <v>764</v>
      </c>
      <c r="L36" s="46"/>
      <c r="M36" s="29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O36" s="376"/>
    </row>
    <row r="37" spans="1:41" hidden="1" x14ac:dyDescent="0.2">
      <c r="A37" s="34">
        <v>27</v>
      </c>
      <c r="B37" s="377" t="s">
        <v>59</v>
      </c>
      <c r="C37" s="3" t="s">
        <v>9</v>
      </c>
      <c r="D37" s="3" t="s">
        <v>9</v>
      </c>
      <c r="E37" s="2"/>
      <c r="F37" s="2"/>
      <c r="G37" s="13" t="s">
        <v>9</v>
      </c>
      <c r="H37" s="13" t="s">
        <v>9</v>
      </c>
      <c r="I37" s="34" t="s">
        <v>6</v>
      </c>
      <c r="J37" s="34"/>
      <c r="K37" s="46" t="s">
        <v>112</v>
      </c>
      <c r="L37" s="46"/>
      <c r="M37" s="29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O37" s="376"/>
    </row>
    <row r="38" spans="1:41" hidden="1" x14ac:dyDescent="0.2">
      <c r="A38" s="34">
        <v>28</v>
      </c>
      <c r="B38" s="377" t="s">
        <v>60</v>
      </c>
      <c r="C38" s="3" t="s">
        <v>9</v>
      </c>
      <c r="D38" s="3" t="s">
        <v>9</v>
      </c>
      <c r="E38" s="2"/>
      <c r="F38" s="2"/>
      <c r="G38" s="2"/>
      <c r="H38" s="3"/>
      <c r="I38" s="34" t="s">
        <v>6</v>
      </c>
      <c r="J38" s="34"/>
      <c r="K38" s="46" t="s">
        <v>98</v>
      </c>
      <c r="L38" s="46"/>
      <c r="M38" s="29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O38" s="376"/>
    </row>
    <row r="39" spans="1:41" hidden="1" x14ac:dyDescent="0.2">
      <c r="A39" s="34">
        <v>29</v>
      </c>
      <c r="B39" s="377" t="s">
        <v>806</v>
      </c>
      <c r="C39" s="3" t="s">
        <v>9</v>
      </c>
      <c r="D39" s="3" t="s">
        <v>9</v>
      </c>
      <c r="E39" s="2"/>
      <c r="F39" s="2"/>
      <c r="G39" s="2"/>
      <c r="H39" s="3"/>
      <c r="I39" s="34" t="s">
        <v>6</v>
      </c>
      <c r="J39" s="34"/>
      <c r="K39" s="46" t="s">
        <v>764</v>
      </c>
      <c r="L39" s="46"/>
      <c r="M39" s="29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O39" s="376"/>
    </row>
    <row r="40" spans="1:41" hidden="1" x14ac:dyDescent="0.2">
      <c r="A40" s="34">
        <v>30</v>
      </c>
      <c r="B40" s="365" t="s">
        <v>40</v>
      </c>
      <c r="C40" s="3" t="s">
        <v>9</v>
      </c>
      <c r="D40" s="2"/>
      <c r="E40" s="2"/>
      <c r="F40" s="2"/>
      <c r="G40" s="3" t="s">
        <v>9</v>
      </c>
      <c r="H40" s="2"/>
      <c r="I40" s="34" t="s">
        <v>1</v>
      </c>
      <c r="J40" s="49"/>
      <c r="K40" s="46" t="s">
        <v>764</v>
      </c>
      <c r="L40" s="46"/>
      <c r="M40" s="29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O40" s="376"/>
    </row>
    <row r="41" spans="1:41" hidden="1" x14ac:dyDescent="0.2">
      <c r="A41" s="34">
        <v>31</v>
      </c>
      <c r="B41" s="70" t="s">
        <v>95</v>
      </c>
      <c r="C41" s="3"/>
      <c r="D41" s="3"/>
      <c r="E41" s="2"/>
      <c r="F41" s="2"/>
      <c r="G41" s="2"/>
      <c r="H41" s="3"/>
      <c r="I41" s="34" t="s">
        <v>6</v>
      </c>
      <c r="J41" s="34"/>
      <c r="K41" s="21" t="s">
        <v>113</v>
      </c>
      <c r="L41" s="21"/>
      <c r="M41" s="30" t="s">
        <v>92</v>
      </c>
      <c r="N41" s="67"/>
      <c r="O41" s="28"/>
      <c r="P41" s="28"/>
      <c r="Q41" s="28"/>
      <c r="R41" s="28"/>
      <c r="S41" s="28"/>
      <c r="T41" s="28"/>
      <c r="U41" s="28"/>
      <c r="V41" s="22"/>
      <c r="W41" s="22"/>
      <c r="X41" s="22"/>
      <c r="Y41" s="22"/>
      <c r="Z41" s="2"/>
      <c r="AA41" s="2"/>
      <c r="AO41" s="376"/>
    </row>
    <row r="42" spans="1:41" ht="32.25" hidden="1" customHeight="1" x14ac:dyDescent="0.2">
      <c r="A42" s="34">
        <v>32</v>
      </c>
      <c r="B42" s="70" t="s">
        <v>96</v>
      </c>
      <c r="C42" s="3"/>
      <c r="D42" s="3"/>
      <c r="E42" s="2"/>
      <c r="F42" s="2"/>
      <c r="G42" s="2"/>
      <c r="H42" s="3"/>
      <c r="I42" s="34" t="s">
        <v>6</v>
      </c>
      <c r="J42" s="34"/>
      <c r="K42" s="21" t="s">
        <v>113</v>
      </c>
      <c r="L42" s="21"/>
      <c r="M42" s="32" t="s">
        <v>97</v>
      </c>
      <c r="Q42" s="2"/>
      <c r="R42" s="2"/>
      <c r="S42" s="2"/>
      <c r="T42" s="2"/>
      <c r="U42" s="27"/>
      <c r="V42" s="22"/>
      <c r="W42" s="22"/>
      <c r="X42" s="2"/>
      <c r="Y42" s="28"/>
      <c r="Z42" s="2"/>
      <c r="AA42" s="2"/>
      <c r="AO42" s="376"/>
    </row>
    <row r="43" spans="1:41" ht="38.25" customHeight="1" x14ac:dyDescent="0.2">
      <c r="A43" s="34">
        <v>33</v>
      </c>
      <c r="B43" s="584" t="s">
        <v>10</v>
      </c>
      <c r="C43" s="3" t="s">
        <v>9</v>
      </c>
      <c r="D43" s="2"/>
      <c r="E43" s="2"/>
      <c r="F43" s="2"/>
      <c r="G43" s="3" t="s">
        <v>9</v>
      </c>
      <c r="H43" s="10" t="s">
        <v>9</v>
      </c>
      <c r="I43" s="463" t="s">
        <v>1</v>
      </c>
      <c r="J43" s="463" t="s">
        <v>101</v>
      </c>
      <c r="K43" s="21" t="s">
        <v>114</v>
      </c>
      <c r="L43" s="21" t="s">
        <v>145</v>
      </c>
      <c r="M43" s="30" t="s">
        <v>91</v>
      </c>
      <c r="N43" s="67"/>
      <c r="O43" s="28"/>
      <c r="P43" s="28"/>
      <c r="Q43" s="28"/>
      <c r="R43" s="28"/>
      <c r="S43" s="22"/>
      <c r="T43" s="22"/>
      <c r="U43" s="22"/>
      <c r="V43" s="22"/>
      <c r="W43" s="2"/>
      <c r="X43" s="2"/>
      <c r="Y43" s="2"/>
      <c r="Z43" s="2"/>
      <c r="AA43" s="2"/>
      <c r="AB43" s="373" t="s">
        <v>801</v>
      </c>
      <c r="AC43" s="373" t="s">
        <v>804</v>
      </c>
      <c r="AD43" s="373" t="s">
        <v>783</v>
      </c>
      <c r="AE43" s="373" t="s">
        <v>783</v>
      </c>
      <c r="AF43" s="373" t="s">
        <v>783</v>
      </c>
      <c r="AG43" s="373" t="s">
        <v>783</v>
      </c>
      <c r="AH43" s="373" t="s">
        <v>783</v>
      </c>
      <c r="AI43" s="373" t="s">
        <v>783</v>
      </c>
      <c r="AJ43" s="373" t="s">
        <v>783</v>
      </c>
      <c r="AK43" s="373" t="s">
        <v>783</v>
      </c>
      <c r="AL43" s="372"/>
      <c r="AM43" s="372"/>
      <c r="AN43" s="371" t="s">
        <v>782</v>
      </c>
      <c r="AO43" s="371" t="s">
        <v>789</v>
      </c>
    </row>
    <row r="44" spans="1:41" ht="38.25" hidden="1" customHeight="1" x14ac:dyDescent="0.2">
      <c r="A44" s="34">
        <v>34</v>
      </c>
      <c r="B44" s="464"/>
      <c r="C44" s="3" t="s">
        <v>9</v>
      </c>
      <c r="D44" s="2"/>
      <c r="E44" s="2"/>
      <c r="F44" s="2"/>
      <c r="G44" s="3" t="s">
        <v>9</v>
      </c>
      <c r="H44" s="10" t="s">
        <v>9</v>
      </c>
      <c r="I44" s="464"/>
      <c r="J44" s="464"/>
      <c r="K44" s="21" t="s">
        <v>805</v>
      </c>
      <c r="L44" s="21" t="s">
        <v>145</v>
      </c>
      <c r="M44" s="30" t="s">
        <v>91</v>
      </c>
      <c r="N44" s="67"/>
      <c r="O44" s="28"/>
      <c r="P44" s="28"/>
      <c r="Q44" s="28"/>
      <c r="R44" s="28"/>
      <c r="S44" s="22"/>
      <c r="T44" s="22"/>
      <c r="U44" s="22"/>
      <c r="V44" s="22"/>
      <c r="W44" s="2"/>
      <c r="X44" s="2"/>
      <c r="Y44" s="2"/>
      <c r="Z44" s="2"/>
      <c r="AA44" s="2"/>
      <c r="AB44" s="373" t="s">
        <v>801</v>
      </c>
      <c r="AC44" s="373" t="s">
        <v>804</v>
      </c>
      <c r="AD44" s="373" t="s">
        <v>783</v>
      </c>
      <c r="AE44" s="373" t="s">
        <v>783</v>
      </c>
      <c r="AF44" s="373" t="s">
        <v>783</v>
      </c>
      <c r="AG44" s="373" t="s">
        <v>783</v>
      </c>
      <c r="AH44" s="373" t="s">
        <v>783</v>
      </c>
      <c r="AI44" s="373" t="s">
        <v>783</v>
      </c>
      <c r="AJ44" s="373" t="s">
        <v>783</v>
      </c>
      <c r="AK44" s="373" t="s">
        <v>783</v>
      </c>
      <c r="AL44" s="372"/>
      <c r="AM44" s="372"/>
      <c r="AN44" s="371" t="s">
        <v>782</v>
      </c>
      <c r="AO44" s="371" t="s">
        <v>789</v>
      </c>
    </row>
    <row r="45" spans="1:41" ht="30" x14ac:dyDescent="0.2">
      <c r="A45" s="34">
        <v>35</v>
      </c>
      <c r="B45" s="374" t="s">
        <v>11</v>
      </c>
      <c r="C45" s="3" t="s">
        <v>9</v>
      </c>
      <c r="D45" s="2"/>
      <c r="E45" s="2"/>
      <c r="F45" s="2"/>
      <c r="G45" s="13" t="s">
        <v>9</v>
      </c>
      <c r="H45" s="10" t="s">
        <v>9</v>
      </c>
      <c r="I45" s="34" t="s">
        <v>1</v>
      </c>
      <c r="J45" s="34" t="s">
        <v>101</v>
      </c>
      <c r="K45" s="21" t="s">
        <v>803</v>
      </c>
      <c r="L45" s="21" t="s">
        <v>145</v>
      </c>
      <c r="M45" s="30" t="s">
        <v>92</v>
      </c>
      <c r="N45" s="67"/>
      <c r="O45" s="28"/>
      <c r="P45" s="28"/>
      <c r="Q45" s="28"/>
      <c r="R45" s="28"/>
      <c r="S45" s="28"/>
      <c r="T45" s="28"/>
      <c r="U45" s="28"/>
      <c r="V45" s="22"/>
      <c r="W45" s="22"/>
      <c r="X45" s="22"/>
      <c r="Y45" s="22"/>
      <c r="Z45" s="2"/>
      <c r="AA45" s="2"/>
      <c r="AB45" s="373" t="s">
        <v>801</v>
      </c>
      <c r="AC45" s="373" t="s">
        <v>802</v>
      </c>
      <c r="AD45" s="373" t="s">
        <v>783</v>
      </c>
      <c r="AE45" s="373" t="s">
        <v>783</v>
      </c>
      <c r="AF45" s="373" t="s">
        <v>783</v>
      </c>
      <c r="AG45" s="373" t="s">
        <v>783</v>
      </c>
      <c r="AH45" s="373" t="s">
        <v>783</v>
      </c>
      <c r="AI45" s="373" t="s">
        <v>783</v>
      </c>
      <c r="AJ45" s="373" t="s">
        <v>783</v>
      </c>
      <c r="AK45" s="373" t="s">
        <v>783</v>
      </c>
      <c r="AL45" s="372"/>
      <c r="AM45" s="372"/>
      <c r="AN45" s="371" t="s">
        <v>789</v>
      </c>
      <c r="AO45" s="371"/>
    </row>
    <row r="46" spans="1:41" ht="30" x14ac:dyDescent="0.2">
      <c r="A46" s="34">
        <v>36</v>
      </c>
      <c r="B46" s="374" t="s">
        <v>13</v>
      </c>
      <c r="C46" s="3" t="s">
        <v>9</v>
      </c>
      <c r="D46" s="2"/>
      <c r="E46" s="2"/>
      <c r="F46" s="2"/>
      <c r="G46" s="3" t="s">
        <v>9</v>
      </c>
      <c r="H46" s="3" t="s">
        <v>9</v>
      </c>
      <c r="I46" s="34" t="s">
        <v>1</v>
      </c>
      <c r="J46" s="34" t="s">
        <v>101</v>
      </c>
      <c r="K46" s="21" t="s">
        <v>126</v>
      </c>
      <c r="L46" s="21" t="s">
        <v>145</v>
      </c>
      <c r="M46" s="30" t="s">
        <v>84</v>
      </c>
      <c r="N46" s="67"/>
      <c r="O46" s="28"/>
      <c r="P46" s="28"/>
      <c r="Q46" s="28"/>
      <c r="R46" s="28"/>
      <c r="S46" s="28"/>
      <c r="T46" s="28"/>
      <c r="U46" s="22"/>
      <c r="V46" s="22"/>
      <c r="W46" s="22"/>
      <c r="X46" s="22"/>
      <c r="Y46" s="2"/>
      <c r="Z46" s="2"/>
      <c r="AA46" s="2"/>
      <c r="AB46" s="373" t="s">
        <v>801</v>
      </c>
      <c r="AC46" s="373" t="s">
        <v>793</v>
      </c>
      <c r="AD46" s="373" t="s">
        <v>783</v>
      </c>
      <c r="AE46" s="373" t="s">
        <v>783</v>
      </c>
      <c r="AF46" s="373" t="s">
        <v>783</v>
      </c>
      <c r="AG46" s="373" t="s">
        <v>783</v>
      </c>
      <c r="AH46" s="373" t="s">
        <v>783</v>
      </c>
      <c r="AI46" s="373" t="s">
        <v>783</v>
      </c>
      <c r="AJ46" s="373" t="s">
        <v>783</v>
      </c>
      <c r="AK46" s="373" t="s">
        <v>783</v>
      </c>
      <c r="AL46" s="372"/>
      <c r="AM46" s="372"/>
      <c r="AN46" s="371" t="s">
        <v>789</v>
      </c>
      <c r="AO46" s="371"/>
    </row>
    <row r="47" spans="1:41" ht="30" x14ac:dyDescent="0.2">
      <c r="A47" s="34">
        <v>37</v>
      </c>
      <c r="B47" s="374" t="s">
        <v>14</v>
      </c>
      <c r="C47" s="3" t="s">
        <v>9</v>
      </c>
      <c r="D47" s="2"/>
      <c r="E47" s="2"/>
      <c r="F47" s="2"/>
      <c r="G47" s="3" t="s">
        <v>9</v>
      </c>
      <c r="H47" s="3" t="s">
        <v>9</v>
      </c>
      <c r="I47" s="34" t="s">
        <v>1</v>
      </c>
      <c r="J47" s="34" t="s">
        <v>101</v>
      </c>
      <c r="K47" s="21" t="s">
        <v>125</v>
      </c>
      <c r="L47" s="21" t="s">
        <v>145</v>
      </c>
      <c r="M47" s="30" t="s">
        <v>151</v>
      </c>
      <c r="N47" s="28"/>
      <c r="O47" s="28"/>
      <c r="P47" s="28"/>
      <c r="Q47" s="28"/>
      <c r="R47" s="28"/>
      <c r="S47" s="28"/>
      <c r="T47" s="28"/>
      <c r="U47" s="28"/>
      <c r="V47" s="28"/>
      <c r="W47" s="22"/>
      <c r="X47" s="22"/>
      <c r="Y47" s="22"/>
      <c r="Z47" s="22"/>
      <c r="AA47" s="2"/>
      <c r="AB47" s="373" t="s">
        <v>801</v>
      </c>
      <c r="AC47" s="373" t="s">
        <v>800</v>
      </c>
      <c r="AD47" s="373" t="s">
        <v>783</v>
      </c>
      <c r="AE47" s="373" t="s">
        <v>783</v>
      </c>
      <c r="AF47" s="373" t="s">
        <v>783</v>
      </c>
      <c r="AG47" s="373" t="s">
        <v>783</v>
      </c>
      <c r="AH47" s="373" t="s">
        <v>783</v>
      </c>
      <c r="AI47" s="373" t="s">
        <v>783</v>
      </c>
      <c r="AJ47" s="373" t="s">
        <v>783</v>
      </c>
      <c r="AK47" s="373" t="s">
        <v>783</v>
      </c>
      <c r="AL47" s="372"/>
      <c r="AM47" s="372"/>
      <c r="AN47" s="371" t="s">
        <v>789</v>
      </c>
      <c r="AO47" s="371"/>
    </row>
    <row r="48" spans="1:41" ht="30" x14ac:dyDescent="0.2">
      <c r="A48" s="34">
        <v>38</v>
      </c>
      <c r="B48" s="374" t="s">
        <v>15</v>
      </c>
      <c r="C48" s="3" t="s">
        <v>9</v>
      </c>
      <c r="D48" s="2"/>
      <c r="E48" s="2"/>
      <c r="F48" s="2"/>
      <c r="G48" s="3" t="s">
        <v>9</v>
      </c>
      <c r="H48" s="3" t="s">
        <v>9</v>
      </c>
      <c r="I48" s="34" t="s">
        <v>1</v>
      </c>
      <c r="J48" s="34" t="s">
        <v>101</v>
      </c>
      <c r="K48" s="21" t="s">
        <v>113</v>
      </c>
      <c r="L48" s="21" t="s">
        <v>145</v>
      </c>
      <c r="M48" s="68" t="s">
        <v>93</v>
      </c>
      <c r="N48" s="67"/>
      <c r="O48" s="28"/>
      <c r="P48" s="2"/>
      <c r="Q48" s="2"/>
      <c r="R48" s="2"/>
      <c r="S48" s="2"/>
      <c r="T48" s="22"/>
      <c r="U48" s="22"/>
      <c r="V48" s="22"/>
      <c r="W48" s="22"/>
      <c r="X48" s="2"/>
      <c r="Y48" s="2"/>
      <c r="Z48" s="2"/>
      <c r="AA48" s="2"/>
      <c r="AB48" s="373" t="s">
        <v>799</v>
      </c>
      <c r="AC48" s="373" t="s">
        <v>793</v>
      </c>
      <c r="AD48" s="373" t="s">
        <v>785</v>
      </c>
      <c r="AE48" s="373" t="s">
        <v>797</v>
      </c>
      <c r="AF48" s="373" t="s">
        <v>796</v>
      </c>
      <c r="AG48" s="373" t="s">
        <v>783</v>
      </c>
      <c r="AH48" s="373" t="s">
        <v>783</v>
      </c>
      <c r="AI48" s="373" t="s">
        <v>783</v>
      </c>
      <c r="AJ48" s="373" t="s">
        <v>783</v>
      </c>
      <c r="AK48" s="373" t="s">
        <v>783</v>
      </c>
      <c r="AL48" s="373" t="s">
        <v>783</v>
      </c>
      <c r="AM48" s="372"/>
      <c r="AN48" s="371"/>
      <c r="AO48" s="371"/>
    </row>
    <row r="49" spans="1:41" x14ac:dyDescent="0.2">
      <c r="A49" s="34">
        <v>39</v>
      </c>
      <c r="B49" s="584" t="s">
        <v>16</v>
      </c>
      <c r="C49" s="3"/>
      <c r="D49" s="2"/>
      <c r="E49" s="2"/>
      <c r="F49" s="2"/>
      <c r="G49" s="3"/>
      <c r="H49" s="3"/>
      <c r="I49" s="34" t="s">
        <v>6</v>
      </c>
      <c r="J49" s="463" t="s">
        <v>101</v>
      </c>
      <c r="K49" s="593" t="s">
        <v>113</v>
      </c>
      <c r="L49" s="593" t="s">
        <v>145</v>
      </c>
      <c r="M49" s="591" t="s">
        <v>93</v>
      </c>
      <c r="N49" s="67"/>
      <c r="O49" s="28"/>
      <c r="P49" s="2"/>
      <c r="Q49" s="2"/>
      <c r="R49" s="2"/>
      <c r="S49" s="2"/>
      <c r="T49" s="22"/>
      <c r="U49" s="22"/>
      <c r="V49" s="22"/>
      <c r="W49" s="375"/>
      <c r="X49" s="2"/>
      <c r="Y49" s="2"/>
      <c r="Z49" s="2"/>
      <c r="AA49" s="2"/>
      <c r="AB49" s="373"/>
      <c r="AC49" s="373"/>
      <c r="AD49" s="373"/>
      <c r="AE49" s="373"/>
      <c r="AF49" s="373"/>
      <c r="AG49" s="373"/>
      <c r="AH49" s="373"/>
      <c r="AI49" s="373"/>
      <c r="AJ49" s="373"/>
      <c r="AK49" s="373"/>
      <c r="AL49" s="373"/>
      <c r="AM49" s="372"/>
      <c r="AN49" s="371"/>
      <c r="AO49" s="371"/>
    </row>
    <row r="50" spans="1:41" hidden="1" x14ac:dyDescent="0.2">
      <c r="A50" s="34">
        <v>40</v>
      </c>
      <c r="B50" s="585"/>
      <c r="C50" s="3" t="s">
        <v>9</v>
      </c>
      <c r="D50" s="2"/>
      <c r="E50" s="2"/>
      <c r="F50" s="2"/>
      <c r="G50" s="3" t="s">
        <v>9</v>
      </c>
      <c r="H50" s="3" t="s">
        <v>9</v>
      </c>
      <c r="I50" s="34" t="s">
        <v>1</v>
      </c>
      <c r="J50" s="464"/>
      <c r="K50" s="594"/>
      <c r="L50" s="594"/>
      <c r="M50" s="592"/>
      <c r="N50" s="67"/>
      <c r="O50" s="28"/>
      <c r="P50" s="28"/>
      <c r="Q50" s="28"/>
      <c r="R50" s="2"/>
      <c r="S50" s="22"/>
      <c r="T50" s="22"/>
      <c r="U50" s="22"/>
      <c r="V50" s="22"/>
      <c r="X50" s="2"/>
      <c r="Y50" s="2"/>
      <c r="Z50" s="2"/>
      <c r="AA50" s="2"/>
      <c r="AB50" s="373" t="s">
        <v>784</v>
      </c>
      <c r="AC50" s="373" t="s">
        <v>795</v>
      </c>
      <c r="AD50" s="373" t="s">
        <v>798</v>
      </c>
      <c r="AE50" s="373" t="s">
        <v>797</v>
      </c>
      <c r="AF50" s="373" t="s">
        <v>796</v>
      </c>
      <c r="AG50" s="373" t="s">
        <v>788</v>
      </c>
      <c r="AH50" s="373" t="s">
        <v>783</v>
      </c>
      <c r="AI50" s="373" t="s">
        <v>783</v>
      </c>
      <c r="AJ50" s="373" t="s">
        <v>783</v>
      </c>
      <c r="AK50" s="373" t="s">
        <v>783</v>
      </c>
      <c r="AL50" s="373" t="s">
        <v>783</v>
      </c>
      <c r="AM50" s="373" t="s">
        <v>783</v>
      </c>
      <c r="AN50" s="371"/>
      <c r="AO50" s="371"/>
    </row>
    <row r="51" spans="1:41" ht="35.25" customHeight="1" x14ac:dyDescent="0.2">
      <c r="A51" s="34">
        <v>41</v>
      </c>
      <c r="B51" s="374" t="s">
        <v>17</v>
      </c>
      <c r="C51" s="3" t="s">
        <v>9</v>
      </c>
      <c r="D51" s="2"/>
      <c r="E51" s="2"/>
      <c r="F51" s="2"/>
      <c r="G51" s="13" t="s">
        <v>9</v>
      </c>
      <c r="H51" s="3" t="s">
        <v>9</v>
      </c>
      <c r="I51" s="34" t="s">
        <v>1</v>
      </c>
      <c r="J51" s="34" t="s">
        <v>101</v>
      </c>
      <c r="K51" s="21" t="s">
        <v>115</v>
      </c>
      <c r="L51" s="21" t="s">
        <v>145</v>
      </c>
      <c r="M51" s="30" t="s">
        <v>85</v>
      </c>
      <c r="N51" s="67"/>
      <c r="O51" s="28"/>
      <c r="P51" s="28"/>
      <c r="Q51" s="22"/>
      <c r="R51" s="22"/>
      <c r="S51" s="22"/>
      <c r="T51" s="2"/>
      <c r="U51" s="2"/>
      <c r="V51" s="2"/>
      <c r="W51" s="2"/>
      <c r="X51" s="2"/>
      <c r="Y51" s="2"/>
      <c r="Z51" s="2"/>
      <c r="AA51" s="2"/>
      <c r="AB51" s="373" t="s">
        <v>795</v>
      </c>
      <c r="AC51" s="373" t="s">
        <v>793</v>
      </c>
      <c r="AD51" s="372" t="s">
        <v>792</v>
      </c>
      <c r="AE51" s="373" t="s">
        <v>788</v>
      </c>
      <c r="AF51" s="373" t="s">
        <v>783</v>
      </c>
      <c r="AG51" s="373" t="s">
        <v>783</v>
      </c>
      <c r="AH51" s="373" t="s">
        <v>783</v>
      </c>
      <c r="AI51" s="373" t="s">
        <v>783</v>
      </c>
      <c r="AJ51" s="373" t="s">
        <v>783</v>
      </c>
      <c r="AK51" s="373" t="s">
        <v>783</v>
      </c>
      <c r="AL51" s="372"/>
      <c r="AM51" s="372"/>
      <c r="AN51" s="371"/>
      <c r="AO51" s="371"/>
    </row>
    <row r="52" spans="1:41" ht="30" x14ac:dyDescent="0.2">
      <c r="A52" s="34">
        <v>42</v>
      </c>
      <c r="B52" s="374" t="s">
        <v>21</v>
      </c>
      <c r="C52" s="3" t="s">
        <v>9</v>
      </c>
      <c r="D52" s="2"/>
      <c r="E52" s="2"/>
      <c r="F52" s="2"/>
      <c r="G52" s="3" t="s">
        <v>9</v>
      </c>
      <c r="H52" s="3" t="s">
        <v>9</v>
      </c>
      <c r="I52" s="34" t="s">
        <v>1</v>
      </c>
      <c r="J52" s="34" t="s">
        <v>101</v>
      </c>
      <c r="K52" s="70" t="s">
        <v>116</v>
      </c>
      <c r="L52" s="21" t="s">
        <v>145</v>
      </c>
      <c r="M52" s="30" t="s">
        <v>85</v>
      </c>
      <c r="N52" s="28"/>
      <c r="O52" s="28"/>
      <c r="P52" s="28"/>
      <c r="Q52" s="22"/>
      <c r="R52" s="22"/>
      <c r="S52" s="22"/>
      <c r="T52" s="28"/>
      <c r="U52" s="28"/>
      <c r="V52" s="28"/>
      <c r="W52" s="28"/>
      <c r="X52" s="2"/>
      <c r="Y52" s="2"/>
      <c r="Z52" s="2"/>
      <c r="AA52" s="2"/>
      <c r="AB52" s="373" t="s">
        <v>784</v>
      </c>
      <c r="AC52" s="373" t="s">
        <v>788</v>
      </c>
      <c r="AD52" s="373" t="s">
        <v>795</v>
      </c>
      <c r="AE52" s="373" t="s">
        <v>793</v>
      </c>
      <c r="AF52" s="373" t="s">
        <v>783</v>
      </c>
      <c r="AG52" s="373" t="s">
        <v>783</v>
      </c>
      <c r="AH52" s="373" t="s">
        <v>783</v>
      </c>
      <c r="AI52" s="373" t="s">
        <v>783</v>
      </c>
      <c r="AJ52" s="373" t="s">
        <v>783</v>
      </c>
      <c r="AK52" s="373" t="s">
        <v>783</v>
      </c>
      <c r="AL52" s="372"/>
      <c r="AM52" s="372"/>
      <c r="AN52" s="371"/>
      <c r="AO52" s="371"/>
    </row>
    <row r="53" spans="1:41" ht="30" x14ac:dyDescent="0.2">
      <c r="A53" s="34">
        <v>43</v>
      </c>
      <c r="B53" s="374" t="s">
        <v>22</v>
      </c>
      <c r="C53" s="3" t="s">
        <v>9</v>
      </c>
      <c r="D53" s="2"/>
      <c r="E53" s="2"/>
      <c r="F53" s="2"/>
      <c r="G53" s="13" t="s">
        <v>9</v>
      </c>
      <c r="H53" s="3"/>
      <c r="I53" s="34" t="s">
        <v>1</v>
      </c>
      <c r="J53" s="34" t="s">
        <v>101</v>
      </c>
      <c r="K53" s="21" t="s">
        <v>117</v>
      </c>
      <c r="L53" s="21" t="s">
        <v>145</v>
      </c>
      <c r="M53" s="30" t="s">
        <v>85</v>
      </c>
      <c r="N53" s="67"/>
      <c r="O53" s="28"/>
      <c r="P53" s="28"/>
      <c r="Q53" s="22"/>
      <c r="R53" s="22"/>
      <c r="S53" s="22"/>
      <c r="T53" s="2"/>
      <c r="U53" s="2"/>
      <c r="V53" s="2"/>
      <c r="W53" s="2"/>
      <c r="X53" s="2"/>
      <c r="Y53" s="2"/>
      <c r="Z53" s="2"/>
      <c r="AA53" s="2"/>
      <c r="AB53" s="373" t="s">
        <v>794</v>
      </c>
      <c r="AC53" s="373" t="s">
        <v>793</v>
      </c>
      <c r="AD53" s="372" t="s">
        <v>792</v>
      </c>
      <c r="AE53" s="373" t="s">
        <v>788</v>
      </c>
      <c r="AF53" s="373" t="s">
        <v>783</v>
      </c>
      <c r="AG53" s="373" t="s">
        <v>783</v>
      </c>
      <c r="AH53" s="373" t="s">
        <v>783</v>
      </c>
      <c r="AI53" s="373" t="s">
        <v>783</v>
      </c>
      <c r="AJ53" s="373" t="s">
        <v>783</v>
      </c>
      <c r="AK53" s="373" t="s">
        <v>783</v>
      </c>
      <c r="AL53" s="372"/>
      <c r="AM53" s="372"/>
      <c r="AN53" s="371"/>
      <c r="AO53" s="371"/>
    </row>
    <row r="54" spans="1:41" ht="30" x14ac:dyDescent="0.2">
      <c r="A54" s="34">
        <v>44</v>
      </c>
      <c r="B54" s="374" t="s">
        <v>23</v>
      </c>
      <c r="C54" s="3" t="s">
        <v>9</v>
      </c>
      <c r="D54" s="2"/>
      <c r="E54" s="2"/>
      <c r="F54" s="2"/>
      <c r="G54" s="3" t="s">
        <v>9</v>
      </c>
      <c r="H54" s="3" t="s">
        <v>9</v>
      </c>
      <c r="I54" s="34" t="s">
        <v>1</v>
      </c>
      <c r="J54" s="34" t="s">
        <v>101</v>
      </c>
      <c r="K54" s="70" t="s">
        <v>118</v>
      </c>
      <c r="L54" s="21" t="s">
        <v>145</v>
      </c>
      <c r="M54" s="30" t="s">
        <v>85</v>
      </c>
      <c r="N54" s="28"/>
      <c r="O54" s="28"/>
      <c r="P54" s="28"/>
      <c r="Q54" s="22"/>
      <c r="R54" s="22"/>
      <c r="S54" s="22"/>
      <c r="T54" s="28"/>
      <c r="U54" s="28"/>
      <c r="V54" s="28"/>
      <c r="W54" s="28"/>
      <c r="X54" s="2"/>
      <c r="Y54" s="2"/>
      <c r="Z54" s="2"/>
      <c r="AA54" s="2"/>
      <c r="AB54" s="373" t="s">
        <v>794</v>
      </c>
      <c r="AC54" s="373" t="s">
        <v>793</v>
      </c>
      <c r="AD54" s="372" t="s">
        <v>792</v>
      </c>
      <c r="AE54" s="373" t="s">
        <v>788</v>
      </c>
      <c r="AF54" s="373" t="s">
        <v>783</v>
      </c>
      <c r="AG54" s="373" t="s">
        <v>783</v>
      </c>
      <c r="AH54" s="373" t="s">
        <v>783</v>
      </c>
      <c r="AI54" s="373" t="s">
        <v>783</v>
      </c>
      <c r="AJ54" s="373" t="s">
        <v>783</v>
      </c>
      <c r="AK54" s="373" t="s">
        <v>783</v>
      </c>
      <c r="AL54" s="372"/>
      <c r="AM54" s="372"/>
      <c r="AN54" s="371"/>
      <c r="AO54" s="371"/>
    </row>
    <row r="55" spans="1:41" ht="30" x14ac:dyDescent="0.2">
      <c r="A55" s="34">
        <v>45</v>
      </c>
      <c r="B55" s="374" t="s">
        <v>24</v>
      </c>
      <c r="C55" s="3" t="s">
        <v>9</v>
      </c>
      <c r="D55" s="2"/>
      <c r="E55" s="2"/>
      <c r="F55" s="2"/>
      <c r="G55" s="3" t="s">
        <v>9</v>
      </c>
      <c r="H55" s="3" t="s">
        <v>9</v>
      </c>
      <c r="I55" s="34" t="s">
        <v>1</v>
      </c>
      <c r="J55" s="34" t="s">
        <v>101</v>
      </c>
      <c r="K55" s="70" t="s">
        <v>124</v>
      </c>
      <c r="L55" s="21" t="s">
        <v>145</v>
      </c>
      <c r="M55" s="30" t="s">
        <v>150</v>
      </c>
      <c r="N55" s="28"/>
      <c r="O55" s="28"/>
      <c r="P55" s="28"/>
      <c r="Q55" s="28"/>
      <c r="R55" s="22"/>
      <c r="S55" s="22"/>
      <c r="T55" s="28"/>
      <c r="U55" s="28"/>
      <c r="V55" s="28"/>
      <c r="W55" s="28"/>
      <c r="X55" s="2"/>
      <c r="Y55" s="2"/>
      <c r="Z55" s="2"/>
      <c r="AA55" s="2"/>
      <c r="AB55" s="373" t="s">
        <v>791</v>
      </c>
      <c r="AC55" s="373" t="s">
        <v>790</v>
      </c>
      <c r="AD55" s="373" t="s">
        <v>783</v>
      </c>
      <c r="AE55" s="373" t="s">
        <v>783</v>
      </c>
      <c r="AF55" s="373" t="s">
        <v>783</v>
      </c>
      <c r="AG55" s="373" t="s">
        <v>783</v>
      </c>
      <c r="AH55" s="373" t="s">
        <v>783</v>
      </c>
      <c r="AI55" s="373" t="s">
        <v>783</v>
      </c>
      <c r="AJ55" s="372"/>
      <c r="AK55" s="372"/>
      <c r="AL55" s="372"/>
      <c r="AM55" s="372"/>
      <c r="AN55" s="371" t="s">
        <v>789</v>
      </c>
      <c r="AO55" s="371"/>
    </row>
    <row r="56" spans="1:41" x14ac:dyDescent="0.2">
      <c r="A56" s="34">
        <v>46</v>
      </c>
      <c r="B56" s="374" t="s">
        <v>26</v>
      </c>
      <c r="C56" s="3" t="s">
        <v>9</v>
      </c>
      <c r="D56" s="2"/>
      <c r="E56" s="2"/>
      <c r="F56" s="2"/>
      <c r="G56" s="3" t="s">
        <v>9</v>
      </c>
      <c r="H56" s="2"/>
      <c r="I56" s="34" t="s">
        <v>1</v>
      </c>
      <c r="J56" s="34" t="s">
        <v>101</v>
      </c>
      <c r="K56" s="21" t="s">
        <v>113</v>
      </c>
      <c r="L56" s="21" t="s">
        <v>145</v>
      </c>
      <c r="M56" s="68" t="s">
        <v>93</v>
      </c>
      <c r="N56" s="67"/>
      <c r="O56" s="28"/>
      <c r="P56" s="2"/>
      <c r="Q56" s="2"/>
      <c r="R56" s="4"/>
      <c r="S56" s="2"/>
      <c r="T56" s="22"/>
      <c r="U56" s="22"/>
      <c r="V56" s="22"/>
      <c r="W56" s="22"/>
      <c r="X56" s="2"/>
      <c r="Y56" s="2"/>
      <c r="Z56" s="2"/>
      <c r="AA56" s="2"/>
      <c r="AB56" s="373" t="s">
        <v>788</v>
      </c>
      <c r="AC56" s="373" t="s">
        <v>787</v>
      </c>
      <c r="AD56" s="373" t="s">
        <v>786</v>
      </c>
      <c r="AE56" s="373" t="s">
        <v>785</v>
      </c>
      <c r="AF56" s="373" t="s">
        <v>784</v>
      </c>
      <c r="AG56" s="373" t="s">
        <v>783</v>
      </c>
      <c r="AH56" s="373" t="s">
        <v>783</v>
      </c>
      <c r="AI56" s="373" t="s">
        <v>783</v>
      </c>
      <c r="AJ56" s="373" t="s">
        <v>783</v>
      </c>
      <c r="AK56" s="373" t="s">
        <v>783</v>
      </c>
      <c r="AL56" s="373" t="s">
        <v>783</v>
      </c>
      <c r="AM56" s="372"/>
      <c r="AN56" s="371" t="s">
        <v>782</v>
      </c>
      <c r="AO56" s="371"/>
    </row>
    <row r="57" spans="1:41" hidden="1" x14ac:dyDescent="0.2">
      <c r="A57" s="34">
        <v>47</v>
      </c>
      <c r="B57" s="365" t="s">
        <v>39</v>
      </c>
      <c r="C57" s="3" t="s">
        <v>9</v>
      </c>
      <c r="D57" s="2"/>
      <c r="E57" s="2"/>
      <c r="F57" s="2"/>
      <c r="G57" s="3" t="s">
        <v>9</v>
      </c>
      <c r="H57" s="2"/>
      <c r="I57" s="34" t="s">
        <v>1</v>
      </c>
      <c r="J57" s="49"/>
      <c r="K57" s="46" t="s">
        <v>764</v>
      </c>
      <c r="L57" s="46"/>
      <c r="M57" s="28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41" hidden="1" x14ac:dyDescent="0.2">
      <c r="A58" s="34">
        <v>48</v>
      </c>
      <c r="B58" s="365" t="s">
        <v>108</v>
      </c>
      <c r="C58" s="3" t="s">
        <v>9</v>
      </c>
      <c r="D58" s="2"/>
      <c r="E58" s="2"/>
      <c r="F58" s="2"/>
      <c r="G58" s="3" t="s">
        <v>9</v>
      </c>
      <c r="H58" s="2"/>
      <c r="I58" s="34" t="s">
        <v>1</v>
      </c>
      <c r="J58" s="34"/>
      <c r="K58" s="46" t="s">
        <v>764</v>
      </c>
      <c r="L58" s="46"/>
      <c r="M58" s="28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41" hidden="1" x14ac:dyDescent="0.2">
      <c r="A59" s="34">
        <v>49</v>
      </c>
      <c r="B59" s="365" t="s">
        <v>41</v>
      </c>
      <c r="C59" s="3" t="s">
        <v>9</v>
      </c>
      <c r="D59" s="2"/>
      <c r="E59" s="2"/>
      <c r="F59" s="2"/>
      <c r="G59" s="3" t="s">
        <v>9</v>
      </c>
      <c r="H59" s="2"/>
      <c r="I59" s="34" t="s">
        <v>1</v>
      </c>
      <c r="J59" s="49"/>
      <c r="K59" s="46" t="s">
        <v>154</v>
      </c>
      <c r="L59" s="46"/>
      <c r="M59" s="28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41" hidden="1" x14ac:dyDescent="0.2">
      <c r="A60" s="34">
        <v>50</v>
      </c>
      <c r="B60" s="365" t="s">
        <v>42</v>
      </c>
      <c r="C60" s="3" t="s">
        <v>9</v>
      </c>
      <c r="D60" s="2"/>
      <c r="E60" s="2"/>
      <c r="F60" s="2"/>
      <c r="G60" s="3" t="s">
        <v>9</v>
      </c>
      <c r="H60" s="2"/>
      <c r="I60" s="34" t="s">
        <v>1</v>
      </c>
      <c r="J60" s="49"/>
      <c r="K60" s="46" t="s">
        <v>98</v>
      </c>
      <c r="L60" s="46"/>
      <c r="M60" s="28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41" hidden="1" x14ac:dyDescent="0.2">
      <c r="A61" s="34">
        <v>51</v>
      </c>
      <c r="B61" s="365" t="s">
        <v>43</v>
      </c>
      <c r="C61" s="3" t="s">
        <v>9</v>
      </c>
      <c r="D61" s="2"/>
      <c r="E61" s="2"/>
      <c r="F61" s="2"/>
      <c r="G61" s="3" t="s">
        <v>9</v>
      </c>
      <c r="H61" s="2"/>
      <c r="I61" s="34" t="s">
        <v>1</v>
      </c>
      <c r="J61" s="49"/>
      <c r="K61" s="46" t="s">
        <v>781</v>
      </c>
      <c r="L61" s="46"/>
      <c r="M61" s="28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41" hidden="1" x14ac:dyDescent="0.2">
      <c r="A62" s="34">
        <v>52</v>
      </c>
      <c r="B62" s="365" t="s">
        <v>44</v>
      </c>
      <c r="C62" s="3" t="s">
        <v>9</v>
      </c>
      <c r="D62" s="2"/>
      <c r="E62" s="2"/>
      <c r="F62" s="2"/>
      <c r="G62" s="3" t="s">
        <v>9</v>
      </c>
      <c r="H62" s="2"/>
      <c r="I62" s="34" t="s">
        <v>1</v>
      </c>
      <c r="J62" s="49"/>
      <c r="K62" s="46" t="s">
        <v>764</v>
      </c>
      <c r="L62" s="46"/>
      <c r="M62" s="28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41" ht="30" hidden="1" x14ac:dyDescent="0.2">
      <c r="A63" s="34">
        <v>53</v>
      </c>
      <c r="B63" s="70" t="s">
        <v>82</v>
      </c>
      <c r="C63" s="3"/>
      <c r="D63" s="2"/>
      <c r="E63" s="2"/>
      <c r="F63" s="2"/>
      <c r="G63" s="3"/>
      <c r="H63" s="2"/>
      <c r="I63" s="34" t="s">
        <v>1</v>
      </c>
      <c r="J63" s="49"/>
      <c r="K63" s="21" t="s">
        <v>119</v>
      </c>
      <c r="L63" s="21"/>
      <c r="M63" s="68" t="s">
        <v>93</v>
      </c>
      <c r="N63" s="67"/>
      <c r="O63" s="28"/>
      <c r="P63" s="28"/>
      <c r="Q63" s="2"/>
      <c r="S63" s="2"/>
      <c r="T63" s="2"/>
      <c r="U63" s="22"/>
      <c r="V63" s="22"/>
      <c r="W63" s="22"/>
      <c r="X63" s="22"/>
      <c r="Y63" s="2"/>
      <c r="Z63" s="2"/>
      <c r="AA63" s="2"/>
    </row>
    <row r="64" spans="1:41" s="20" customFormat="1" ht="18" hidden="1" customHeight="1" x14ac:dyDescent="0.2">
      <c r="A64" s="34">
        <v>54</v>
      </c>
      <c r="B64" s="70" t="s">
        <v>83</v>
      </c>
      <c r="C64" s="29"/>
      <c r="D64" s="28"/>
      <c r="E64" s="28"/>
      <c r="F64" s="28"/>
      <c r="G64" s="29"/>
      <c r="H64" s="28"/>
      <c r="I64" s="34" t="s">
        <v>1</v>
      </c>
      <c r="J64" s="49"/>
      <c r="K64" s="21" t="s">
        <v>120</v>
      </c>
      <c r="L64" s="21"/>
      <c r="M64" s="30" t="s">
        <v>84</v>
      </c>
      <c r="N64" s="67"/>
      <c r="O64" s="28"/>
      <c r="P64" s="28"/>
      <c r="Q64" s="28"/>
      <c r="R64" s="28"/>
      <c r="S64" s="28"/>
      <c r="T64" s="28"/>
      <c r="U64" s="22"/>
      <c r="V64" s="22"/>
      <c r="W64" s="22"/>
      <c r="X64" s="22"/>
      <c r="Y64" s="28"/>
      <c r="Z64" s="28"/>
      <c r="AA64" s="28"/>
    </row>
    <row r="65" spans="1:41" s="20" customFormat="1" hidden="1" x14ac:dyDescent="0.2">
      <c r="A65" s="34">
        <v>55</v>
      </c>
      <c r="B65" s="70" t="s">
        <v>86</v>
      </c>
      <c r="C65" s="29"/>
      <c r="D65" s="28"/>
      <c r="E65" s="28"/>
      <c r="F65" s="28"/>
      <c r="G65" s="29"/>
      <c r="H65" s="28"/>
      <c r="I65" s="34" t="s">
        <v>1</v>
      </c>
      <c r="J65" s="49"/>
      <c r="K65" s="21" t="s">
        <v>121</v>
      </c>
      <c r="L65" s="21"/>
      <c r="M65" s="30" t="s">
        <v>87</v>
      </c>
      <c r="N65" s="67"/>
      <c r="O65" s="2"/>
      <c r="P65" s="2"/>
      <c r="Q65" s="2"/>
      <c r="R65" s="22"/>
      <c r="S65" s="22"/>
      <c r="T65" s="22"/>
      <c r="U65" s="22"/>
      <c r="V65" s="2"/>
      <c r="W65" s="2"/>
      <c r="X65" s="28"/>
      <c r="Y65" s="28"/>
      <c r="Z65" s="28"/>
      <c r="AA65" s="28"/>
    </row>
    <row r="66" spans="1:41" s="20" customFormat="1" ht="33.75" hidden="1" customHeight="1" x14ac:dyDescent="0.2">
      <c r="A66" s="34">
        <v>56</v>
      </c>
      <c r="B66" s="70" t="s">
        <v>88</v>
      </c>
      <c r="C66" s="29"/>
      <c r="D66" s="28"/>
      <c r="E66" s="28"/>
      <c r="F66" s="28"/>
      <c r="G66" s="29"/>
      <c r="H66" s="28"/>
      <c r="I66" s="34" t="s">
        <v>1</v>
      </c>
      <c r="J66" s="49"/>
      <c r="K66" s="21" t="s">
        <v>122</v>
      </c>
      <c r="L66" s="21"/>
      <c r="M66" s="30" t="s">
        <v>89</v>
      </c>
      <c r="N66" s="67"/>
      <c r="O66" s="28"/>
      <c r="P66" s="28"/>
      <c r="Q66" s="22"/>
      <c r="R66" s="22"/>
      <c r="S66" s="2"/>
      <c r="T66" s="2"/>
      <c r="U66" s="2"/>
      <c r="V66" s="2"/>
      <c r="W66" s="2"/>
      <c r="X66" s="28"/>
      <c r="Y66" s="28"/>
      <c r="Z66" s="28"/>
      <c r="AA66" s="28"/>
    </row>
    <row r="67" spans="1:41" ht="30" x14ac:dyDescent="0.2">
      <c r="A67" s="34">
        <v>57</v>
      </c>
      <c r="B67" s="69" t="s">
        <v>780</v>
      </c>
      <c r="C67" s="2"/>
      <c r="D67" s="2" t="s">
        <v>768</v>
      </c>
      <c r="E67" s="2"/>
      <c r="F67" s="2"/>
      <c r="G67" s="2"/>
      <c r="H67" s="2"/>
      <c r="I67" s="71" t="s">
        <v>780</v>
      </c>
      <c r="J67" s="34" t="s">
        <v>101</v>
      </c>
      <c r="K67" s="70" t="s">
        <v>779</v>
      </c>
      <c r="L67" s="70" t="s">
        <v>765</v>
      </c>
      <c r="M67" s="28"/>
      <c r="N67" s="28"/>
      <c r="O67" s="28"/>
      <c r="P67" s="28"/>
      <c r="Q67" s="28"/>
      <c r="R67" s="28"/>
      <c r="S67" s="28"/>
      <c r="T67" s="28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ht="45" x14ac:dyDescent="0.2">
      <c r="A68" s="34">
        <v>58</v>
      </c>
      <c r="B68" s="69" t="s">
        <v>778</v>
      </c>
      <c r="C68" s="2"/>
      <c r="D68" s="2" t="s">
        <v>768</v>
      </c>
      <c r="E68" s="2"/>
      <c r="F68" s="2"/>
      <c r="G68" s="2"/>
      <c r="H68" s="2"/>
      <c r="I68" s="71" t="s">
        <v>778</v>
      </c>
      <c r="J68" s="34" t="s">
        <v>101</v>
      </c>
      <c r="K68" s="70" t="s">
        <v>777</v>
      </c>
      <c r="L68" s="70" t="s">
        <v>765</v>
      </c>
      <c r="M68" s="49"/>
      <c r="N68" s="28"/>
      <c r="O68" s="28"/>
      <c r="P68" s="28"/>
      <c r="Q68" s="28"/>
      <c r="R68" s="28"/>
      <c r="S68" s="28"/>
      <c r="T68" s="28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ht="30" x14ac:dyDescent="0.2">
      <c r="A69" s="34">
        <v>59</v>
      </c>
      <c r="B69" s="69" t="s">
        <v>776</v>
      </c>
      <c r="C69" s="2"/>
      <c r="D69" s="2"/>
      <c r="E69" s="2"/>
      <c r="F69" s="2"/>
      <c r="G69" s="2" t="s">
        <v>768</v>
      </c>
      <c r="H69" s="2" t="s">
        <v>768</v>
      </c>
      <c r="I69" s="71" t="s">
        <v>775</v>
      </c>
      <c r="J69" s="34" t="s">
        <v>101</v>
      </c>
      <c r="K69" s="70" t="s">
        <v>774</v>
      </c>
      <c r="L69" s="70" t="s">
        <v>765</v>
      </c>
      <c r="M69" s="49"/>
      <c r="N69" s="28"/>
      <c r="O69" s="28"/>
      <c r="P69" s="28"/>
      <c r="Q69" s="28"/>
      <c r="R69" s="28"/>
      <c r="S69" s="28"/>
      <c r="T69" s="28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ht="45" x14ac:dyDescent="0.2">
      <c r="A70" s="34">
        <v>60</v>
      </c>
      <c r="B70" s="370" t="s">
        <v>773</v>
      </c>
      <c r="C70" s="2"/>
      <c r="D70" s="2" t="s">
        <v>768</v>
      </c>
      <c r="E70" s="2"/>
      <c r="F70" s="2"/>
      <c r="G70" s="2"/>
      <c r="H70" s="2"/>
      <c r="I70" s="71" t="s">
        <v>773</v>
      </c>
      <c r="J70" s="34" t="s">
        <v>101</v>
      </c>
      <c r="K70" s="70" t="s">
        <v>772</v>
      </c>
      <c r="L70" s="70" t="s">
        <v>765</v>
      </c>
      <c r="M70" s="49"/>
      <c r="N70" s="28"/>
      <c r="O70" s="28"/>
      <c r="P70" s="28"/>
      <c r="Q70" s="28"/>
      <c r="R70" s="28"/>
      <c r="S70" s="28"/>
      <c r="T70" s="28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60.75" customHeight="1" x14ac:dyDescent="0.2">
      <c r="A71" s="34">
        <v>61</v>
      </c>
      <c r="B71" s="369" t="s">
        <v>771</v>
      </c>
      <c r="C71" s="2"/>
      <c r="D71" s="2" t="s">
        <v>768</v>
      </c>
      <c r="E71" s="2"/>
      <c r="F71" s="2"/>
      <c r="G71" s="2"/>
      <c r="H71" s="2"/>
      <c r="I71" s="71" t="s">
        <v>771</v>
      </c>
      <c r="J71" s="34" t="s">
        <v>101</v>
      </c>
      <c r="K71" s="46" t="s">
        <v>770</v>
      </c>
      <c r="L71" s="70" t="s">
        <v>765</v>
      </c>
      <c r="M71" s="28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ht="45" customHeight="1" x14ac:dyDescent="0.2">
      <c r="A72" s="34">
        <v>62</v>
      </c>
      <c r="B72" s="368" t="s">
        <v>769</v>
      </c>
      <c r="C72" s="2"/>
      <c r="D72" s="2" t="s">
        <v>768</v>
      </c>
      <c r="E72" s="2"/>
      <c r="F72" s="2"/>
      <c r="G72" s="2"/>
      <c r="H72" s="2"/>
      <c r="I72" s="367" t="s">
        <v>767</v>
      </c>
      <c r="J72" s="120" t="s">
        <v>101</v>
      </c>
      <c r="K72" s="46" t="s">
        <v>766</v>
      </c>
      <c r="L72" s="70" t="s">
        <v>765</v>
      </c>
      <c r="M72" s="28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M72" s="2"/>
      <c r="AN72" s="2"/>
      <c r="AO72" s="2"/>
    </row>
    <row r="73" spans="1:41" s="20" customFormat="1" hidden="1" x14ac:dyDescent="0.2">
      <c r="A73" s="34">
        <v>63</v>
      </c>
      <c r="B73" s="70" t="s">
        <v>90</v>
      </c>
      <c r="C73" s="29"/>
      <c r="D73" s="28"/>
      <c r="E73" s="28"/>
      <c r="F73" s="28"/>
      <c r="G73" s="29"/>
      <c r="H73" s="28"/>
      <c r="I73" s="34" t="s">
        <v>1</v>
      </c>
      <c r="J73" s="49"/>
      <c r="K73" s="21" t="s">
        <v>113</v>
      </c>
      <c r="L73" s="21"/>
      <c r="M73" s="30" t="s">
        <v>84</v>
      </c>
      <c r="N73" s="67"/>
      <c r="O73" s="28"/>
      <c r="P73" s="28"/>
      <c r="Q73" s="28"/>
      <c r="R73" s="28"/>
      <c r="S73" s="28"/>
      <c r="T73" s="28"/>
      <c r="U73" s="22"/>
      <c r="V73" s="22"/>
      <c r="W73" s="22"/>
      <c r="X73" s="22"/>
      <c r="Y73" s="28"/>
      <c r="Z73" s="28"/>
      <c r="AA73" s="28"/>
    </row>
    <row r="74" spans="1:41" hidden="1" x14ac:dyDescent="0.2">
      <c r="A74" s="34">
        <v>64</v>
      </c>
      <c r="B74" s="365" t="s">
        <v>61</v>
      </c>
      <c r="C74" s="3" t="s">
        <v>9</v>
      </c>
      <c r="D74" s="2"/>
      <c r="E74" s="2"/>
      <c r="F74" s="2"/>
      <c r="G74" s="3" t="s">
        <v>9</v>
      </c>
      <c r="H74" s="2"/>
      <c r="I74" s="34" t="s">
        <v>107</v>
      </c>
      <c r="J74" s="48"/>
      <c r="K74" s="46"/>
      <c r="L74" s="46"/>
      <c r="M74" s="28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41" hidden="1" x14ac:dyDescent="0.2">
      <c r="A75" s="34">
        <v>65</v>
      </c>
      <c r="B75" s="365" t="s">
        <v>62</v>
      </c>
      <c r="C75" s="3" t="s">
        <v>9</v>
      </c>
      <c r="D75" s="2"/>
      <c r="E75" s="2"/>
      <c r="F75" s="2"/>
      <c r="G75" s="2"/>
      <c r="H75" s="2"/>
      <c r="I75" s="34" t="s">
        <v>107</v>
      </c>
      <c r="J75" s="49"/>
      <c r="K75" s="46" t="s">
        <v>764</v>
      </c>
      <c r="L75" s="46"/>
      <c r="M75" s="28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41" hidden="1" x14ac:dyDescent="0.2">
      <c r="A76" s="34">
        <v>66</v>
      </c>
      <c r="B76" s="365" t="s">
        <v>63</v>
      </c>
      <c r="C76" s="3" t="s">
        <v>9</v>
      </c>
      <c r="D76" s="2"/>
      <c r="E76" s="2"/>
      <c r="F76" s="2"/>
      <c r="G76" s="2"/>
      <c r="H76" s="2"/>
      <c r="I76" s="34" t="s">
        <v>107</v>
      </c>
      <c r="J76" s="49"/>
      <c r="K76" s="46"/>
      <c r="L76" s="46"/>
      <c r="M76" s="28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41" hidden="1" x14ac:dyDescent="0.2">
      <c r="A77" s="34">
        <v>67</v>
      </c>
      <c r="B77" s="365" t="s">
        <v>64</v>
      </c>
      <c r="C77" s="3" t="s">
        <v>9</v>
      </c>
      <c r="D77" s="2"/>
      <c r="E77" s="2"/>
      <c r="F77" s="2"/>
      <c r="G77" s="2"/>
      <c r="H77" s="2"/>
      <c r="I77" s="34" t="s">
        <v>107</v>
      </c>
      <c r="J77" s="49"/>
      <c r="K77" s="21" t="s">
        <v>113</v>
      </c>
      <c r="L77" s="21"/>
      <c r="M77" s="28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41" hidden="1" x14ac:dyDescent="0.2">
      <c r="A78" s="34">
        <v>68</v>
      </c>
      <c r="B78" s="366" t="s">
        <v>65</v>
      </c>
      <c r="C78" s="3"/>
      <c r="D78" s="2"/>
      <c r="E78" s="2"/>
      <c r="F78" s="2"/>
      <c r="G78" s="2"/>
      <c r="H78" s="2"/>
      <c r="I78" s="34" t="s">
        <v>107</v>
      </c>
      <c r="J78" s="49"/>
      <c r="K78" s="46"/>
      <c r="L78" s="46"/>
      <c r="M78" s="28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41" hidden="1" x14ac:dyDescent="0.2">
      <c r="A79" s="34">
        <v>69</v>
      </c>
      <c r="B79" s="365" t="s">
        <v>38</v>
      </c>
      <c r="C79" s="3" t="s">
        <v>9</v>
      </c>
      <c r="D79" s="2"/>
      <c r="E79" s="2"/>
      <c r="F79" s="2"/>
      <c r="G79" s="2"/>
      <c r="H79" s="2"/>
      <c r="I79" s="34" t="s">
        <v>107</v>
      </c>
      <c r="J79" s="49"/>
      <c r="K79" s="46"/>
      <c r="L79" s="46"/>
      <c r="M79" s="28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41" hidden="1" x14ac:dyDescent="0.2">
      <c r="A80" s="34">
        <v>70</v>
      </c>
      <c r="B80" s="365" t="s">
        <v>36</v>
      </c>
      <c r="C80" s="3" t="s">
        <v>9</v>
      </c>
      <c r="D80" s="2"/>
      <c r="E80" s="2"/>
      <c r="F80" s="2"/>
      <c r="G80" s="2"/>
      <c r="H80" s="13" t="s">
        <v>9</v>
      </c>
      <c r="I80" s="34" t="s">
        <v>107</v>
      </c>
      <c r="J80" s="49"/>
      <c r="K80" s="46" t="s">
        <v>764</v>
      </c>
      <c r="L80" s="46"/>
      <c r="M80" s="29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idden="1" x14ac:dyDescent="0.2">
      <c r="A81" s="34">
        <v>71</v>
      </c>
      <c r="B81" s="28" t="s">
        <v>102</v>
      </c>
      <c r="C81" s="2"/>
      <c r="D81" s="2"/>
      <c r="E81" s="2"/>
      <c r="F81" s="2"/>
      <c r="G81" s="2"/>
      <c r="H81" s="2"/>
      <c r="I81" s="34" t="s">
        <v>107</v>
      </c>
      <c r="J81" s="34"/>
      <c r="K81" s="28" t="s">
        <v>113</v>
      </c>
      <c r="L81" s="28"/>
      <c r="M81" s="28"/>
      <c r="N81" s="28"/>
      <c r="O81" s="28"/>
      <c r="P81" s="28"/>
      <c r="Q81" s="28"/>
      <c r="R81" s="28"/>
      <c r="S81" s="28"/>
      <c r="T81" s="28"/>
      <c r="U81" s="2"/>
      <c r="V81" s="2"/>
      <c r="W81" s="2"/>
      <c r="X81" s="2"/>
      <c r="Y81" s="2"/>
      <c r="Z81" s="2"/>
      <c r="AA81" s="2"/>
    </row>
    <row r="82" spans="1:27" ht="30" x14ac:dyDescent="0.2">
      <c r="A82" s="34">
        <v>72</v>
      </c>
      <c r="B82" s="364" t="s">
        <v>763</v>
      </c>
      <c r="C82" s="2"/>
      <c r="D82" s="2"/>
      <c r="E82" s="2"/>
      <c r="F82" s="2"/>
      <c r="G82" s="2"/>
      <c r="H82" s="2"/>
      <c r="I82" s="363" t="s">
        <v>6</v>
      </c>
      <c r="J82" s="34" t="s">
        <v>101</v>
      </c>
      <c r="K82" s="46" t="s">
        <v>762</v>
      </c>
      <c r="L82" s="28"/>
      <c r="M82" s="28"/>
      <c r="N82" s="28"/>
      <c r="O82" s="28"/>
      <c r="P82" s="28"/>
      <c r="Q82" s="28"/>
      <c r="R82" s="28"/>
      <c r="S82" s="28"/>
      <c r="T82" s="28"/>
      <c r="U82" s="2"/>
      <c r="V82" s="2"/>
      <c r="W82" s="2"/>
      <c r="X82" s="2"/>
      <c r="Y82" s="2"/>
      <c r="Z82" s="2"/>
      <c r="AA82" s="2"/>
    </row>
    <row r="84" spans="1:27" x14ac:dyDescent="0.2">
      <c r="A84" s="2" t="s">
        <v>52</v>
      </c>
      <c r="B84" s="73" t="s">
        <v>51</v>
      </c>
    </row>
    <row r="85" spans="1:27" x14ac:dyDescent="0.2">
      <c r="A85" s="2" t="s">
        <v>55</v>
      </c>
      <c r="B85" s="73" t="s">
        <v>56</v>
      </c>
    </row>
    <row r="86" spans="1:27" x14ac:dyDescent="0.2">
      <c r="A86" s="9"/>
      <c r="B86" s="73" t="s">
        <v>50</v>
      </c>
    </row>
    <row r="87" spans="1:27" x14ac:dyDescent="0.2">
      <c r="A87" s="11"/>
      <c r="B87" s="73" t="s">
        <v>54</v>
      </c>
    </row>
  </sheetData>
  <autoFilter ref="A5:AO82">
    <filterColumn colId="9">
      <customFilters>
        <customFilter operator="notEqual" val=" "/>
      </customFilters>
    </filterColumn>
  </autoFilter>
  <mergeCells count="35">
    <mergeCell ref="M49:M50"/>
    <mergeCell ref="B49:B50"/>
    <mergeCell ref="K49:K50"/>
    <mergeCell ref="J43:J44"/>
    <mergeCell ref="J49:J50"/>
    <mergeCell ref="L49:L50"/>
    <mergeCell ref="B43:B44"/>
    <mergeCell ref="I43:I44"/>
    <mergeCell ref="AN3:AO3"/>
    <mergeCell ref="B27:B28"/>
    <mergeCell ref="B29:B32"/>
    <mergeCell ref="B21:B24"/>
    <mergeCell ref="B16:B17"/>
    <mergeCell ref="B18:B19"/>
    <mergeCell ref="B25:B26"/>
    <mergeCell ref="J3:J4"/>
    <mergeCell ref="B13:B14"/>
    <mergeCell ref="L13:L14"/>
    <mergeCell ref="J18:J19"/>
    <mergeCell ref="AB3:AM3"/>
    <mergeCell ref="N2:AA2"/>
    <mergeCell ref="B3:B4"/>
    <mergeCell ref="L3:L4"/>
    <mergeCell ref="J16:J17"/>
    <mergeCell ref="I3:I4"/>
    <mergeCell ref="R11:S11"/>
    <mergeCell ref="J13:J14"/>
    <mergeCell ref="M13:M14"/>
    <mergeCell ref="A3:A4"/>
    <mergeCell ref="N3:W3"/>
    <mergeCell ref="X3:AA3"/>
    <mergeCell ref="M3:M4"/>
    <mergeCell ref="K3:K4"/>
    <mergeCell ref="C3:E3"/>
    <mergeCell ref="F3:H3"/>
  </mergeCells>
  <pageMargins left="0.25" right="0.25" top="0.75" bottom="0.75" header="0.3" footer="0.3"/>
  <pageSetup paperSize="9" scale="4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L187"/>
  <sheetViews>
    <sheetView zoomScale="80" zoomScaleNormal="80" workbookViewId="0">
      <pane xSplit="4" ySplit="8" topLeftCell="U150" activePane="bottomRight" state="frozen"/>
      <selection pane="topRight" activeCell="E1" sqref="E1"/>
      <selection pane="bottomLeft" activeCell="A9" sqref="A9"/>
      <selection pane="bottomRight" activeCell="C164" sqref="C164"/>
    </sheetView>
  </sheetViews>
  <sheetFormatPr baseColWidth="10" defaultColWidth="8.83203125" defaultRowHeight="15" outlineLevelCol="1" x14ac:dyDescent="0.2"/>
  <cols>
    <col min="1" max="1" width="8.83203125" style="73"/>
    <col min="2" max="2" width="12.33203125" style="73" customWidth="1"/>
    <col min="3" max="3" width="18" style="73" customWidth="1"/>
    <col min="4" max="4" width="24.1640625" style="73" customWidth="1"/>
    <col min="5" max="5" width="15.33203125" style="73" customWidth="1" outlineLevel="1"/>
    <col min="6" max="6" width="14.83203125" style="73" customWidth="1" outlineLevel="1"/>
    <col min="7" max="7" width="15.33203125" style="73" customWidth="1" outlineLevel="1"/>
    <col min="8" max="8" width="11.1640625" style="73" customWidth="1" outlineLevel="1"/>
    <col min="9" max="9" width="15.1640625" style="73" customWidth="1" outlineLevel="1"/>
    <col min="10" max="10" width="15.33203125" style="73" customWidth="1" outlineLevel="1"/>
    <col min="11" max="11" width="14.33203125" style="73" customWidth="1" outlineLevel="1"/>
    <col min="12" max="12" width="16.1640625" style="73" customWidth="1"/>
    <col min="13" max="13" width="16.33203125" style="73" customWidth="1" outlineLevel="1"/>
    <col min="14" max="14" width="17.33203125" style="73" customWidth="1" outlineLevel="1"/>
    <col min="15" max="16" width="16.1640625" style="73" customWidth="1" outlineLevel="1"/>
    <col min="17" max="17" width="14.33203125" style="73" customWidth="1" outlineLevel="1"/>
    <col min="18" max="18" width="14.6640625" style="73" customWidth="1" outlineLevel="1"/>
    <col min="19" max="19" width="14.83203125" style="73" customWidth="1" outlineLevel="1"/>
    <col min="20" max="20" width="14.33203125" style="73" customWidth="1" outlineLevel="1"/>
    <col min="21" max="21" width="14.83203125" style="73" customWidth="1" outlineLevel="1"/>
    <col min="22" max="23" width="17.1640625" style="73" customWidth="1" outlineLevel="1"/>
    <col min="24" max="24" width="16" style="73" customWidth="1" outlineLevel="1"/>
    <col min="25" max="25" width="12.6640625" style="73" customWidth="1" outlineLevel="1"/>
    <col min="26" max="26" width="11.33203125" style="73" customWidth="1" outlineLevel="1"/>
    <col min="27" max="27" width="12.83203125" style="73" customWidth="1" outlineLevel="1"/>
    <col min="28" max="28" width="14.83203125" style="73" customWidth="1" outlineLevel="1"/>
    <col min="29" max="29" width="15.33203125" style="73" customWidth="1" outlineLevel="1"/>
    <col min="30" max="30" width="19.83203125" style="73" customWidth="1"/>
    <col min="31" max="31" width="17.33203125" style="73" customWidth="1" outlineLevel="1"/>
    <col min="32" max="32" width="21.33203125" style="73" customWidth="1" outlineLevel="1"/>
    <col min="33" max="33" width="16.1640625" style="73" customWidth="1" outlineLevel="1"/>
    <col min="34" max="34" width="14.83203125" style="73" customWidth="1" outlineLevel="1"/>
    <col min="35" max="35" width="19.33203125" style="73" customWidth="1" outlineLevel="1"/>
    <col min="36" max="16384" width="8.83203125" style="73"/>
  </cols>
  <sheetData>
    <row r="1" spans="2:38" x14ac:dyDescent="0.2">
      <c r="C1" s="404" t="s">
        <v>1008</v>
      </c>
    </row>
    <row r="2" spans="2:38" x14ac:dyDescent="0.2">
      <c r="C2" s="403" t="s">
        <v>1007</v>
      </c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  <c r="T2" s="385"/>
      <c r="U2" s="385"/>
      <c r="V2" s="385"/>
      <c r="W2" s="385"/>
      <c r="X2" s="385"/>
      <c r="Y2" s="385"/>
      <c r="Z2" s="385"/>
      <c r="AA2" s="385"/>
      <c r="AB2" s="385"/>
      <c r="AC2" s="385"/>
      <c r="AD2" s="385"/>
      <c r="AE2" s="385"/>
      <c r="AF2" s="385"/>
      <c r="AK2" s="385"/>
      <c r="AL2" s="385"/>
    </row>
    <row r="3" spans="2:38" x14ac:dyDescent="0.2">
      <c r="D3" s="385"/>
      <c r="E3" s="602">
        <v>1</v>
      </c>
      <c r="F3" s="602"/>
      <c r="G3" s="397">
        <v>2</v>
      </c>
      <c r="H3" s="397">
        <v>3</v>
      </c>
      <c r="I3" s="397">
        <v>4</v>
      </c>
      <c r="J3" s="397">
        <v>5</v>
      </c>
      <c r="K3" s="602">
        <v>6</v>
      </c>
      <c r="L3" s="602"/>
      <c r="M3" s="397">
        <v>7</v>
      </c>
      <c r="N3" s="397">
        <v>8</v>
      </c>
      <c r="O3" s="397">
        <v>9</v>
      </c>
      <c r="P3" s="397">
        <v>10</v>
      </c>
      <c r="Q3" s="602">
        <v>11</v>
      </c>
      <c r="R3" s="602"/>
      <c r="S3" s="397">
        <v>12</v>
      </c>
      <c r="T3" s="397">
        <v>13</v>
      </c>
      <c r="U3" s="397">
        <v>14</v>
      </c>
      <c r="V3" s="397">
        <v>15</v>
      </c>
      <c r="W3" s="397">
        <v>16</v>
      </c>
      <c r="X3" s="397">
        <v>17</v>
      </c>
      <c r="Y3" s="397">
        <v>18</v>
      </c>
      <c r="Z3" s="397">
        <v>19</v>
      </c>
      <c r="AA3" s="397">
        <v>20</v>
      </c>
      <c r="AB3" s="397">
        <v>21</v>
      </c>
      <c r="AC3" s="397">
        <v>22</v>
      </c>
      <c r="AD3" s="397">
        <v>23</v>
      </c>
      <c r="AE3" s="402">
        <v>24</v>
      </c>
      <c r="AF3" s="402">
        <v>25</v>
      </c>
      <c r="AG3" s="397">
        <v>26</v>
      </c>
      <c r="AH3" s="397">
        <v>27</v>
      </c>
      <c r="AI3" s="397">
        <v>28</v>
      </c>
      <c r="AK3" s="385"/>
      <c r="AL3" s="385"/>
    </row>
    <row r="4" spans="2:38" s="396" customFormat="1" ht="53.25" customHeight="1" x14ac:dyDescent="0.2">
      <c r="B4" s="595" t="s">
        <v>615</v>
      </c>
      <c r="C4" s="595" t="s">
        <v>468</v>
      </c>
      <c r="D4" s="596" t="s">
        <v>313</v>
      </c>
      <c r="E4" s="601" t="s">
        <v>31</v>
      </c>
      <c r="F4" s="598"/>
      <c r="G4" s="400" t="s">
        <v>32</v>
      </c>
      <c r="H4" s="400" t="s">
        <v>33</v>
      </c>
      <c r="I4" s="400" t="s">
        <v>34</v>
      </c>
      <c r="J4" s="400" t="s">
        <v>35</v>
      </c>
      <c r="K4" s="597" t="s">
        <v>12</v>
      </c>
      <c r="L4" s="598"/>
      <c r="M4" s="401" t="s">
        <v>28</v>
      </c>
      <c r="N4" s="401" t="s">
        <v>763</v>
      </c>
      <c r="O4" s="400" t="s">
        <v>27</v>
      </c>
      <c r="P4" s="400" t="s">
        <v>29</v>
      </c>
      <c r="Q4" s="597" t="s">
        <v>10</v>
      </c>
      <c r="R4" s="598"/>
      <c r="S4" s="400" t="s">
        <v>11</v>
      </c>
      <c r="T4" s="400" t="s">
        <v>13</v>
      </c>
      <c r="U4" s="400" t="s">
        <v>14</v>
      </c>
      <c r="V4" s="400" t="s">
        <v>15</v>
      </c>
      <c r="W4" s="400" t="s">
        <v>16</v>
      </c>
      <c r="X4" s="400" t="s">
        <v>17</v>
      </c>
      <c r="Y4" s="400" t="s">
        <v>21</v>
      </c>
      <c r="Z4" s="400" t="s">
        <v>22</v>
      </c>
      <c r="AA4" s="400" t="s">
        <v>23</v>
      </c>
      <c r="AB4" s="400" t="s">
        <v>24</v>
      </c>
      <c r="AC4" s="400" t="s">
        <v>26</v>
      </c>
      <c r="AD4" s="399" t="s">
        <v>1006</v>
      </c>
      <c r="AE4" s="399" t="s">
        <v>780</v>
      </c>
      <c r="AF4" s="399" t="s">
        <v>778</v>
      </c>
      <c r="AG4" s="399" t="s">
        <v>776</v>
      </c>
      <c r="AH4" s="399" t="s">
        <v>1005</v>
      </c>
      <c r="AI4" s="399" t="s">
        <v>1004</v>
      </c>
      <c r="AK4" s="397"/>
      <c r="AL4" s="397"/>
    </row>
    <row r="5" spans="2:38" s="396" customFormat="1" x14ac:dyDescent="0.2">
      <c r="B5" s="595"/>
      <c r="C5" s="595"/>
      <c r="D5" s="596"/>
      <c r="E5" s="599" t="s">
        <v>105</v>
      </c>
      <c r="F5" s="599"/>
      <c r="G5" s="599"/>
      <c r="H5" s="599"/>
      <c r="I5" s="599"/>
      <c r="J5" s="599"/>
      <c r="K5" s="600"/>
      <c r="L5" s="398" t="s">
        <v>1</v>
      </c>
      <c r="M5" s="605" t="s">
        <v>6</v>
      </c>
      <c r="N5" s="606"/>
      <c r="O5" s="606"/>
      <c r="P5" s="606"/>
      <c r="Q5" s="607" t="s">
        <v>1</v>
      </c>
      <c r="R5" s="608"/>
      <c r="S5" s="608"/>
      <c r="T5" s="608"/>
      <c r="U5" s="608"/>
      <c r="V5" s="608"/>
      <c r="W5" s="608"/>
      <c r="X5" s="608"/>
      <c r="Y5" s="608"/>
      <c r="Z5" s="608"/>
      <c r="AA5" s="608"/>
      <c r="AB5" s="608"/>
      <c r="AC5" s="609"/>
      <c r="AD5" s="603" t="s">
        <v>1003</v>
      </c>
      <c r="AE5" s="604"/>
      <c r="AF5" s="604"/>
      <c r="AG5" s="604"/>
      <c r="AH5" s="604"/>
      <c r="AI5" s="604"/>
      <c r="AK5" s="397"/>
      <c r="AL5" s="397"/>
    </row>
    <row r="6" spans="2:38" s="389" customFormat="1" ht="72.75" customHeight="1" x14ac:dyDescent="0.2">
      <c r="B6" s="393"/>
      <c r="C6" s="393"/>
      <c r="D6" s="392" t="s">
        <v>1002</v>
      </c>
      <c r="E6" s="391" t="s">
        <v>1001</v>
      </c>
      <c r="F6" s="391" t="s">
        <v>1000</v>
      </c>
      <c r="G6" s="391" t="s">
        <v>999</v>
      </c>
      <c r="H6" s="391" t="s">
        <v>998</v>
      </c>
      <c r="I6" s="391" t="s">
        <v>997</v>
      </c>
      <c r="J6" s="391" t="s">
        <v>996</v>
      </c>
      <c r="K6" s="391" t="s">
        <v>995</v>
      </c>
      <c r="L6" s="391" t="s">
        <v>123</v>
      </c>
      <c r="M6" s="391" t="s">
        <v>994</v>
      </c>
      <c r="N6" s="391" t="s">
        <v>762</v>
      </c>
      <c r="O6" s="391" t="s">
        <v>993</v>
      </c>
      <c r="P6" s="391" t="s">
        <v>992</v>
      </c>
      <c r="Q6" s="391" t="s">
        <v>991</v>
      </c>
      <c r="R6" s="391" t="s">
        <v>991</v>
      </c>
      <c r="S6" s="391" t="s">
        <v>990</v>
      </c>
      <c r="T6" s="391" t="s">
        <v>989</v>
      </c>
      <c r="U6" s="391" t="s">
        <v>988</v>
      </c>
      <c r="V6" s="391" t="s">
        <v>987</v>
      </c>
      <c r="W6" s="391" t="s">
        <v>986</v>
      </c>
      <c r="X6" s="391" t="s">
        <v>985</v>
      </c>
      <c r="Y6" s="391" t="s">
        <v>984</v>
      </c>
      <c r="Z6" s="391" t="s">
        <v>984</v>
      </c>
      <c r="AA6" s="391" t="s">
        <v>983</v>
      </c>
      <c r="AB6" s="391" t="s">
        <v>982</v>
      </c>
      <c r="AC6" s="391" t="s">
        <v>981</v>
      </c>
      <c r="AD6" s="391" t="s">
        <v>766</v>
      </c>
      <c r="AE6" s="391" t="s">
        <v>779</v>
      </c>
      <c r="AF6" s="391" t="s">
        <v>777</v>
      </c>
      <c r="AG6" s="391" t="s">
        <v>774</v>
      </c>
      <c r="AH6" s="391" t="s">
        <v>772</v>
      </c>
      <c r="AI6" s="391" t="s">
        <v>770</v>
      </c>
      <c r="AK6" s="390"/>
      <c r="AL6" s="390"/>
    </row>
    <row r="7" spans="2:38" s="389" customFormat="1" ht="21.75" customHeight="1" x14ac:dyDescent="0.2">
      <c r="B7" s="393"/>
      <c r="C7" s="393"/>
      <c r="D7" s="392" t="s">
        <v>980</v>
      </c>
      <c r="E7" s="395" t="s">
        <v>979</v>
      </c>
      <c r="F7" s="395" t="s">
        <v>979</v>
      </c>
      <c r="G7" s="395" t="s">
        <v>979</v>
      </c>
      <c r="H7" s="394" t="s">
        <v>978</v>
      </c>
      <c r="I7" s="395" t="s">
        <v>979</v>
      </c>
      <c r="J7" s="395" t="s">
        <v>979</v>
      </c>
      <c r="K7" s="395" t="s">
        <v>979</v>
      </c>
      <c r="L7" s="395" t="s">
        <v>979</v>
      </c>
      <c r="M7" s="395" t="s">
        <v>979</v>
      </c>
      <c r="N7" s="394" t="s">
        <v>978</v>
      </c>
      <c r="O7" s="395" t="s">
        <v>979</v>
      </c>
      <c r="P7" s="395" t="s">
        <v>979</v>
      </c>
      <c r="Q7" s="395" t="s">
        <v>979</v>
      </c>
      <c r="R7" s="395" t="s">
        <v>979</v>
      </c>
      <c r="S7" s="395" t="s">
        <v>979</v>
      </c>
      <c r="T7" s="395" t="s">
        <v>979</v>
      </c>
      <c r="U7" s="394" t="s">
        <v>978</v>
      </c>
      <c r="V7" s="395" t="s">
        <v>979</v>
      </c>
      <c r="W7" s="395" t="s">
        <v>979</v>
      </c>
      <c r="X7" s="395" t="s">
        <v>979</v>
      </c>
      <c r="Y7" s="394" t="s">
        <v>978</v>
      </c>
      <c r="Z7" s="394" t="s">
        <v>978</v>
      </c>
      <c r="AA7" s="394" t="s">
        <v>978</v>
      </c>
      <c r="AB7" s="395" t="s">
        <v>979</v>
      </c>
      <c r="AC7" s="395" t="s">
        <v>979</v>
      </c>
      <c r="AD7" s="394" t="s">
        <v>978</v>
      </c>
      <c r="AE7" s="394" t="s">
        <v>978</v>
      </c>
      <c r="AF7" s="395" t="s">
        <v>979</v>
      </c>
      <c r="AG7" s="395" t="s">
        <v>979</v>
      </c>
      <c r="AH7" s="394" t="s">
        <v>978</v>
      </c>
      <c r="AI7" s="394" t="s">
        <v>978</v>
      </c>
      <c r="AK7" s="390"/>
      <c r="AL7" s="390"/>
    </row>
    <row r="8" spans="2:38" s="389" customFormat="1" ht="15.75" customHeight="1" x14ac:dyDescent="0.2">
      <c r="B8" s="393"/>
      <c r="C8" s="393"/>
      <c r="D8" s="392"/>
      <c r="E8" s="391"/>
      <c r="F8" s="391"/>
      <c r="G8" s="391"/>
      <c r="H8" s="391"/>
      <c r="I8" s="391"/>
      <c r="J8" s="391"/>
      <c r="K8" s="391"/>
      <c r="L8" s="391"/>
      <c r="M8" s="391"/>
      <c r="N8" s="391"/>
      <c r="O8" s="391"/>
      <c r="P8" s="391"/>
      <c r="Q8" s="391"/>
      <c r="R8" s="391"/>
      <c r="S8" s="391"/>
      <c r="T8" s="391"/>
      <c r="U8" s="391"/>
      <c r="V8" s="391"/>
      <c r="W8" s="391"/>
      <c r="X8" s="391"/>
      <c r="Y8" s="391"/>
      <c r="Z8" s="391"/>
      <c r="AA8" s="391"/>
      <c r="AB8" s="391"/>
      <c r="AC8" s="391"/>
      <c r="AD8" s="391"/>
      <c r="AE8" s="391"/>
      <c r="AF8" s="391"/>
      <c r="AG8" s="391"/>
      <c r="AH8" s="391"/>
      <c r="AI8" s="391"/>
      <c r="AK8" s="390"/>
      <c r="AL8" s="390"/>
    </row>
    <row r="9" spans="2:38" x14ac:dyDescent="0.2">
      <c r="B9" s="381" t="s">
        <v>594</v>
      </c>
      <c r="C9" s="381" t="s">
        <v>365</v>
      </c>
      <c r="D9" s="381" t="s">
        <v>760</v>
      </c>
      <c r="E9" s="72"/>
      <c r="F9" s="72"/>
      <c r="G9" s="381"/>
      <c r="H9" s="381"/>
      <c r="I9" s="381"/>
      <c r="J9" s="381"/>
      <c r="K9" s="381"/>
      <c r="L9" s="381"/>
      <c r="M9" s="381"/>
      <c r="N9" s="46"/>
      <c r="O9" s="381"/>
      <c r="P9" s="72"/>
      <c r="Q9" s="381"/>
      <c r="R9" s="381"/>
      <c r="S9" s="381"/>
      <c r="T9" s="381"/>
      <c r="U9" s="381"/>
      <c r="V9" s="381"/>
      <c r="W9" s="381"/>
      <c r="X9" s="381"/>
      <c r="Y9" s="381"/>
      <c r="Z9" s="381"/>
      <c r="AA9" s="381"/>
      <c r="AB9" s="381"/>
      <c r="AC9" s="381"/>
      <c r="AD9" s="381"/>
      <c r="AE9" s="2"/>
      <c r="AF9" s="381"/>
      <c r="AG9" s="2"/>
      <c r="AH9" s="2"/>
      <c r="AI9" s="2"/>
      <c r="AK9" s="385"/>
      <c r="AL9" s="385"/>
    </row>
    <row r="10" spans="2:38" x14ac:dyDescent="0.2">
      <c r="B10" s="381" t="s">
        <v>594</v>
      </c>
      <c r="C10" s="381" t="s">
        <v>365</v>
      </c>
      <c r="D10" s="381" t="s">
        <v>759</v>
      </c>
      <c r="E10" s="381"/>
      <c r="F10" s="381"/>
      <c r="G10" s="381"/>
      <c r="H10" s="381"/>
      <c r="I10" s="381"/>
      <c r="J10" s="381"/>
      <c r="K10" s="381"/>
      <c r="L10" s="72"/>
      <c r="M10" s="381"/>
      <c r="N10" s="46"/>
      <c r="O10" s="381"/>
      <c r="P10" s="381"/>
      <c r="Q10" s="72"/>
      <c r="R10" s="72"/>
      <c r="S10" s="381"/>
      <c r="T10" s="381"/>
      <c r="U10" s="381"/>
      <c r="V10" s="381"/>
      <c r="W10" s="381"/>
      <c r="X10" s="381"/>
      <c r="Y10" s="381"/>
      <c r="Z10" s="381"/>
      <c r="AA10" s="381"/>
      <c r="AB10" s="381"/>
      <c r="AC10" s="72"/>
      <c r="AD10" s="381"/>
      <c r="AE10" s="381"/>
      <c r="AF10" s="381"/>
      <c r="AG10" s="2"/>
      <c r="AH10" s="2"/>
      <c r="AI10" s="2"/>
      <c r="AK10" s="385"/>
      <c r="AL10" s="385"/>
    </row>
    <row r="11" spans="2:38" x14ac:dyDescent="0.2">
      <c r="B11" s="381" t="s">
        <v>594</v>
      </c>
      <c r="C11" s="381" t="s">
        <v>961</v>
      </c>
      <c r="D11" s="21" t="s">
        <v>758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72"/>
      <c r="R11" s="72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388"/>
      <c r="AE11" s="46"/>
      <c r="AF11" s="72"/>
      <c r="AG11" s="11"/>
      <c r="AH11" s="28"/>
      <c r="AI11" s="28"/>
      <c r="AK11" s="385"/>
      <c r="AL11" s="385"/>
    </row>
    <row r="12" spans="2:38" ht="14.25" customHeight="1" x14ac:dyDescent="0.2">
      <c r="B12" s="381" t="s">
        <v>594</v>
      </c>
      <c r="C12" s="381" t="s">
        <v>961</v>
      </c>
      <c r="D12" s="381" t="s">
        <v>977</v>
      </c>
      <c r="E12" s="72"/>
      <c r="F12" s="72"/>
      <c r="G12" s="381"/>
      <c r="H12" s="381"/>
      <c r="I12" s="72"/>
      <c r="J12" s="381"/>
      <c r="K12" s="72"/>
      <c r="L12" s="381"/>
      <c r="M12" s="381"/>
      <c r="N12" s="46"/>
      <c r="O12" s="381"/>
      <c r="P12" s="381"/>
      <c r="Q12" s="381"/>
      <c r="R12" s="381"/>
      <c r="S12" s="381"/>
      <c r="T12" s="381"/>
      <c r="U12" s="381"/>
      <c r="V12" s="381"/>
      <c r="W12" s="381"/>
      <c r="X12" s="381"/>
      <c r="Y12" s="381"/>
      <c r="Z12" s="381"/>
      <c r="AA12" s="381"/>
      <c r="AB12" s="381"/>
      <c r="AC12" s="381"/>
      <c r="AD12" s="381"/>
      <c r="AE12" s="381"/>
      <c r="AF12" s="381"/>
      <c r="AG12" s="2"/>
      <c r="AH12" s="2"/>
      <c r="AI12" s="2"/>
      <c r="AK12" s="385"/>
      <c r="AL12" s="385"/>
    </row>
    <row r="13" spans="2:38" x14ac:dyDescent="0.2">
      <c r="B13" s="381" t="s">
        <v>594</v>
      </c>
      <c r="C13" s="381" t="s">
        <v>961</v>
      </c>
      <c r="D13" s="381" t="s">
        <v>976</v>
      </c>
      <c r="E13" s="381"/>
      <c r="F13" s="381"/>
      <c r="G13" s="381"/>
      <c r="H13" s="381"/>
      <c r="I13" s="381"/>
      <c r="J13" s="381"/>
      <c r="K13" s="381"/>
      <c r="L13" s="381"/>
      <c r="M13" s="381"/>
      <c r="N13" s="46"/>
      <c r="O13" s="381"/>
      <c r="P13" s="381"/>
      <c r="Q13" s="72"/>
      <c r="R13" s="72"/>
      <c r="S13" s="72"/>
      <c r="T13" s="72"/>
      <c r="U13" s="72"/>
      <c r="V13" s="381"/>
      <c r="W13" s="381"/>
      <c r="X13" s="381"/>
      <c r="Y13" s="381"/>
      <c r="Z13" s="381"/>
      <c r="AA13" s="381"/>
      <c r="AB13" s="72"/>
      <c r="AC13" s="381"/>
      <c r="AD13" s="381"/>
      <c r="AE13" s="381"/>
      <c r="AF13" s="381"/>
      <c r="AG13" s="2"/>
      <c r="AH13" s="2"/>
      <c r="AI13" s="2"/>
      <c r="AK13" s="385"/>
      <c r="AL13" s="385"/>
    </row>
    <row r="14" spans="2:38" ht="17.25" customHeight="1" x14ac:dyDescent="0.2">
      <c r="B14" s="381" t="s">
        <v>949</v>
      </c>
      <c r="C14" s="381" t="s">
        <v>961</v>
      </c>
      <c r="D14" s="381" t="s">
        <v>146</v>
      </c>
      <c r="E14" s="381"/>
      <c r="F14" s="381"/>
      <c r="G14" s="381"/>
      <c r="H14" s="381"/>
      <c r="I14" s="381"/>
      <c r="J14" s="381"/>
      <c r="K14" s="381"/>
      <c r="L14" s="381"/>
      <c r="M14" s="11"/>
      <c r="N14" s="28"/>
      <c r="O14" s="381"/>
      <c r="P14" s="387"/>
      <c r="Q14" s="381"/>
      <c r="R14" s="381"/>
      <c r="S14" s="381"/>
      <c r="T14" s="381"/>
      <c r="U14" s="381"/>
      <c r="V14" s="381"/>
      <c r="W14" s="381"/>
      <c r="X14" s="381"/>
      <c r="Y14" s="381"/>
      <c r="Z14" s="381"/>
      <c r="AA14" s="381"/>
      <c r="AB14" s="381"/>
      <c r="AC14" s="381"/>
      <c r="AD14" s="381"/>
      <c r="AE14" s="381"/>
      <c r="AF14" s="381"/>
      <c r="AG14" s="2"/>
      <c r="AH14" s="2"/>
      <c r="AI14" s="2"/>
      <c r="AK14" s="385"/>
      <c r="AL14" s="385"/>
    </row>
    <row r="15" spans="2:38" x14ac:dyDescent="0.2">
      <c r="B15" s="381" t="s">
        <v>949</v>
      </c>
      <c r="C15" s="381" t="s">
        <v>948</v>
      </c>
      <c r="D15" s="381" t="s">
        <v>975</v>
      </c>
      <c r="E15" s="381"/>
      <c r="F15" s="381"/>
      <c r="G15" s="381"/>
      <c r="H15" s="72"/>
      <c r="I15" s="381"/>
      <c r="J15" s="381"/>
      <c r="K15" s="381"/>
      <c r="L15" s="381"/>
      <c r="M15" s="46"/>
      <c r="N15" s="46"/>
      <c r="O15" s="2"/>
      <c r="P15" s="386"/>
      <c r="Q15" s="381"/>
      <c r="R15" s="381"/>
      <c r="S15" s="381"/>
      <c r="T15" s="381"/>
      <c r="U15" s="381"/>
      <c r="V15" s="381"/>
      <c r="W15" s="72"/>
      <c r="X15" s="381"/>
      <c r="Y15" s="381"/>
      <c r="Z15" s="381"/>
      <c r="AA15" s="381"/>
      <c r="AB15" s="381"/>
      <c r="AC15" s="381"/>
      <c r="AD15" s="381"/>
      <c r="AE15" s="381"/>
      <c r="AF15" s="381"/>
      <c r="AG15" s="2"/>
      <c r="AH15" s="2"/>
      <c r="AI15" s="2"/>
      <c r="AK15" s="385"/>
      <c r="AL15" s="385"/>
    </row>
    <row r="16" spans="2:38" x14ac:dyDescent="0.2">
      <c r="B16" s="381" t="s">
        <v>949</v>
      </c>
      <c r="C16" s="381" t="s">
        <v>948</v>
      </c>
      <c r="D16" s="381" t="s">
        <v>974</v>
      </c>
      <c r="E16" s="381"/>
      <c r="F16" s="381"/>
      <c r="G16" s="381"/>
      <c r="H16" s="381"/>
      <c r="I16" s="381"/>
      <c r="J16" s="381"/>
      <c r="K16" s="381"/>
      <c r="L16" s="381"/>
      <c r="M16" s="72"/>
      <c r="N16" s="46"/>
      <c r="O16" s="72"/>
      <c r="P16" s="381"/>
      <c r="Q16" s="381"/>
      <c r="R16" s="381"/>
      <c r="S16" s="381"/>
      <c r="T16" s="381"/>
      <c r="U16" s="381"/>
      <c r="V16" s="381"/>
      <c r="X16" s="381"/>
      <c r="Y16" s="381"/>
      <c r="Z16" s="381"/>
      <c r="AA16" s="381"/>
      <c r="AB16" s="381"/>
      <c r="AC16" s="381"/>
      <c r="AD16" s="381"/>
      <c r="AE16" s="381"/>
      <c r="AF16" s="381"/>
      <c r="AG16" s="2"/>
      <c r="AH16" s="2"/>
      <c r="AI16" s="2"/>
      <c r="AK16" s="385"/>
      <c r="AL16" s="385"/>
    </row>
    <row r="17" spans="2:38" x14ac:dyDescent="0.2">
      <c r="B17" s="381" t="s">
        <v>949</v>
      </c>
      <c r="C17" s="381" t="s">
        <v>948</v>
      </c>
      <c r="D17" s="381" t="s">
        <v>973</v>
      </c>
      <c r="E17" s="381"/>
      <c r="F17" s="381"/>
      <c r="G17" s="381"/>
      <c r="H17" s="381"/>
      <c r="I17" s="381"/>
      <c r="J17" s="381"/>
      <c r="K17" s="381"/>
      <c r="L17" s="381"/>
      <c r="M17" s="72"/>
      <c r="N17" s="46"/>
      <c r="O17" s="72"/>
      <c r="Q17" s="381"/>
      <c r="R17" s="381"/>
      <c r="S17" s="381"/>
      <c r="T17" s="381"/>
      <c r="U17" s="381"/>
      <c r="V17" s="381"/>
      <c r="W17" s="381"/>
      <c r="X17" s="381"/>
      <c r="Y17" s="381"/>
      <c r="Z17" s="381"/>
      <c r="AA17" s="381"/>
      <c r="AB17" s="381"/>
      <c r="AC17" s="381"/>
      <c r="AD17" s="381"/>
      <c r="AE17" s="381"/>
      <c r="AF17" s="381"/>
      <c r="AG17" s="2"/>
      <c r="AH17" s="2"/>
      <c r="AI17" s="2"/>
      <c r="AK17" s="385"/>
      <c r="AL17" s="385"/>
    </row>
    <row r="18" spans="2:38" ht="15" customHeight="1" x14ac:dyDescent="0.2">
      <c r="B18" s="381" t="s">
        <v>949</v>
      </c>
      <c r="C18" s="381" t="s">
        <v>948</v>
      </c>
      <c r="D18" s="381" t="s">
        <v>972</v>
      </c>
      <c r="E18" s="381"/>
      <c r="F18" s="381"/>
      <c r="G18" s="381"/>
      <c r="H18" s="72"/>
      <c r="I18" s="381"/>
      <c r="J18" s="381"/>
      <c r="K18" s="381"/>
      <c r="L18" s="381"/>
      <c r="M18" s="381"/>
      <c r="N18" s="46"/>
      <c r="O18" s="381"/>
      <c r="P18" s="72"/>
      <c r="Q18" s="381"/>
      <c r="R18" s="381"/>
      <c r="S18" s="381"/>
      <c r="T18" s="381"/>
      <c r="U18" s="381"/>
      <c r="V18" s="381"/>
      <c r="W18" s="72"/>
      <c r="X18" s="381"/>
      <c r="Y18" s="381"/>
      <c r="Z18" s="381"/>
      <c r="AA18" s="381"/>
      <c r="AB18" s="381"/>
      <c r="AC18" s="381"/>
      <c r="AD18" s="381"/>
      <c r="AE18" s="381"/>
      <c r="AF18" s="381"/>
      <c r="AG18" s="2"/>
      <c r="AH18" s="2"/>
      <c r="AI18" s="2"/>
      <c r="AK18" s="385"/>
      <c r="AL18" s="385"/>
    </row>
    <row r="19" spans="2:38" x14ac:dyDescent="0.2">
      <c r="B19" s="381" t="s">
        <v>949</v>
      </c>
      <c r="C19" s="381" t="s">
        <v>948</v>
      </c>
      <c r="D19" s="46" t="s">
        <v>971</v>
      </c>
      <c r="E19" s="381"/>
      <c r="F19" s="72"/>
      <c r="G19" s="381"/>
      <c r="H19" s="381"/>
      <c r="I19" s="381"/>
      <c r="J19" s="381"/>
      <c r="K19" s="381"/>
      <c r="L19" s="381"/>
      <c r="M19" s="381"/>
      <c r="N19" s="46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381"/>
      <c r="AB19" s="381"/>
      <c r="AC19" s="381"/>
      <c r="AD19" s="381"/>
      <c r="AE19" s="381"/>
      <c r="AF19" s="381"/>
      <c r="AG19" s="2"/>
      <c r="AH19" s="2"/>
      <c r="AI19" s="2"/>
      <c r="AK19" s="385"/>
      <c r="AL19" s="385"/>
    </row>
    <row r="20" spans="2:38" x14ac:dyDescent="0.2">
      <c r="B20" s="381" t="s">
        <v>949</v>
      </c>
      <c r="C20" s="381" t="s">
        <v>948</v>
      </c>
      <c r="D20" s="46" t="s">
        <v>970</v>
      </c>
      <c r="E20" s="381"/>
      <c r="F20" s="72"/>
      <c r="G20" s="381"/>
      <c r="H20" s="381"/>
      <c r="I20" s="381"/>
      <c r="J20" s="381"/>
      <c r="K20" s="381"/>
      <c r="L20" s="381"/>
      <c r="M20" s="381"/>
      <c r="N20" s="46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81"/>
      <c r="AB20" s="381"/>
      <c r="AC20" s="381"/>
      <c r="AD20" s="46"/>
      <c r="AE20" s="46"/>
      <c r="AF20" s="46"/>
      <c r="AG20" s="28"/>
      <c r="AH20" s="28"/>
      <c r="AI20" s="28"/>
      <c r="AK20" s="385"/>
      <c r="AL20" s="385"/>
    </row>
    <row r="21" spans="2:38" x14ac:dyDescent="0.2">
      <c r="B21" s="381" t="s">
        <v>949</v>
      </c>
      <c r="C21" s="381" t="s">
        <v>948</v>
      </c>
      <c r="D21" s="46" t="s">
        <v>969</v>
      </c>
      <c r="E21" s="381"/>
      <c r="F21" s="381"/>
      <c r="G21" s="72"/>
      <c r="H21" s="72"/>
      <c r="I21" s="381"/>
      <c r="J21" s="381"/>
      <c r="K21" s="381"/>
      <c r="L21" s="381"/>
      <c r="M21" s="381"/>
      <c r="N21" s="46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81"/>
      <c r="AB21" s="381"/>
      <c r="AC21" s="381"/>
      <c r="AD21" s="46"/>
      <c r="AE21" s="46"/>
      <c r="AF21" s="46"/>
      <c r="AG21" s="28"/>
      <c r="AH21" s="28"/>
      <c r="AI21" s="28"/>
      <c r="AK21" s="385"/>
      <c r="AL21" s="385"/>
    </row>
    <row r="22" spans="2:38" x14ac:dyDescent="0.2">
      <c r="B22" s="381" t="s">
        <v>949</v>
      </c>
      <c r="C22" s="381" t="s">
        <v>948</v>
      </c>
      <c r="D22" s="46" t="s">
        <v>968</v>
      </c>
      <c r="E22" s="72"/>
      <c r="F22" s="381"/>
      <c r="G22" s="72"/>
      <c r="H22" s="381"/>
      <c r="I22" s="72"/>
      <c r="J22" s="381"/>
      <c r="K22" s="381"/>
      <c r="L22" s="381"/>
      <c r="M22" s="381"/>
      <c r="N22" s="46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1"/>
      <c r="AA22" s="381"/>
      <c r="AB22" s="381"/>
      <c r="AC22" s="381"/>
      <c r="AD22" s="46"/>
      <c r="AE22" s="46"/>
      <c r="AF22" s="46"/>
      <c r="AG22" s="28"/>
      <c r="AH22" s="28"/>
      <c r="AI22" s="28"/>
      <c r="AK22" s="385"/>
      <c r="AL22" s="385"/>
    </row>
    <row r="23" spans="2:38" x14ac:dyDescent="0.2">
      <c r="B23" s="381" t="s">
        <v>949</v>
      </c>
      <c r="C23" s="381" t="s">
        <v>948</v>
      </c>
      <c r="D23" s="46" t="s">
        <v>967</v>
      </c>
      <c r="E23" s="381"/>
      <c r="F23" s="381"/>
      <c r="G23" s="381"/>
      <c r="H23" s="72"/>
      <c r="I23" s="381"/>
      <c r="J23" s="72"/>
      <c r="K23" s="381"/>
      <c r="L23" s="381"/>
      <c r="M23" s="381"/>
      <c r="N23" s="46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1"/>
      <c r="AA23" s="381"/>
      <c r="AB23" s="381"/>
      <c r="AC23" s="381"/>
      <c r="AD23" s="381"/>
      <c r="AE23" s="381"/>
      <c r="AF23" s="381"/>
      <c r="AG23" s="2"/>
      <c r="AH23" s="2"/>
      <c r="AI23" s="2"/>
      <c r="AK23" s="385"/>
      <c r="AL23" s="385"/>
    </row>
    <row r="24" spans="2:38" x14ac:dyDescent="0.2">
      <c r="B24" s="381" t="s">
        <v>949</v>
      </c>
      <c r="C24" s="381" t="s">
        <v>948</v>
      </c>
      <c r="D24" s="46" t="s">
        <v>966</v>
      </c>
      <c r="E24" s="72"/>
      <c r="F24" s="381"/>
      <c r="G24" s="381"/>
      <c r="H24" s="381"/>
      <c r="I24" s="72"/>
      <c r="J24" s="381"/>
      <c r="K24" s="72"/>
      <c r="L24" s="381"/>
      <c r="M24" s="381"/>
      <c r="N24" s="46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1"/>
      <c r="AA24" s="381"/>
      <c r="AB24" s="381"/>
      <c r="AC24" s="381"/>
      <c r="AD24" s="381"/>
      <c r="AE24" s="381"/>
      <c r="AF24" s="381"/>
      <c r="AG24" s="2"/>
      <c r="AH24" s="2"/>
      <c r="AI24" s="2"/>
      <c r="AK24" s="385"/>
      <c r="AL24" s="385"/>
    </row>
    <row r="25" spans="2:38" x14ac:dyDescent="0.2">
      <c r="B25" s="381" t="s">
        <v>949</v>
      </c>
      <c r="C25" s="381" t="s">
        <v>948</v>
      </c>
      <c r="D25" s="381" t="s">
        <v>965</v>
      </c>
      <c r="E25" s="381"/>
      <c r="F25" s="381"/>
      <c r="G25" s="381"/>
      <c r="H25" s="381"/>
      <c r="I25" s="381"/>
      <c r="J25" s="381"/>
      <c r="K25" s="381"/>
      <c r="L25" s="381"/>
      <c r="M25" s="381"/>
      <c r="N25" s="46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81"/>
      <c r="AB25" s="381"/>
      <c r="AC25" s="2"/>
      <c r="AD25" s="72"/>
      <c r="AE25" s="72"/>
      <c r="AF25" s="381"/>
      <c r="AG25" s="11"/>
      <c r="AH25" s="2"/>
      <c r="AI25" s="11"/>
    </row>
    <row r="26" spans="2:38" x14ac:dyDescent="0.2">
      <c r="B26" s="381" t="s">
        <v>949</v>
      </c>
      <c r="C26" s="381" t="s">
        <v>948</v>
      </c>
      <c r="D26" s="381" t="s">
        <v>964</v>
      </c>
      <c r="E26" s="381"/>
      <c r="F26" s="381"/>
      <c r="G26" s="381"/>
      <c r="H26" s="381"/>
      <c r="I26" s="381"/>
      <c r="J26" s="381"/>
      <c r="K26" s="381"/>
      <c r="L26" s="381"/>
      <c r="M26" s="381"/>
      <c r="N26" s="46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1"/>
      <c r="AA26" s="381"/>
      <c r="AB26" s="381"/>
      <c r="AC26" s="2"/>
      <c r="AD26" s="72"/>
      <c r="AE26" s="381"/>
      <c r="AF26" s="72"/>
      <c r="AG26" s="2"/>
      <c r="AH26" s="11"/>
      <c r="AI26" s="11"/>
    </row>
    <row r="27" spans="2:38" ht="15.75" customHeight="1" x14ac:dyDescent="0.2">
      <c r="B27" s="381" t="s">
        <v>949</v>
      </c>
      <c r="C27" s="381" t="s">
        <v>948</v>
      </c>
      <c r="D27" s="381" t="s">
        <v>963</v>
      </c>
      <c r="E27" s="381"/>
      <c r="F27" s="381"/>
      <c r="G27" s="381"/>
      <c r="H27" s="381"/>
      <c r="I27" s="381"/>
      <c r="J27" s="381"/>
      <c r="K27" s="381"/>
      <c r="L27" s="381"/>
      <c r="M27" s="381"/>
      <c r="N27" s="46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1"/>
      <c r="AA27" s="381"/>
      <c r="AB27" s="381"/>
      <c r="AC27" s="2"/>
      <c r="AD27" s="381"/>
      <c r="AE27" s="72"/>
      <c r="AF27" s="72"/>
      <c r="AG27" s="11"/>
      <c r="AH27" s="11"/>
      <c r="AI27" s="2"/>
    </row>
    <row r="28" spans="2:38" x14ac:dyDescent="0.2">
      <c r="B28" s="381" t="s">
        <v>949</v>
      </c>
      <c r="C28" s="46" t="s">
        <v>961</v>
      </c>
      <c r="D28" s="46" t="s">
        <v>962</v>
      </c>
      <c r="E28" s="381"/>
      <c r="F28" s="72"/>
      <c r="G28" s="381"/>
      <c r="H28" s="381"/>
      <c r="I28" s="381"/>
      <c r="J28" s="381"/>
      <c r="K28" s="381"/>
      <c r="L28" s="381"/>
      <c r="M28" s="381"/>
      <c r="N28" s="46"/>
      <c r="O28" s="381"/>
      <c r="P28" s="381"/>
      <c r="Q28" s="72"/>
      <c r="R28" s="381"/>
      <c r="S28" s="381"/>
      <c r="T28" s="381"/>
      <c r="U28" s="381"/>
      <c r="V28" s="381"/>
      <c r="W28" s="72"/>
      <c r="X28" s="381"/>
      <c r="Y28" s="381"/>
      <c r="Z28" s="381"/>
      <c r="AA28" s="381"/>
      <c r="AB28" s="381"/>
      <c r="AC28" s="381"/>
      <c r="AD28" s="381"/>
      <c r="AE28" s="2"/>
      <c r="AF28" s="2"/>
      <c r="AG28" s="2"/>
      <c r="AH28" s="2"/>
      <c r="AI28" s="2"/>
    </row>
    <row r="29" spans="2:38" x14ac:dyDescent="0.2">
      <c r="B29" s="381" t="s">
        <v>949</v>
      </c>
      <c r="C29" s="46" t="s">
        <v>948</v>
      </c>
      <c r="D29" s="46" t="s">
        <v>145</v>
      </c>
      <c r="E29" s="381"/>
      <c r="F29" s="381"/>
      <c r="G29" s="381"/>
      <c r="H29" s="381"/>
      <c r="I29" s="381"/>
      <c r="J29" s="381"/>
      <c r="K29" s="381"/>
      <c r="L29" s="381"/>
      <c r="M29" s="381"/>
      <c r="N29" s="46"/>
      <c r="O29" s="381"/>
      <c r="P29" s="381"/>
      <c r="Q29" s="72"/>
      <c r="R29" s="381"/>
      <c r="S29" s="381"/>
      <c r="T29" s="72"/>
      <c r="U29" s="381"/>
      <c r="V29" s="381"/>
      <c r="W29" s="72"/>
      <c r="X29" s="381"/>
      <c r="Y29" s="72"/>
      <c r="Z29" s="72"/>
      <c r="AA29" s="72"/>
      <c r="AB29" s="72"/>
      <c r="AC29" s="72"/>
      <c r="AD29" s="381"/>
      <c r="AE29" s="2"/>
      <c r="AF29" s="2"/>
      <c r="AG29" s="2"/>
      <c r="AH29" s="2"/>
      <c r="AI29" s="2"/>
    </row>
    <row r="30" spans="2:38" x14ac:dyDescent="0.2">
      <c r="B30" s="381" t="s">
        <v>949</v>
      </c>
      <c r="C30" s="46" t="s">
        <v>961</v>
      </c>
      <c r="D30" s="46" t="s">
        <v>960</v>
      </c>
      <c r="E30" s="381"/>
      <c r="F30" s="381"/>
      <c r="G30" s="381"/>
      <c r="H30" s="381"/>
      <c r="I30" s="381"/>
      <c r="J30" s="381"/>
      <c r="K30" s="381"/>
      <c r="L30" s="381"/>
      <c r="M30" s="381"/>
      <c r="N30" s="46"/>
      <c r="O30" s="381"/>
      <c r="P30" s="381"/>
      <c r="Q30" s="384"/>
      <c r="R30" s="381"/>
      <c r="S30" s="381"/>
      <c r="T30" s="72"/>
      <c r="U30" s="381"/>
      <c r="V30" s="381"/>
      <c r="W30" s="72"/>
      <c r="X30" s="381"/>
      <c r="Y30" s="72"/>
      <c r="Z30" s="72"/>
      <c r="AA30" s="72"/>
      <c r="AB30" s="72"/>
      <c r="AC30" s="381"/>
      <c r="AD30" s="381"/>
      <c r="AE30" s="2"/>
      <c r="AF30" s="2"/>
      <c r="AG30" s="2"/>
      <c r="AH30" s="2"/>
      <c r="AI30" s="2"/>
    </row>
    <row r="31" spans="2:38" x14ac:dyDescent="0.2">
      <c r="B31" s="381" t="s">
        <v>949</v>
      </c>
      <c r="C31" s="46" t="s">
        <v>948</v>
      </c>
      <c r="D31" s="46" t="s">
        <v>959</v>
      </c>
      <c r="E31" s="381"/>
      <c r="F31" s="381"/>
      <c r="G31" s="381"/>
      <c r="H31" s="381"/>
      <c r="I31" s="381"/>
      <c r="J31" s="381"/>
      <c r="K31" s="381"/>
      <c r="L31" s="381"/>
      <c r="M31" s="381"/>
      <c r="N31" s="46"/>
      <c r="O31" s="381"/>
      <c r="P31" s="381"/>
      <c r="Q31" s="11"/>
      <c r="R31" s="381"/>
      <c r="S31" s="381"/>
      <c r="T31" s="381"/>
      <c r="U31" s="381"/>
      <c r="V31" s="381"/>
      <c r="W31" s="381"/>
      <c r="X31" s="381"/>
      <c r="Y31" s="381"/>
      <c r="Z31" s="46"/>
      <c r="AA31" s="381"/>
      <c r="AB31" s="381"/>
      <c r="AC31" s="381"/>
      <c r="AD31" s="381"/>
      <c r="AE31" s="2"/>
      <c r="AF31" s="2"/>
      <c r="AG31" s="2"/>
      <c r="AH31" s="2"/>
      <c r="AI31" s="2"/>
    </row>
    <row r="32" spans="2:38" x14ac:dyDescent="0.2">
      <c r="B32" s="381" t="s">
        <v>949</v>
      </c>
      <c r="C32" s="46" t="s">
        <v>948</v>
      </c>
      <c r="D32" s="28" t="s">
        <v>958</v>
      </c>
      <c r="E32" s="381"/>
      <c r="F32" s="381"/>
      <c r="G32" s="381"/>
      <c r="H32" s="381"/>
      <c r="I32" s="381"/>
      <c r="J32" s="381"/>
      <c r="K32" s="381"/>
      <c r="L32" s="381"/>
      <c r="M32" s="381"/>
      <c r="N32" s="46"/>
      <c r="O32" s="381"/>
      <c r="P32" s="381"/>
      <c r="Q32" s="46"/>
      <c r="R32" s="46"/>
      <c r="S32" s="381"/>
      <c r="T32" s="381"/>
      <c r="U32" s="381"/>
      <c r="V32" s="72"/>
      <c r="W32" s="72"/>
      <c r="X32" s="72"/>
      <c r="Y32" s="72"/>
      <c r="Z32" s="11"/>
      <c r="AA32" s="72"/>
      <c r="AB32" s="72"/>
      <c r="AC32" s="381"/>
      <c r="AD32" s="381"/>
      <c r="AE32" s="2"/>
      <c r="AF32" s="2"/>
      <c r="AG32" s="2"/>
      <c r="AH32" s="2"/>
      <c r="AI32" s="2"/>
    </row>
    <row r="33" spans="2:35" x14ac:dyDescent="0.2">
      <c r="B33" s="381" t="s">
        <v>949</v>
      </c>
      <c r="C33" s="46" t="s">
        <v>948</v>
      </c>
      <c r="D33" s="28" t="s">
        <v>957</v>
      </c>
      <c r="E33" s="381"/>
      <c r="F33" s="381"/>
      <c r="G33" s="381"/>
      <c r="H33" s="381"/>
      <c r="I33" s="381"/>
      <c r="J33" s="381"/>
      <c r="K33" s="381"/>
      <c r="L33" s="381"/>
      <c r="M33" s="381"/>
      <c r="N33" s="46"/>
      <c r="O33" s="381"/>
      <c r="P33" s="381"/>
      <c r="Q33" s="2"/>
      <c r="R33" s="46"/>
      <c r="S33" s="381"/>
      <c r="T33" s="72"/>
      <c r="U33" s="381"/>
      <c r="V33" s="381"/>
      <c r="W33" s="72"/>
      <c r="X33" s="72"/>
      <c r="Y33" s="381"/>
      <c r="Z33" s="381"/>
      <c r="AA33" s="381"/>
      <c r="AB33" s="381"/>
      <c r="AC33" s="72"/>
      <c r="AD33" s="381"/>
      <c r="AE33" s="2"/>
      <c r="AF33" s="2"/>
      <c r="AG33" s="2"/>
      <c r="AH33" s="2"/>
      <c r="AI33" s="2"/>
    </row>
    <row r="34" spans="2:35" x14ac:dyDescent="0.2">
      <c r="B34" s="381" t="s">
        <v>949</v>
      </c>
      <c r="C34" s="46" t="s">
        <v>948</v>
      </c>
      <c r="D34" s="28" t="s">
        <v>956</v>
      </c>
      <c r="E34" s="381"/>
      <c r="F34" s="381"/>
      <c r="G34" s="381"/>
      <c r="H34" s="381"/>
      <c r="I34" s="381"/>
      <c r="J34" s="381"/>
      <c r="K34" s="381"/>
      <c r="L34" s="381"/>
      <c r="M34" s="381"/>
      <c r="N34" s="46"/>
      <c r="O34" s="381"/>
      <c r="P34" s="381"/>
      <c r="Q34" s="2"/>
      <c r="R34" s="46"/>
      <c r="S34" s="381"/>
      <c r="T34" s="381"/>
      <c r="U34" s="381"/>
      <c r="V34" s="381"/>
      <c r="W34" s="72"/>
      <c r="X34" s="72"/>
      <c r="Y34" s="381"/>
      <c r="Z34" s="381"/>
      <c r="AA34" s="381"/>
      <c r="AB34" s="381"/>
      <c r="AC34" s="72"/>
      <c r="AD34" s="381"/>
      <c r="AE34" s="2"/>
      <c r="AF34" s="2"/>
      <c r="AG34" s="2"/>
      <c r="AH34" s="2"/>
      <c r="AI34" s="2"/>
    </row>
    <row r="35" spans="2:35" x14ac:dyDescent="0.2">
      <c r="B35" s="381" t="s">
        <v>949</v>
      </c>
      <c r="C35" s="46" t="s">
        <v>948</v>
      </c>
      <c r="D35" s="28" t="s">
        <v>955</v>
      </c>
      <c r="E35" s="381"/>
      <c r="F35" s="381"/>
      <c r="G35" s="381"/>
      <c r="H35" s="381"/>
      <c r="I35" s="381"/>
      <c r="J35" s="381"/>
      <c r="K35" s="381"/>
      <c r="L35" s="381"/>
      <c r="M35" s="381"/>
      <c r="N35" s="46"/>
      <c r="O35" s="381"/>
      <c r="P35" s="381"/>
      <c r="Q35" s="381"/>
      <c r="R35" s="46"/>
      <c r="S35" s="381"/>
      <c r="T35" s="381"/>
      <c r="U35" s="381"/>
      <c r="V35" s="72"/>
      <c r="W35" s="381"/>
      <c r="X35" s="381"/>
      <c r="Y35" s="381"/>
      <c r="Z35" s="381"/>
      <c r="AA35" s="381"/>
      <c r="AB35" s="381"/>
      <c r="AC35" s="381"/>
      <c r="AD35" s="381"/>
      <c r="AE35" s="2"/>
      <c r="AF35" s="2"/>
      <c r="AG35" s="2"/>
      <c r="AH35" s="2"/>
      <c r="AI35" s="2"/>
    </row>
    <row r="36" spans="2:35" x14ac:dyDescent="0.2">
      <c r="B36" s="381" t="s">
        <v>949</v>
      </c>
      <c r="C36" s="46" t="s">
        <v>948</v>
      </c>
      <c r="D36" s="46" t="s">
        <v>954</v>
      </c>
      <c r="E36" s="381"/>
      <c r="F36" s="381"/>
      <c r="G36" s="381"/>
      <c r="H36" s="381"/>
      <c r="I36" s="381"/>
      <c r="J36" s="381"/>
      <c r="K36" s="381"/>
      <c r="L36" s="381"/>
      <c r="M36" s="381"/>
      <c r="N36" s="46"/>
      <c r="O36" s="381"/>
      <c r="P36" s="381"/>
      <c r="Q36" s="72"/>
      <c r="R36" s="46"/>
      <c r="S36" s="381"/>
      <c r="T36" s="381"/>
      <c r="U36" s="381"/>
      <c r="V36" s="381"/>
      <c r="W36" s="72"/>
      <c r="X36" s="381"/>
      <c r="Y36" s="381"/>
      <c r="Z36" s="381"/>
      <c r="AA36" s="381"/>
      <c r="AB36" s="381"/>
      <c r="AC36" s="381"/>
      <c r="AD36" s="381"/>
      <c r="AE36" s="2"/>
      <c r="AF36" s="2"/>
      <c r="AG36" s="2"/>
      <c r="AH36" s="2"/>
      <c r="AI36" s="2"/>
    </row>
    <row r="37" spans="2:35" x14ac:dyDescent="0.2">
      <c r="B37" s="381" t="s">
        <v>949</v>
      </c>
      <c r="C37" s="46" t="s">
        <v>948</v>
      </c>
      <c r="D37" s="28" t="s">
        <v>953</v>
      </c>
      <c r="E37" s="381"/>
      <c r="F37" s="381"/>
      <c r="G37" s="381"/>
      <c r="H37" s="381"/>
      <c r="I37" s="381"/>
      <c r="J37" s="381"/>
      <c r="K37" s="381"/>
      <c r="L37" s="381"/>
      <c r="M37" s="381"/>
      <c r="N37" s="46"/>
      <c r="O37" s="381"/>
      <c r="P37" s="381"/>
      <c r="Q37" s="381"/>
      <c r="R37" s="381"/>
      <c r="S37" s="381"/>
      <c r="T37" s="381"/>
      <c r="U37" s="72"/>
      <c r="V37" s="381"/>
      <c r="W37" s="381"/>
      <c r="X37" s="381"/>
      <c r="Y37" s="381"/>
      <c r="Z37" s="381"/>
      <c r="AA37" s="381"/>
      <c r="AB37" s="381"/>
      <c r="AC37" s="381"/>
      <c r="AD37" s="381"/>
      <c r="AE37" s="2"/>
      <c r="AF37" s="2"/>
      <c r="AG37" s="2"/>
      <c r="AH37" s="2"/>
      <c r="AI37" s="2"/>
    </row>
    <row r="38" spans="2:35" x14ac:dyDescent="0.2">
      <c r="B38" s="381" t="s">
        <v>949</v>
      </c>
      <c r="C38" s="46" t="s">
        <v>365</v>
      </c>
      <c r="D38" s="46" t="s">
        <v>952</v>
      </c>
      <c r="E38" s="381"/>
      <c r="F38" s="381"/>
      <c r="G38" s="381"/>
      <c r="H38" s="381"/>
      <c r="I38" s="381"/>
      <c r="J38" s="381"/>
      <c r="K38" s="381"/>
      <c r="L38" s="381"/>
      <c r="M38" s="381"/>
      <c r="N38" s="46"/>
      <c r="O38" s="381"/>
      <c r="P38" s="381"/>
      <c r="Q38" s="2"/>
      <c r="R38" s="72"/>
      <c r="S38" s="72"/>
      <c r="T38" s="381"/>
      <c r="U38" s="381"/>
      <c r="V38" s="72"/>
      <c r="W38" s="381"/>
      <c r="X38" s="381"/>
      <c r="Y38" s="381"/>
      <c r="Z38" s="381"/>
      <c r="AA38" s="381"/>
      <c r="AB38" s="381"/>
      <c r="AC38" s="381"/>
      <c r="AD38" s="381"/>
      <c r="AE38" s="2"/>
      <c r="AF38" s="2"/>
      <c r="AG38" s="2"/>
      <c r="AH38" s="2"/>
      <c r="AI38" s="2"/>
    </row>
    <row r="39" spans="2:35" x14ac:dyDescent="0.2">
      <c r="B39" s="381" t="s">
        <v>949</v>
      </c>
      <c r="C39" s="46" t="s">
        <v>948</v>
      </c>
      <c r="D39" s="46" t="s">
        <v>951</v>
      </c>
      <c r="E39" s="381"/>
      <c r="F39" s="381"/>
      <c r="G39" s="381"/>
      <c r="H39" s="381"/>
      <c r="I39" s="381"/>
      <c r="J39" s="381"/>
      <c r="K39" s="381"/>
      <c r="L39" s="381"/>
      <c r="M39" s="381"/>
      <c r="N39" s="46"/>
      <c r="O39" s="381"/>
      <c r="P39" s="381"/>
      <c r="Q39" s="2"/>
      <c r="R39" s="72"/>
      <c r="S39" s="381"/>
      <c r="T39" s="381"/>
      <c r="U39" s="381"/>
      <c r="V39" s="381"/>
      <c r="W39" s="72"/>
      <c r="X39" s="381"/>
      <c r="Y39" s="381"/>
      <c r="Z39" s="381"/>
      <c r="AA39" s="381"/>
      <c r="AB39" s="381"/>
      <c r="AC39" s="381"/>
      <c r="AD39" s="381"/>
      <c r="AE39" s="2"/>
      <c r="AF39" s="2"/>
      <c r="AG39" s="2"/>
      <c r="AH39" s="2"/>
      <c r="AI39" s="2"/>
    </row>
    <row r="40" spans="2:35" x14ac:dyDescent="0.2">
      <c r="B40" s="381" t="s">
        <v>949</v>
      </c>
      <c r="C40" s="46" t="s">
        <v>948</v>
      </c>
      <c r="D40" s="46" t="s">
        <v>950</v>
      </c>
      <c r="E40" s="381"/>
      <c r="F40" s="381"/>
      <c r="G40" s="381"/>
      <c r="H40" s="381"/>
      <c r="I40" s="381"/>
      <c r="J40" s="381"/>
      <c r="K40" s="381"/>
      <c r="L40" s="381"/>
      <c r="M40" s="381"/>
      <c r="N40" s="46"/>
      <c r="O40" s="381"/>
      <c r="P40" s="381"/>
      <c r="R40" s="2"/>
      <c r="S40" s="72"/>
      <c r="T40" s="381"/>
      <c r="U40" s="381"/>
      <c r="V40" s="381"/>
      <c r="W40" s="72"/>
      <c r="X40" s="381"/>
      <c r="Y40" s="381"/>
      <c r="Z40" s="381"/>
      <c r="AA40" s="381"/>
      <c r="AB40" s="381"/>
      <c r="AC40" s="381"/>
      <c r="AD40" s="381"/>
      <c r="AE40" s="2"/>
      <c r="AF40" s="2"/>
      <c r="AG40" s="2"/>
      <c r="AH40" s="2"/>
      <c r="AI40" s="2"/>
    </row>
    <row r="41" spans="2:35" x14ac:dyDescent="0.2">
      <c r="B41" s="381" t="s">
        <v>949</v>
      </c>
      <c r="C41" s="46" t="s">
        <v>948</v>
      </c>
      <c r="D41" s="46" t="s">
        <v>947</v>
      </c>
      <c r="E41" s="381"/>
      <c r="F41" s="381"/>
      <c r="G41" s="381"/>
      <c r="H41" s="381"/>
      <c r="I41" s="381"/>
      <c r="J41" s="381"/>
      <c r="K41" s="381"/>
      <c r="L41" s="381"/>
      <c r="M41" s="381"/>
      <c r="N41" s="46"/>
      <c r="O41" s="381"/>
      <c r="P41" s="381"/>
      <c r="Q41" s="2"/>
      <c r="R41" s="72"/>
      <c r="S41" s="72"/>
      <c r="T41" s="381"/>
      <c r="U41" s="381"/>
      <c r="V41" s="72"/>
      <c r="W41" s="381"/>
      <c r="X41" s="381"/>
      <c r="Y41" s="381"/>
      <c r="Z41" s="381"/>
      <c r="AA41" s="381"/>
      <c r="AB41" s="381"/>
      <c r="AC41" s="381"/>
      <c r="AD41" s="381"/>
      <c r="AE41" s="2"/>
      <c r="AF41" s="2"/>
      <c r="AG41" s="2"/>
      <c r="AH41" s="2"/>
      <c r="AI41" s="2"/>
    </row>
    <row r="42" spans="2:35" x14ac:dyDescent="0.2">
      <c r="B42" s="381" t="s">
        <v>817</v>
      </c>
      <c r="C42" s="381" t="s">
        <v>908</v>
      </c>
      <c r="D42" s="381" t="s">
        <v>946</v>
      </c>
      <c r="E42" s="11"/>
      <c r="F42" s="11"/>
      <c r="G42" s="2"/>
      <c r="H42" s="2"/>
      <c r="I42" s="2"/>
      <c r="J42" s="11"/>
      <c r="K42" s="2"/>
      <c r="L42" s="2"/>
      <c r="M42" s="2"/>
      <c r="N42" s="28"/>
      <c r="O42" s="2"/>
      <c r="P42" s="2"/>
      <c r="Q42" s="2"/>
      <c r="R42" s="2"/>
      <c r="S42" s="2"/>
      <c r="T42" s="2"/>
      <c r="U42" s="2"/>
      <c r="V42" s="2"/>
      <c r="W42" s="11"/>
      <c r="X42" s="11"/>
      <c r="Y42" s="382"/>
      <c r="Z42" s="382"/>
      <c r="AA42" s="382"/>
      <c r="AB42" s="2"/>
      <c r="AC42" s="2"/>
      <c r="AD42" s="2"/>
      <c r="AE42" s="2"/>
      <c r="AF42" s="2"/>
      <c r="AG42" s="2"/>
      <c r="AH42" s="2"/>
      <c r="AI42" s="2"/>
    </row>
    <row r="43" spans="2:35" x14ac:dyDescent="0.2">
      <c r="B43" s="381" t="s">
        <v>817</v>
      </c>
      <c r="C43" s="381" t="s">
        <v>908</v>
      </c>
      <c r="D43" s="381" t="s">
        <v>945</v>
      </c>
      <c r="E43" s="11"/>
      <c r="F43" s="11"/>
      <c r="G43" s="2"/>
      <c r="H43" s="382"/>
      <c r="I43" s="2"/>
      <c r="J43" s="2"/>
      <c r="K43" s="2"/>
      <c r="L43" s="2"/>
      <c r="M43" s="2"/>
      <c r="N43" s="28"/>
      <c r="O43" s="2"/>
      <c r="P43" s="2"/>
      <c r="Q43" s="2"/>
      <c r="R43" s="2"/>
      <c r="S43" s="2"/>
      <c r="T43" s="11"/>
      <c r="U43" s="2"/>
      <c r="V43" s="11"/>
      <c r="W43" s="2"/>
      <c r="X43" s="11"/>
      <c r="Y43" s="382"/>
      <c r="Z43" s="382"/>
      <c r="AA43" s="382"/>
      <c r="AB43" s="2"/>
      <c r="AC43" s="2"/>
      <c r="AD43" s="2"/>
      <c r="AE43" s="2"/>
      <c r="AF43" s="2"/>
      <c r="AG43" s="2"/>
      <c r="AH43" s="2"/>
      <c r="AI43" s="2"/>
    </row>
    <row r="44" spans="2:35" x14ac:dyDescent="0.2">
      <c r="B44" s="381" t="s">
        <v>817</v>
      </c>
      <c r="C44" s="381" t="s">
        <v>944</v>
      </c>
      <c r="D44" s="381"/>
      <c r="E44" s="382"/>
      <c r="F44" s="382"/>
      <c r="G44" s="2"/>
      <c r="H44" s="2"/>
      <c r="I44" s="2"/>
      <c r="J44" s="2"/>
      <c r="K44" s="2"/>
      <c r="L44" s="2"/>
      <c r="M44" s="2"/>
      <c r="N44" s="28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2:35" x14ac:dyDescent="0.2">
      <c r="B45" s="381" t="s">
        <v>817</v>
      </c>
      <c r="C45" s="381" t="s">
        <v>943</v>
      </c>
      <c r="D45" s="381"/>
      <c r="E45" s="382"/>
      <c r="F45" s="382"/>
      <c r="G45" s="2"/>
      <c r="H45" s="2"/>
      <c r="I45" s="2"/>
      <c r="J45" s="2"/>
      <c r="K45" s="2"/>
      <c r="L45" s="2"/>
      <c r="M45" s="2"/>
      <c r="N45" s="28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2:35" x14ac:dyDescent="0.2">
      <c r="B46" s="381" t="s">
        <v>817</v>
      </c>
      <c r="C46" s="381" t="s">
        <v>942</v>
      </c>
      <c r="D46" s="381"/>
      <c r="E46" s="382"/>
      <c r="F46" s="382"/>
      <c r="G46" s="2"/>
      <c r="H46" s="2"/>
      <c r="I46" s="2"/>
      <c r="J46" s="2"/>
      <c r="K46" s="2"/>
      <c r="L46" s="2"/>
      <c r="M46" s="2"/>
      <c r="N46" s="28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2:35" x14ac:dyDescent="0.2">
      <c r="B47" s="381" t="s">
        <v>817</v>
      </c>
      <c r="C47" s="381" t="s">
        <v>941</v>
      </c>
      <c r="D47" s="381"/>
      <c r="E47" s="382"/>
      <c r="F47" s="382"/>
      <c r="G47" s="2"/>
      <c r="H47" s="2"/>
      <c r="I47" s="2"/>
      <c r="J47" s="2"/>
      <c r="K47" s="2"/>
      <c r="L47" s="2"/>
      <c r="M47" s="2"/>
      <c r="N47" s="28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2:35" x14ac:dyDescent="0.2">
      <c r="B48" s="381" t="s">
        <v>817</v>
      </c>
      <c r="C48" s="381" t="s">
        <v>940</v>
      </c>
      <c r="D48" s="381"/>
      <c r="E48" s="382"/>
      <c r="F48" s="382"/>
      <c r="G48" s="2"/>
      <c r="H48" s="2"/>
      <c r="I48" s="2"/>
      <c r="J48" s="2"/>
      <c r="K48" s="2"/>
      <c r="L48" s="2"/>
      <c r="M48" s="2"/>
      <c r="N48" s="28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2:35" x14ac:dyDescent="0.2">
      <c r="B49" s="381" t="s">
        <v>817</v>
      </c>
      <c r="C49" s="381" t="s">
        <v>939</v>
      </c>
      <c r="D49" s="381"/>
      <c r="E49" s="382"/>
      <c r="F49" s="382"/>
      <c r="G49" s="2"/>
      <c r="H49" s="2"/>
      <c r="I49" s="2"/>
      <c r="J49" s="2"/>
      <c r="K49" s="2"/>
      <c r="L49" s="2"/>
      <c r="M49" s="2"/>
      <c r="N49" s="28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2:35" x14ac:dyDescent="0.2">
      <c r="B50" s="381" t="s">
        <v>817</v>
      </c>
      <c r="C50" s="381" t="s">
        <v>938</v>
      </c>
      <c r="D50" s="381"/>
      <c r="E50" s="382"/>
      <c r="F50" s="382"/>
      <c r="G50" s="2"/>
      <c r="H50" s="2"/>
      <c r="I50" s="2"/>
      <c r="J50" s="2"/>
      <c r="K50" s="2"/>
      <c r="L50" s="2"/>
      <c r="M50" s="2"/>
      <c r="N50" s="28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2:35" x14ac:dyDescent="0.2">
      <c r="B51" s="381" t="s">
        <v>817</v>
      </c>
      <c r="C51" s="381" t="s">
        <v>937</v>
      </c>
      <c r="D51" s="381"/>
      <c r="E51" s="382"/>
      <c r="F51" s="382"/>
      <c r="G51" s="2"/>
      <c r="H51" s="2"/>
      <c r="I51" s="2"/>
      <c r="J51" s="2"/>
      <c r="K51" s="2"/>
      <c r="L51" s="2"/>
      <c r="M51" s="2"/>
      <c r="N51" s="28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2:35" x14ac:dyDescent="0.2">
      <c r="B52" s="381" t="s">
        <v>817</v>
      </c>
      <c r="C52" s="381"/>
      <c r="D52" s="381" t="s">
        <v>811</v>
      </c>
      <c r="E52" s="2"/>
      <c r="F52" s="2"/>
      <c r="G52" s="11"/>
      <c r="H52" s="2"/>
      <c r="I52" s="2"/>
      <c r="J52" s="2"/>
      <c r="K52" s="2"/>
      <c r="L52" s="2"/>
      <c r="M52" s="2"/>
      <c r="N52" s="28"/>
      <c r="O52" s="2"/>
      <c r="P52" s="2"/>
      <c r="Q52" s="2"/>
      <c r="R52" s="2"/>
      <c r="S52" s="2"/>
      <c r="T52" s="2"/>
      <c r="U52" s="2"/>
      <c r="V52" s="2"/>
      <c r="W52" s="11"/>
      <c r="X52" s="11"/>
      <c r="Y52" s="382"/>
      <c r="Z52" s="382"/>
      <c r="AA52" s="382"/>
      <c r="AB52" s="2"/>
      <c r="AC52" s="11"/>
      <c r="AD52" s="2"/>
      <c r="AE52" s="2"/>
      <c r="AF52" s="2"/>
      <c r="AG52" s="2"/>
      <c r="AH52" s="2"/>
      <c r="AI52" s="2"/>
    </row>
    <row r="53" spans="2:35" x14ac:dyDescent="0.2">
      <c r="B53" s="381" t="s">
        <v>817</v>
      </c>
      <c r="C53" s="381" t="s">
        <v>936</v>
      </c>
      <c r="D53" s="381"/>
      <c r="E53" s="2"/>
      <c r="F53" s="2"/>
      <c r="G53" s="382"/>
      <c r="H53" s="2"/>
      <c r="I53" s="2"/>
      <c r="J53" s="2"/>
      <c r="K53" s="2"/>
      <c r="L53" s="2"/>
      <c r="M53" s="2"/>
      <c r="N53" s="28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2:35" x14ac:dyDescent="0.2">
      <c r="B54" s="381" t="s">
        <v>817</v>
      </c>
      <c r="C54" s="381" t="s">
        <v>935</v>
      </c>
      <c r="D54" s="381"/>
      <c r="E54" s="2"/>
      <c r="F54" s="2"/>
      <c r="G54" s="382"/>
      <c r="H54" s="2"/>
      <c r="I54" s="2"/>
      <c r="J54" s="2"/>
      <c r="K54" s="2"/>
      <c r="L54" s="2"/>
      <c r="M54" s="2"/>
      <c r="N54" s="28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2:35" x14ac:dyDescent="0.2">
      <c r="B55" s="381" t="s">
        <v>817</v>
      </c>
      <c r="C55" s="381" t="s">
        <v>934</v>
      </c>
      <c r="D55" s="381"/>
      <c r="E55" s="2"/>
      <c r="F55" s="2"/>
      <c r="G55" s="382"/>
      <c r="H55" s="2"/>
      <c r="I55" s="2"/>
      <c r="J55" s="2"/>
      <c r="K55" s="2"/>
      <c r="L55" s="2"/>
      <c r="M55" s="2"/>
      <c r="N55" s="28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2:35" x14ac:dyDescent="0.2">
      <c r="B56" s="381" t="s">
        <v>817</v>
      </c>
      <c r="C56" s="381" t="s">
        <v>933</v>
      </c>
      <c r="D56" s="381"/>
      <c r="E56" s="2"/>
      <c r="F56" s="2"/>
      <c r="G56" s="382"/>
      <c r="H56" s="2"/>
      <c r="I56" s="2"/>
      <c r="J56" s="2"/>
      <c r="K56" s="2"/>
      <c r="L56" s="2"/>
      <c r="M56" s="2"/>
      <c r="N56" s="28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2:35" x14ac:dyDescent="0.2">
      <c r="B57" s="381" t="s">
        <v>817</v>
      </c>
      <c r="C57" s="381" t="s">
        <v>932</v>
      </c>
      <c r="D57" s="381"/>
      <c r="E57" s="2"/>
      <c r="F57" s="2"/>
      <c r="G57" s="382"/>
      <c r="H57" s="2"/>
      <c r="I57" s="2"/>
      <c r="J57" s="2"/>
      <c r="K57" s="2"/>
      <c r="L57" s="2"/>
      <c r="M57" s="2"/>
      <c r="N57" s="28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2:35" x14ac:dyDescent="0.2">
      <c r="B58" s="381" t="s">
        <v>817</v>
      </c>
      <c r="C58" s="381" t="s">
        <v>931</v>
      </c>
      <c r="D58" s="381"/>
      <c r="E58" s="2"/>
      <c r="F58" s="2"/>
      <c r="G58" s="382"/>
      <c r="H58" s="2"/>
      <c r="I58" s="2"/>
      <c r="J58" s="2"/>
      <c r="K58" s="2"/>
      <c r="L58" s="2"/>
      <c r="M58" s="2"/>
      <c r="N58" s="2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2:35" x14ac:dyDescent="0.2">
      <c r="B59" s="381" t="s">
        <v>817</v>
      </c>
      <c r="C59" s="381" t="s">
        <v>930</v>
      </c>
      <c r="D59" s="381"/>
      <c r="E59" s="2"/>
      <c r="F59" s="2"/>
      <c r="G59" s="382"/>
      <c r="H59" s="2"/>
      <c r="I59" s="2"/>
      <c r="J59" s="2"/>
      <c r="K59" s="2"/>
      <c r="L59" s="2"/>
      <c r="M59" s="2"/>
      <c r="N59" s="28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2:35" x14ac:dyDescent="0.2">
      <c r="B60" s="381" t="s">
        <v>817</v>
      </c>
      <c r="C60" s="381" t="s">
        <v>929</v>
      </c>
      <c r="D60" s="381"/>
      <c r="E60" s="2"/>
      <c r="F60" s="2"/>
      <c r="G60" s="382"/>
      <c r="H60" s="2"/>
      <c r="I60" s="2"/>
      <c r="J60" s="2"/>
      <c r="K60" s="2"/>
      <c r="L60" s="2"/>
      <c r="M60" s="2"/>
      <c r="N60" s="28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2:35" x14ac:dyDescent="0.2">
      <c r="B61" s="381" t="s">
        <v>817</v>
      </c>
      <c r="C61" s="381"/>
      <c r="D61" s="381" t="s">
        <v>784</v>
      </c>
      <c r="E61" s="2"/>
      <c r="F61" s="2"/>
      <c r="G61" s="28"/>
      <c r="H61" s="382"/>
      <c r="I61" s="2"/>
      <c r="J61" s="2"/>
      <c r="K61" s="2"/>
      <c r="L61" s="2"/>
      <c r="M61" s="2"/>
      <c r="N61" s="28"/>
      <c r="O61" s="2"/>
      <c r="P61" s="2"/>
      <c r="Q61" s="2"/>
      <c r="R61" s="2"/>
      <c r="S61" s="2"/>
      <c r="T61" s="2"/>
      <c r="U61" s="2"/>
      <c r="V61" s="2"/>
      <c r="W61" s="11"/>
      <c r="X61" s="11"/>
      <c r="Y61" s="382"/>
      <c r="Z61" s="382"/>
      <c r="AA61" s="382"/>
      <c r="AB61" s="2"/>
      <c r="AC61" s="11"/>
      <c r="AD61" s="2"/>
      <c r="AE61" s="2"/>
      <c r="AF61" s="2"/>
      <c r="AG61" s="2"/>
      <c r="AH61" s="2"/>
      <c r="AI61" s="2"/>
    </row>
    <row r="62" spans="2:35" x14ac:dyDescent="0.2">
      <c r="B62" s="381" t="s">
        <v>817</v>
      </c>
      <c r="C62" s="381" t="s">
        <v>928</v>
      </c>
      <c r="D62" s="381"/>
      <c r="E62" s="2"/>
      <c r="F62" s="2"/>
      <c r="G62" s="28"/>
      <c r="H62" s="382"/>
      <c r="I62" s="2"/>
      <c r="J62" s="2"/>
      <c r="K62" s="2"/>
      <c r="L62" s="2"/>
      <c r="M62" s="2"/>
      <c r="N62" s="28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2:35" x14ac:dyDescent="0.2">
      <c r="B63" s="381" t="s">
        <v>817</v>
      </c>
      <c r="C63" s="381" t="s">
        <v>927</v>
      </c>
      <c r="D63" s="381"/>
      <c r="E63" s="2"/>
      <c r="F63" s="2"/>
      <c r="G63" s="28"/>
      <c r="H63" s="382"/>
      <c r="I63" s="2"/>
      <c r="J63" s="2"/>
      <c r="K63" s="2"/>
      <c r="L63" s="2"/>
      <c r="M63" s="2"/>
      <c r="N63" s="28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2:35" x14ac:dyDescent="0.2">
      <c r="B64" s="381" t="s">
        <v>817</v>
      </c>
      <c r="C64" s="381" t="s">
        <v>926</v>
      </c>
      <c r="D64" s="381"/>
      <c r="E64" s="2"/>
      <c r="F64" s="2"/>
      <c r="G64" s="28"/>
      <c r="H64" s="382"/>
      <c r="I64" s="2"/>
      <c r="J64" s="2"/>
      <c r="K64" s="2"/>
      <c r="L64" s="2"/>
      <c r="M64" s="2"/>
      <c r="N64" s="28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2:35" x14ac:dyDescent="0.2">
      <c r="B65" s="381" t="s">
        <v>817</v>
      </c>
      <c r="C65" s="381" t="s">
        <v>925</v>
      </c>
      <c r="D65" s="381"/>
      <c r="E65" s="2"/>
      <c r="F65" s="2"/>
      <c r="G65" s="28"/>
      <c r="H65" s="382"/>
      <c r="I65" s="2"/>
      <c r="J65" s="2"/>
      <c r="K65" s="2"/>
      <c r="L65" s="2"/>
      <c r="M65" s="2"/>
      <c r="N65" s="28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2:35" x14ac:dyDescent="0.2">
      <c r="B66" s="381" t="s">
        <v>817</v>
      </c>
      <c r="C66" s="381"/>
      <c r="D66" s="381" t="s">
        <v>790</v>
      </c>
      <c r="E66" s="2"/>
      <c r="F66" s="2"/>
      <c r="G66" s="28"/>
      <c r="H66" s="382"/>
      <c r="I66" s="2"/>
      <c r="J66" s="2"/>
      <c r="K66" s="2"/>
      <c r="L66" s="2"/>
      <c r="M66" s="11"/>
      <c r="N66" s="28"/>
      <c r="O66" s="2"/>
      <c r="P66" s="11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1"/>
      <c r="AC66" s="2"/>
      <c r="AD66" s="2"/>
      <c r="AE66" s="2"/>
      <c r="AF66" s="2"/>
      <c r="AG66" s="2"/>
      <c r="AH66" s="2"/>
      <c r="AI66" s="2"/>
    </row>
    <row r="67" spans="2:35" x14ac:dyDescent="0.2">
      <c r="B67" s="381" t="s">
        <v>817</v>
      </c>
      <c r="C67" s="381"/>
      <c r="D67" s="381" t="s">
        <v>802</v>
      </c>
      <c r="E67" s="2"/>
      <c r="F67" s="2"/>
      <c r="G67" s="28"/>
      <c r="H67" s="382"/>
      <c r="I67" s="2"/>
      <c r="J67" s="2"/>
      <c r="K67" s="2"/>
      <c r="L67" s="2"/>
      <c r="M67" s="2"/>
      <c r="N67" s="28"/>
      <c r="O67" s="2"/>
      <c r="P67" s="2"/>
      <c r="Q67" s="2"/>
      <c r="R67" s="2"/>
      <c r="S67" s="11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2:35" x14ac:dyDescent="0.2">
      <c r="B68" s="381" t="s">
        <v>817</v>
      </c>
      <c r="C68" s="381" t="s">
        <v>924</v>
      </c>
      <c r="D68" s="381"/>
      <c r="E68" s="2"/>
      <c r="F68" s="2"/>
      <c r="G68" s="2"/>
      <c r="H68" s="2"/>
      <c r="I68" s="382"/>
      <c r="J68" s="2"/>
      <c r="K68" s="2"/>
      <c r="L68" s="2"/>
      <c r="M68" s="2"/>
      <c r="N68" s="28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2:35" x14ac:dyDescent="0.2">
      <c r="B69" s="381" t="s">
        <v>817</v>
      </c>
      <c r="C69" s="381" t="s">
        <v>923</v>
      </c>
      <c r="D69" s="381"/>
      <c r="E69" s="2"/>
      <c r="F69" s="2"/>
      <c r="G69" s="2"/>
      <c r="H69" s="2"/>
      <c r="I69" s="382"/>
      <c r="J69" s="2"/>
      <c r="K69" s="2"/>
      <c r="L69" s="2"/>
      <c r="M69" s="2"/>
      <c r="N69" s="28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2:35" x14ac:dyDescent="0.2">
      <c r="B70" s="381" t="s">
        <v>817</v>
      </c>
      <c r="C70" s="381" t="s">
        <v>922</v>
      </c>
      <c r="D70" s="381"/>
      <c r="E70" s="2"/>
      <c r="F70" s="2"/>
      <c r="G70" s="2"/>
      <c r="H70" s="2"/>
      <c r="I70" s="382"/>
      <c r="J70" s="2"/>
      <c r="K70" s="2"/>
      <c r="L70" s="2"/>
      <c r="M70" s="2"/>
      <c r="N70" s="28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2:35" x14ac:dyDescent="0.2">
      <c r="B71" s="381" t="s">
        <v>817</v>
      </c>
      <c r="C71" s="381" t="s">
        <v>921</v>
      </c>
      <c r="D71" s="381"/>
      <c r="E71" s="2"/>
      <c r="F71" s="2"/>
      <c r="G71" s="2"/>
      <c r="H71" s="2"/>
      <c r="I71" s="382"/>
      <c r="J71" s="2"/>
      <c r="K71" s="2"/>
      <c r="L71" s="2"/>
      <c r="M71" s="2"/>
      <c r="N71" s="28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2:35" x14ac:dyDescent="0.2">
      <c r="B72" s="381" t="s">
        <v>817</v>
      </c>
      <c r="C72" s="381" t="s">
        <v>920</v>
      </c>
      <c r="D72" s="381"/>
      <c r="E72" s="2"/>
      <c r="F72" s="2"/>
      <c r="G72" s="2"/>
      <c r="H72" s="2"/>
      <c r="I72" s="382"/>
      <c r="J72" s="2"/>
      <c r="K72" s="2"/>
      <c r="L72" s="2"/>
      <c r="M72" s="2"/>
      <c r="N72" s="28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2:35" x14ac:dyDescent="0.2">
      <c r="B73" s="381" t="s">
        <v>817</v>
      </c>
      <c r="C73" s="381" t="s">
        <v>919</v>
      </c>
      <c r="D73" s="381"/>
      <c r="E73" s="2"/>
      <c r="F73" s="2"/>
      <c r="G73" s="2"/>
      <c r="H73" s="2"/>
      <c r="I73" s="382"/>
      <c r="J73" s="2"/>
      <c r="K73" s="2"/>
      <c r="L73" s="2"/>
      <c r="M73" s="2"/>
      <c r="N73" s="28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2:35" x14ac:dyDescent="0.2">
      <c r="B74" s="381" t="s">
        <v>817</v>
      </c>
      <c r="C74" s="381" t="s">
        <v>918</v>
      </c>
      <c r="D74" s="381"/>
      <c r="E74" s="2"/>
      <c r="F74" s="2"/>
      <c r="G74" s="2"/>
      <c r="H74" s="2"/>
      <c r="I74" s="382"/>
      <c r="J74" s="2"/>
      <c r="K74" s="2"/>
      <c r="L74" s="2"/>
      <c r="M74" s="2"/>
      <c r="N74" s="28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2:35" x14ac:dyDescent="0.2">
      <c r="B75" s="381" t="s">
        <v>817</v>
      </c>
      <c r="C75" s="381" t="s">
        <v>917</v>
      </c>
      <c r="D75" s="381"/>
      <c r="E75" s="2"/>
      <c r="F75" s="2"/>
      <c r="G75" s="2"/>
      <c r="H75" s="2"/>
      <c r="I75" s="382"/>
      <c r="J75" s="2"/>
      <c r="K75" s="2"/>
      <c r="L75" s="2"/>
      <c r="M75" s="2"/>
      <c r="N75" s="28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2:35" x14ac:dyDescent="0.2">
      <c r="B76" s="381" t="s">
        <v>817</v>
      </c>
      <c r="C76" s="381" t="s">
        <v>908</v>
      </c>
      <c r="D76" s="381" t="s">
        <v>801</v>
      </c>
      <c r="E76" s="2"/>
      <c r="F76" s="2"/>
      <c r="G76" s="11"/>
      <c r="H76" s="2"/>
      <c r="I76" s="2"/>
      <c r="J76" s="2"/>
      <c r="K76" s="11"/>
      <c r="L76" s="11"/>
      <c r="M76" s="11"/>
      <c r="N76" s="28"/>
      <c r="O76" s="2"/>
      <c r="P76" s="2"/>
      <c r="Q76" s="11"/>
      <c r="R76" s="11"/>
      <c r="S76" s="11"/>
      <c r="T76" s="11"/>
      <c r="U76" s="38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2:35" x14ac:dyDescent="0.2">
      <c r="B77" s="381" t="s">
        <v>817</v>
      </c>
      <c r="C77" s="381" t="s">
        <v>916</v>
      </c>
      <c r="D77" s="381"/>
      <c r="E77" s="2"/>
      <c r="F77" s="2"/>
      <c r="G77" s="2"/>
      <c r="H77" s="2"/>
      <c r="I77" s="2"/>
      <c r="J77" s="2"/>
      <c r="K77" s="2"/>
      <c r="L77" s="2"/>
      <c r="M77" s="382"/>
      <c r="N77" s="28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2:35" x14ac:dyDescent="0.2">
      <c r="B78" s="381" t="s">
        <v>817</v>
      </c>
      <c r="C78" s="381" t="s">
        <v>915</v>
      </c>
      <c r="D78" s="381"/>
      <c r="E78" s="2"/>
      <c r="F78" s="2"/>
      <c r="G78" s="2"/>
      <c r="H78" s="2"/>
      <c r="I78" s="2"/>
      <c r="J78" s="2"/>
      <c r="K78" s="2"/>
      <c r="L78" s="2"/>
      <c r="M78" s="382"/>
      <c r="N78" s="28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2:35" x14ac:dyDescent="0.2">
      <c r="B79" s="381" t="s">
        <v>817</v>
      </c>
      <c r="C79" s="381" t="s">
        <v>914</v>
      </c>
      <c r="D79" s="381"/>
      <c r="E79" s="2"/>
      <c r="F79" s="2"/>
      <c r="G79" s="2"/>
      <c r="H79" s="2"/>
      <c r="I79" s="2"/>
      <c r="J79" s="2"/>
      <c r="K79" s="2"/>
      <c r="L79" s="2"/>
      <c r="M79" s="382"/>
      <c r="N79" s="28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2:35" x14ac:dyDescent="0.2">
      <c r="B80" s="381" t="s">
        <v>817</v>
      </c>
      <c r="C80" s="381" t="s">
        <v>913</v>
      </c>
      <c r="D80" s="381"/>
      <c r="E80" s="2"/>
      <c r="F80" s="2"/>
      <c r="G80" s="2"/>
      <c r="H80" s="2"/>
      <c r="I80" s="2"/>
      <c r="J80" s="2"/>
      <c r="K80" s="2"/>
      <c r="L80" s="2"/>
      <c r="M80" s="382"/>
      <c r="N80" s="28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2:35" x14ac:dyDescent="0.2">
      <c r="B81" s="381" t="s">
        <v>817</v>
      </c>
      <c r="C81" s="381" t="s">
        <v>912</v>
      </c>
      <c r="D81" s="381"/>
      <c r="E81" s="2"/>
      <c r="F81" s="2"/>
      <c r="G81" s="2"/>
      <c r="H81" s="2"/>
      <c r="I81" s="2"/>
      <c r="J81" s="2"/>
      <c r="K81" s="2"/>
      <c r="L81" s="2"/>
      <c r="M81" s="382"/>
      <c r="N81" s="28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2:35" x14ac:dyDescent="0.2">
      <c r="B82" s="381" t="s">
        <v>817</v>
      </c>
      <c r="C82" s="381" t="s">
        <v>911</v>
      </c>
      <c r="D82" s="381"/>
      <c r="E82" s="2"/>
      <c r="F82" s="2"/>
      <c r="G82" s="2"/>
      <c r="H82" s="2"/>
      <c r="I82" s="2"/>
      <c r="J82" s="2"/>
      <c r="K82" s="2"/>
      <c r="L82" s="2"/>
      <c r="M82" s="382"/>
      <c r="N82" s="28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2:35" x14ac:dyDescent="0.2">
      <c r="B83" s="381" t="s">
        <v>817</v>
      </c>
      <c r="C83" s="381" t="s">
        <v>910</v>
      </c>
      <c r="D83" s="381"/>
      <c r="E83" s="2"/>
      <c r="F83" s="2"/>
      <c r="G83" s="2"/>
      <c r="H83" s="2"/>
      <c r="I83" s="2"/>
      <c r="J83" s="2"/>
      <c r="K83" s="2"/>
      <c r="L83" s="2"/>
      <c r="M83" s="382"/>
      <c r="N83" s="28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2:35" x14ac:dyDescent="0.2">
      <c r="B84" s="381" t="s">
        <v>817</v>
      </c>
      <c r="C84" s="381" t="s">
        <v>909</v>
      </c>
      <c r="D84" s="381"/>
      <c r="E84" s="2"/>
      <c r="F84" s="2"/>
      <c r="G84" s="2"/>
      <c r="H84" s="2"/>
      <c r="I84" s="2"/>
      <c r="J84" s="2"/>
      <c r="K84" s="2"/>
      <c r="L84" s="2"/>
      <c r="M84" s="382"/>
      <c r="N84" s="28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2:35" ht="17.25" customHeight="1" x14ac:dyDescent="0.2">
      <c r="B85" s="381" t="s">
        <v>817</v>
      </c>
      <c r="C85" s="381" t="s">
        <v>908</v>
      </c>
      <c r="D85" s="383" t="s">
        <v>810</v>
      </c>
      <c r="E85" s="2"/>
      <c r="F85" s="2"/>
      <c r="G85" s="2"/>
      <c r="H85" s="2"/>
      <c r="I85" s="2"/>
      <c r="J85" s="2"/>
      <c r="K85" s="11"/>
      <c r="L85" s="2"/>
      <c r="M85" s="2"/>
      <c r="N85" s="28"/>
      <c r="O85" s="11"/>
      <c r="P85" s="2"/>
      <c r="Q85" s="2"/>
      <c r="R85" s="2"/>
      <c r="S85" s="2"/>
      <c r="T85" s="2"/>
      <c r="U85" s="38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2:35" x14ac:dyDescent="0.2">
      <c r="B86" s="381" t="s">
        <v>817</v>
      </c>
      <c r="C86" s="381" t="s">
        <v>907</v>
      </c>
      <c r="D86" s="381"/>
      <c r="E86" s="2"/>
      <c r="F86" s="2"/>
      <c r="G86" s="2"/>
      <c r="H86" s="2"/>
      <c r="I86" s="2"/>
      <c r="J86" s="2"/>
      <c r="K86" s="382"/>
      <c r="L86" s="2"/>
      <c r="M86" s="2"/>
      <c r="N86" s="28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2:35" x14ac:dyDescent="0.2">
      <c r="B87" s="381" t="s">
        <v>817</v>
      </c>
      <c r="C87" s="381" t="s">
        <v>906</v>
      </c>
      <c r="D87" s="381"/>
      <c r="E87" s="2"/>
      <c r="F87" s="2"/>
      <c r="G87" s="2"/>
      <c r="H87" s="2"/>
      <c r="I87" s="2"/>
      <c r="J87" s="2"/>
      <c r="K87" s="382"/>
      <c r="L87" s="2"/>
      <c r="M87" s="2"/>
      <c r="N87" s="28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2:35" x14ac:dyDescent="0.2">
      <c r="B88" s="381" t="s">
        <v>817</v>
      </c>
      <c r="C88" s="381" t="s">
        <v>905</v>
      </c>
      <c r="D88" s="381"/>
      <c r="E88" s="2"/>
      <c r="F88" s="2"/>
      <c r="G88" s="2"/>
      <c r="H88" s="2"/>
      <c r="I88" s="2"/>
      <c r="J88" s="2"/>
      <c r="K88" s="382"/>
      <c r="L88" s="2"/>
      <c r="M88" s="2"/>
      <c r="N88" s="28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2:35" x14ac:dyDescent="0.2">
      <c r="B89" s="381" t="s">
        <v>817</v>
      </c>
      <c r="C89" s="381" t="s">
        <v>904</v>
      </c>
      <c r="D89" s="381"/>
      <c r="E89" s="2"/>
      <c r="F89" s="2"/>
      <c r="G89" s="2"/>
      <c r="H89" s="2"/>
      <c r="I89" s="2"/>
      <c r="J89" s="2"/>
      <c r="K89" s="382"/>
      <c r="L89" s="2"/>
      <c r="M89" s="2"/>
      <c r="N89" s="28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2:35" x14ac:dyDescent="0.2">
      <c r="B90" s="381" t="s">
        <v>817</v>
      </c>
      <c r="C90" s="381" t="s">
        <v>903</v>
      </c>
      <c r="D90" s="381"/>
      <c r="E90" s="2"/>
      <c r="F90" s="2"/>
      <c r="G90" s="2"/>
      <c r="H90" s="2"/>
      <c r="I90" s="2"/>
      <c r="J90" s="2"/>
      <c r="K90" s="382"/>
      <c r="L90" s="2"/>
      <c r="M90" s="2"/>
      <c r="N90" s="28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2:35" x14ac:dyDescent="0.2">
      <c r="B91" s="381" t="s">
        <v>817</v>
      </c>
      <c r="C91" s="381" t="s">
        <v>902</v>
      </c>
      <c r="D91" s="381"/>
      <c r="E91" s="2"/>
      <c r="F91" s="2"/>
      <c r="G91" s="2"/>
      <c r="H91" s="2"/>
      <c r="I91" s="2"/>
      <c r="J91" s="2"/>
      <c r="K91" s="382"/>
      <c r="L91" s="2"/>
      <c r="M91" s="2"/>
      <c r="N91" s="28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2:35" x14ac:dyDescent="0.2">
      <c r="B92" s="381" t="s">
        <v>817</v>
      </c>
      <c r="C92" s="381" t="s">
        <v>901</v>
      </c>
      <c r="D92" s="381"/>
      <c r="E92" s="2"/>
      <c r="F92" s="2"/>
      <c r="G92" s="2"/>
      <c r="H92" s="2"/>
      <c r="I92" s="2"/>
      <c r="J92" s="2"/>
      <c r="K92" s="382"/>
      <c r="L92" s="2"/>
      <c r="M92" s="2"/>
      <c r="N92" s="28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2:35" x14ac:dyDescent="0.2">
      <c r="B93" s="381" t="s">
        <v>817</v>
      </c>
      <c r="C93" s="381" t="s">
        <v>900</v>
      </c>
      <c r="D93" s="381"/>
      <c r="E93" s="2"/>
      <c r="F93" s="2"/>
      <c r="G93" s="2"/>
      <c r="H93" s="2"/>
      <c r="I93" s="2"/>
      <c r="J93" s="2"/>
      <c r="K93" s="382"/>
      <c r="L93" s="2"/>
      <c r="M93" s="2"/>
      <c r="N93" s="28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2:35" x14ac:dyDescent="0.2">
      <c r="B94" s="381" t="s">
        <v>817</v>
      </c>
      <c r="C94" s="381"/>
      <c r="D94" s="381" t="s">
        <v>808</v>
      </c>
      <c r="E94" s="2"/>
      <c r="F94" s="2"/>
      <c r="G94" s="2"/>
      <c r="H94" s="2"/>
      <c r="I94" s="2"/>
      <c r="J94" s="2"/>
      <c r="K94" s="2"/>
      <c r="L94" s="11"/>
      <c r="M94" s="2"/>
      <c r="N94" s="28"/>
      <c r="O94" s="2"/>
      <c r="P94" s="11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2:35" x14ac:dyDescent="0.2">
      <c r="B95" s="381" t="s">
        <v>817</v>
      </c>
      <c r="C95" s="381" t="s">
        <v>899</v>
      </c>
      <c r="D95" s="381"/>
      <c r="E95" s="2"/>
      <c r="F95" s="2"/>
      <c r="G95" s="2"/>
      <c r="H95" s="2"/>
      <c r="I95" s="2"/>
      <c r="J95" s="2"/>
      <c r="K95" s="2"/>
      <c r="L95" s="382"/>
      <c r="M95" s="2"/>
      <c r="N95" s="28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2:35" x14ac:dyDescent="0.2">
      <c r="B96" s="381" t="s">
        <v>817</v>
      </c>
      <c r="C96" s="381" t="s">
        <v>898</v>
      </c>
      <c r="D96" s="381"/>
      <c r="E96" s="2"/>
      <c r="F96" s="2"/>
      <c r="G96" s="2"/>
      <c r="H96" s="2"/>
      <c r="I96" s="2"/>
      <c r="J96" s="2"/>
      <c r="K96" s="2"/>
      <c r="L96" s="382"/>
      <c r="M96" s="2"/>
      <c r="N96" s="28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2:35" x14ac:dyDescent="0.2">
      <c r="B97" s="381" t="s">
        <v>817</v>
      </c>
      <c r="C97" s="381" t="s">
        <v>897</v>
      </c>
      <c r="D97" s="381"/>
      <c r="E97" s="2"/>
      <c r="F97" s="2"/>
      <c r="G97" s="2"/>
      <c r="H97" s="2"/>
      <c r="I97" s="2"/>
      <c r="J97" s="2"/>
      <c r="K97" s="2"/>
      <c r="L97" s="382"/>
      <c r="M97" s="2"/>
      <c r="N97" s="28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2:35" x14ac:dyDescent="0.2">
      <c r="B98" s="381" t="s">
        <v>817</v>
      </c>
      <c r="C98" s="381" t="s">
        <v>896</v>
      </c>
      <c r="D98" s="381"/>
      <c r="E98" s="2"/>
      <c r="F98" s="2"/>
      <c r="G98" s="2"/>
      <c r="H98" s="2"/>
      <c r="I98" s="2"/>
      <c r="J98" s="2"/>
      <c r="K98" s="2"/>
      <c r="L98" s="382"/>
      <c r="M98" s="2"/>
      <c r="N98" s="28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2:35" x14ac:dyDescent="0.2">
      <c r="B99" s="381" t="s">
        <v>817</v>
      </c>
      <c r="C99" s="381" t="s">
        <v>895</v>
      </c>
      <c r="D99" s="381"/>
      <c r="E99" s="2"/>
      <c r="F99" s="2"/>
      <c r="G99" s="2"/>
      <c r="H99" s="2"/>
      <c r="I99" s="2"/>
      <c r="J99" s="2"/>
      <c r="K99" s="2"/>
      <c r="L99" s="382"/>
      <c r="M99" s="2"/>
      <c r="N99" s="28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2:35" x14ac:dyDescent="0.2">
      <c r="B100" s="381" t="s">
        <v>817</v>
      </c>
      <c r="C100" s="381" t="s">
        <v>894</v>
      </c>
      <c r="D100" s="381"/>
      <c r="E100" s="2"/>
      <c r="F100" s="2"/>
      <c r="G100" s="2"/>
      <c r="H100" s="2"/>
      <c r="I100" s="2"/>
      <c r="J100" s="2"/>
      <c r="K100" s="2"/>
      <c r="L100" s="382"/>
      <c r="M100" s="2"/>
      <c r="N100" s="28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2:35" x14ac:dyDescent="0.2">
      <c r="B101" s="381" t="s">
        <v>817</v>
      </c>
      <c r="C101" s="381" t="s">
        <v>893</v>
      </c>
      <c r="D101" s="381"/>
      <c r="E101" s="2"/>
      <c r="F101" s="2"/>
      <c r="G101" s="2"/>
      <c r="H101" s="2"/>
      <c r="I101" s="2"/>
      <c r="J101" s="2"/>
      <c r="K101" s="2"/>
      <c r="L101" s="382"/>
      <c r="M101" s="2"/>
      <c r="N101" s="28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2:35" x14ac:dyDescent="0.2">
      <c r="B102" s="381" t="s">
        <v>817</v>
      </c>
      <c r="C102" s="381" t="s">
        <v>892</v>
      </c>
      <c r="D102" s="381"/>
      <c r="E102" s="2"/>
      <c r="F102" s="2"/>
      <c r="G102" s="2"/>
      <c r="H102" s="2"/>
      <c r="I102" s="2"/>
      <c r="J102" s="2"/>
      <c r="K102" s="2"/>
      <c r="L102" s="382"/>
      <c r="M102" s="2"/>
      <c r="N102" s="28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2:35" x14ac:dyDescent="0.2">
      <c r="B103" s="381" t="s">
        <v>817</v>
      </c>
      <c r="C103" s="381" t="s">
        <v>891</v>
      </c>
      <c r="D103" s="381"/>
      <c r="E103" s="2"/>
      <c r="F103" s="2"/>
      <c r="G103" s="2"/>
      <c r="H103" s="2"/>
      <c r="I103" s="2"/>
      <c r="J103" s="382"/>
      <c r="K103" s="2"/>
      <c r="L103" s="2"/>
      <c r="M103" s="2"/>
      <c r="N103" s="28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2:35" x14ac:dyDescent="0.2">
      <c r="B104" s="381" t="s">
        <v>817</v>
      </c>
      <c r="C104" s="381" t="s">
        <v>890</v>
      </c>
      <c r="D104" s="381"/>
      <c r="E104" s="2"/>
      <c r="F104" s="2"/>
      <c r="G104" s="2"/>
      <c r="H104" s="2"/>
      <c r="I104" s="2"/>
      <c r="J104" s="382"/>
      <c r="K104" s="2"/>
      <c r="L104" s="2"/>
      <c r="M104" s="2"/>
      <c r="N104" s="28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2:35" x14ac:dyDescent="0.2">
      <c r="B105" s="381" t="s">
        <v>817</v>
      </c>
      <c r="C105" s="381" t="s">
        <v>889</v>
      </c>
      <c r="D105" s="381"/>
      <c r="E105" s="2"/>
      <c r="F105" s="2"/>
      <c r="G105" s="2"/>
      <c r="H105" s="2"/>
      <c r="I105" s="2"/>
      <c r="J105" s="382"/>
      <c r="K105" s="2"/>
      <c r="L105" s="2"/>
      <c r="M105" s="2"/>
      <c r="N105" s="28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2:35" x14ac:dyDescent="0.2">
      <c r="B106" s="381" t="s">
        <v>817</v>
      </c>
      <c r="C106" s="381" t="s">
        <v>888</v>
      </c>
      <c r="D106" s="381"/>
      <c r="E106" s="2"/>
      <c r="F106" s="2"/>
      <c r="G106" s="2"/>
      <c r="H106" s="2"/>
      <c r="I106" s="2"/>
      <c r="J106" s="382"/>
      <c r="K106" s="2"/>
      <c r="L106" s="2"/>
      <c r="M106" s="2"/>
      <c r="N106" s="28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2:35" x14ac:dyDescent="0.2">
      <c r="B107" s="381" t="s">
        <v>817</v>
      </c>
      <c r="C107" s="381" t="s">
        <v>887</v>
      </c>
      <c r="D107" s="381"/>
      <c r="E107" s="2"/>
      <c r="F107" s="2"/>
      <c r="G107" s="2"/>
      <c r="H107" s="2"/>
      <c r="I107" s="2"/>
      <c r="J107" s="382"/>
      <c r="K107" s="2"/>
      <c r="L107" s="2"/>
      <c r="M107" s="2"/>
      <c r="N107" s="28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2:35" x14ac:dyDescent="0.2">
      <c r="B108" s="381" t="s">
        <v>817</v>
      </c>
      <c r="C108" s="381" t="s">
        <v>886</v>
      </c>
      <c r="D108" s="381"/>
      <c r="E108" s="2"/>
      <c r="F108" s="2"/>
      <c r="G108" s="2"/>
      <c r="H108" s="2"/>
      <c r="I108" s="2"/>
      <c r="J108" s="382"/>
      <c r="K108" s="2"/>
      <c r="L108" s="2"/>
      <c r="M108" s="2"/>
      <c r="N108" s="28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2:35" x14ac:dyDescent="0.2">
      <c r="B109" s="381" t="s">
        <v>817</v>
      </c>
      <c r="C109" s="381" t="s">
        <v>885</v>
      </c>
      <c r="D109" s="381"/>
      <c r="E109" s="2"/>
      <c r="F109" s="2"/>
      <c r="G109" s="2"/>
      <c r="H109" s="2"/>
      <c r="I109" s="2"/>
      <c r="J109" s="382"/>
      <c r="K109" s="2"/>
      <c r="L109" s="2"/>
      <c r="M109" s="2"/>
      <c r="N109" s="28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2:35" x14ac:dyDescent="0.2">
      <c r="B110" s="381" t="s">
        <v>817</v>
      </c>
      <c r="C110" s="381" t="s">
        <v>884</v>
      </c>
      <c r="D110" s="381"/>
      <c r="E110" s="2"/>
      <c r="F110" s="2"/>
      <c r="G110" s="2"/>
      <c r="H110" s="2"/>
      <c r="I110" s="2"/>
      <c r="J110" s="382"/>
      <c r="K110" s="2"/>
      <c r="L110" s="2"/>
      <c r="M110" s="2"/>
      <c r="N110" s="28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2:35" x14ac:dyDescent="0.2">
      <c r="B111" s="381" t="s">
        <v>817</v>
      </c>
      <c r="C111" s="381"/>
      <c r="D111" s="381" t="s">
        <v>791</v>
      </c>
      <c r="E111" s="2"/>
      <c r="F111" s="2"/>
      <c r="G111" s="2"/>
      <c r="H111" s="2"/>
      <c r="I111" s="2"/>
      <c r="J111" s="2"/>
      <c r="K111" s="2"/>
      <c r="L111" s="2"/>
      <c r="M111" s="2"/>
      <c r="N111" s="28"/>
      <c r="O111" s="11"/>
      <c r="P111" s="2"/>
      <c r="Q111" s="11"/>
      <c r="R111" s="11"/>
      <c r="S111" s="2"/>
      <c r="T111" s="2"/>
      <c r="U111" s="2"/>
      <c r="V111" s="2"/>
      <c r="W111" s="2"/>
      <c r="X111" s="2"/>
      <c r="Y111" s="2"/>
      <c r="Z111" s="2"/>
      <c r="AA111" s="2"/>
      <c r="AB111" s="11"/>
      <c r="AC111" s="2"/>
      <c r="AD111" s="2"/>
      <c r="AE111" s="2"/>
      <c r="AF111" s="2"/>
      <c r="AG111" s="2"/>
      <c r="AH111" s="2"/>
      <c r="AI111" s="2"/>
    </row>
    <row r="112" spans="2:35" x14ac:dyDescent="0.2">
      <c r="B112" s="381" t="s">
        <v>817</v>
      </c>
      <c r="C112" s="381" t="s">
        <v>883</v>
      </c>
      <c r="D112" s="381"/>
      <c r="E112" s="2"/>
      <c r="F112" s="2"/>
      <c r="G112" s="2"/>
      <c r="H112" s="2"/>
      <c r="I112" s="2"/>
      <c r="J112" s="2"/>
      <c r="K112" s="2"/>
      <c r="L112" s="2"/>
      <c r="M112" s="2"/>
      <c r="N112" s="28"/>
      <c r="O112" s="38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2:35" x14ac:dyDescent="0.2">
      <c r="B113" s="381" t="s">
        <v>817</v>
      </c>
      <c r="C113" s="381" t="s">
        <v>882</v>
      </c>
      <c r="D113" s="381"/>
      <c r="E113" s="2"/>
      <c r="F113" s="2"/>
      <c r="G113" s="2"/>
      <c r="H113" s="2"/>
      <c r="I113" s="2"/>
      <c r="J113" s="2"/>
      <c r="K113" s="2"/>
      <c r="L113" s="2"/>
      <c r="M113" s="2"/>
      <c r="N113" s="28"/>
      <c r="O113" s="38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2:35" x14ac:dyDescent="0.2">
      <c r="B114" s="381" t="s">
        <v>817</v>
      </c>
      <c r="C114" s="381" t="s">
        <v>881</v>
      </c>
      <c r="D114" s="381"/>
      <c r="E114" s="2"/>
      <c r="F114" s="2"/>
      <c r="G114" s="2"/>
      <c r="H114" s="2"/>
      <c r="I114" s="2"/>
      <c r="J114" s="2"/>
      <c r="K114" s="2"/>
      <c r="L114" s="2"/>
      <c r="M114" s="2"/>
      <c r="N114" s="28"/>
      <c r="O114" s="38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2:35" x14ac:dyDescent="0.2">
      <c r="B115" s="381" t="s">
        <v>817</v>
      </c>
      <c r="C115" s="381" t="s">
        <v>880</v>
      </c>
      <c r="D115" s="381"/>
      <c r="E115" s="2"/>
      <c r="F115" s="2"/>
      <c r="G115" s="2"/>
      <c r="H115" s="2"/>
      <c r="I115" s="2"/>
      <c r="J115" s="2"/>
      <c r="K115" s="2"/>
      <c r="L115" s="2"/>
      <c r="M115" s="2"/>
      <c r="N115" s="28"/>
      <c r="O115" s="38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2:35" x14ac:dyDescent="0.2">
      <c r="B116" s="381" t="s">
        <v>817</v>
      </c>
      <c r="C116" s="381" t="s">
        <v>879</v>
      </c>
      <c r="D116" s="381"/>
      <c r="E116" s="2"/>
      <c r="F116" s="2"/>
      <c r="G116" s="2"/>
      <c r="H116" s="2"/>
      <c r="I116" s="2"/>
      <c r="J116" s="2"/>
      <c r="K116" s="2"/>
      <c r="L116" s="2"/>
      <c r="M116" s="2"/>
      <c r="N116" s="28"/>
      <c r="O116" s="38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2:35" x14ac:dyDescent="0.2">
      <c r="B117" s="381" t="s">
        <v>817</v>
      </c>
      <c r="C117" s="381" t="s">
        <v>878</v>
      </c>
      <c r="D117" s="381"/>
      <c r="E117" s="2"/>
      <c r="F117" s="2"/>
      <c r="G117" s="2"/>
      <c r="H117" s="2"/>
      <c r="I117" s="2"/>
      <c r="J117" s="2"/>
      <c r="K117" s="2"/>
      <c r="L117" s="2"/>
      <c r="M117" s="2"/>
      <c r="N117" s="28"/>
      <c r="O117" s="38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2:35" x14ac:dyDescent="0.2">
      <c r="B118" s="381" t="s">
        <v>817</v>
      </c>
      <c r="C118" s="381" t="s">
        <v>877</v>
      </c>
      <c r="D118" s="381"/>
      <c r="E118" s="2"/>
      <c r="F118" s="2"/>
      <c r="G118" s="2"/>
      <c r="H118" s="2"/>
      <c r="I118" s="2"/>
      <c r="J118" s="2"/>
      <c r="K118" s="2"/>
      <c r="L118" s="2"/>
      <c r="M118" s="2"/>
      <c r="N118" s="28"/>
      <c r="O118" s="38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2:35" x14ac:dyDescent="0.2">
      <c r="B119" s="381" t="s">
        <v>817</v>
      </c>
      <c r="C119" s="381" t="s">
        <v>876</v>
      </c>
      <c r="D119" s="381"/>
      <c r="E119" s="2"/>
      <c r="F119" s="2"/>
      <c r="G119" s="2"/>
      <c r="H119" s="2"/>
      <c r="I119" s="2"/>
      <c r="J119" s="2"/>
      <c r="K119" s="2"/>
      <c r="L119" s="2"/>
      <c r="M119" s="2"/>
      <c r="N119" s="28"/>
      <c r="O119" s="38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2:35" x14ac:dyDescent="0.2">
      <c r="B120" s="381" t="s">
        <v>817</v>
      </c>
      <c r="C120" s="381" t="s">
        <v>875</v>
      </c>
      <c r="D120" s="381"/>
      <c r="E120" s="2"/>
      <c r="F120" s="2"/>
      <c r="G120" s="2"/>
      <c r="H120" s="2"/>
      <c r="I120" s="2"/>
      <c r="J120" s="2"/>
      <c r="K120" s="2"/>
      <c r="L120" s="2"/>
      <c r="M120" s="2"/>
      <c r="N120" s="28"/>
      <c r="O120" s="2"/>
      <c r="P120" s="38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2:35" x14ac:dyDescent="0.2">
      <c r="B121" s="381" t="s">
        <v>817</v>
      </c>
      <c r="C121" s="381" t="s">
        <v>874</v>
      </c>
      <c r="D121" s="381"/>
      <c r="E121" s="2"/>
      <c r="F121" s="2"/>
      <c r="G121" s="2"/>
      <c r="H121" s="2"/>
      <c r="I121" s="2"/>
      <c r="J121" s="2"/>
      <c r="K121" s="2"/>
      <c r="L121" s="2"/>
      <c r="M121" s="2"/>
      <c r="N121" s="28"/>
      <c r="O121" s="2"/>
      <c r="P121" s="38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2:35" x14ac:dyDescent="0.2">
      <c r="B122" s="381" t="s">
        <v>817</v>
      </c>
      <c r="C122" s="381" t="s">
        <v>873</v>
      </c>
      <c r="D122" s="381"/>
      <c r="E122" s="2"/>
      <c r="F122" s="2"/>
      <c r="G122" s="2"/>
      <c r="H122" s="2"/>
      <c r="I122" s="2"/>
      <c r="J122" s="2"/>
      <c r="K122" s="2"/>
      <c r="L122" s="2"/>
      <c r="M122" s="2"/>
      <c r="N122" s="28"/>
      <c r="O122" s="2"/>
      <c r="P122" s="38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2:35" x14ac:dyDescent="0.2">
      <c r="B123" s="381" t="s">
        <v>817</v>
      </c>
      <c r="C123" s="381" t="s">
        <v>872</v>
      </c>
      <c r="D123" s="381"/>
      <c r="E123" s="2"/>
      <c r="F123" s="2"/>
      <c r="G123" s="2"/>
      <c r="H123" s="2"/>
      <c r="I123" s="2"/>
      <c r="J123" s="2"/>
      <c r="K123" s="2"/>
      <c r="L123" s="2"/>
      <c r="M123" s="2"/>
      <c r="N123" s="28"/>
      <c r="O123" s="2"/>
      <c r="P123" s="38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2:35" x14ac:dyDescent="0.2">
      <c r="B124" s="381" t="s">
        <v>817</v>
      </c>
      <c r="C124" s="381" t="s">
        <v>871</v>
      </c>
      <c r="D124" s="381"/>
      <c r="E124" s="2"/>
      <c r="F124" s="2"/>
      <c r="G124" s="2"/>
      <c r="H124" s="2"/>
      <c r="I124" s="2"/>
      <c r="J124" s="2"/>
      <c r="K124" s="2"/>
      <c r="L124" s="2"/>
      <c r="M124" s="2"/>
      <c r="N124" s="28"/>
      <c r="O124" s="2"/>
      <c r="P124" s="38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2:35" x14ac:dyDescent="0.2">
      <c r="B125" s="381" t="s">
        <v>817</v>
      </c>
      <c r="C125" s="381" t="s">
        <v>870</v>
      </c>
      <c r="D125" s="381"/>
      <c r="E125" s="2"/>
      <c r="F125" s="2"/>
      <c r="G125" s="2"/>
      <c r="H125" s="2"/>
      <c r="I125" s="2"/>
      <c r="J125" s="2"/>
      <c r="K125" s="2"/>
      <c r="L125" s="2"/>
      <c r="M125" s="2"/>
      <c r="N125" s="28"/>
      <c r="O125" s="2"/>
      <c r="P125" s="38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2:35" x14ac:dyDescent="0.2">
      <c r="B126" s="381" t="s">
        <v>817</v>
      </c>
      <c r="C126" s="381" t="s">
        <v>869</v>
      </c>
      <c r="D126" s="381"/>
      <c r="E126" s="2"/>
      <c r="F126" s="2"/>
      <c r="G126" s="2"/>
      <c r="H126" s="2"/>
      <c r="I126" s="2"/>
      <c r="J126" s="2"/>
      <c r="K126" s="2"/>
      <c r="L126" s="2"/>
      <c r="M126" s="2"/>
      <c r="N126" s="28"/>
      <c r="O126" s="2"/>
      <c r="P126" s="38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2:35" x14ac:dyDescent="0.2">
      <c r="B127" s="381" t="s">
        <v>817</v>
      </c>
      <c r="C127" s="381" t="s">
        <v>868</v>
      </c>
      <c r="D127" s="381"/>
      <c r="E127" s="2"/>
      <c r="F127" s="2"/>
      <c r="G127" s="2"/>
      <c r="H127" s="2"/>
      <c r="I127" s="2"/>
      <c r="J127" s="2"/>
      <c r="K127" s="2"/>
      <c r="L127" s="2"/>
      <c r="M127" s="2"/>
      <c r="N127" s="28"/>
      <c r="O127" s="2"/>
      <c r="P127" s="38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2:35" x14ac:dyDescent="0.2">
      <c r="B128" s="381" t="s">
        <v>817</v>
      </c>
      <c r="C128" s="381" t="s">
        <v>867</v>
      </c>
      <c r="D128" s="381"/>
      <c r="E128" s="2"/>
      <c r="F128" s="2"/>
      <c r="G128" s="2"/>
      <c r="H128" s="2"/>
      <c r="I128" s="2"/>
      <c r="J128" s="2"/>
      <c r="K128" s="2"/>
      <c r="L128" s="2"/>
      <c r="M128" s="2"/>
      <c r="N128" s="28"/>
      <c r="O128" s="2"/>
      <c r="P128" s="2"/>
      <c r="Q128" s="382"/>
      <c r="R128" s="38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2:35" x14ac:dyDescent="0.2">
      <c r="B129" s="381" t="s">
        <v>817</v>
      </c>
      <c r="C129" s="381" t="s">
        <v>866</v>
      </c>
      <c r="D129" s="381"/>
      <c r="E129" s="2"/>
      <c r="F129" s="2"/>
      <c r="G129" s="2"/>
      <c r="H129" s="2"/>
      <c r="I129" s="2"/>
      <c r="J129" s="2"/>
      <c r="K129" s="2"/>
      <c r="L129" s="2"/>
      <c r="M129" s="2"/>
      <c r="N129" s="28"/>
      <c r="O129" s="2"/>
      <c r="P129" s="2"/>
      <c r="Q129" s="382"/>
      <c r="R129" s="38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2:35" x14ac:dyDescent="0.2">
      <c r="B130" s="381" t="s">
        <v>817</v>
      </c>
      <c r="C130" s="381" t="s">
        <v>865</v>
      </c>
      <c r="D130" s="381"/>
      <c r="E130" s="2"/>
      <c r="F130" s="2"/>
      <c r="G130" s="2"/>
      <c r="H130" s="2"/>
      <c r="I130" s="2"/>
      <c r="J130" s="2"/>
      <c r="K130" s="2"/>
      <c r="L130" s="2"/>
      <c r="M130" s="2"/>
      <c r="N130" s="28"/>
      <c r="O130" s="2"/>
      <c r="P130" s="2"/>
      <c r="Q130" s="382"/>
      <c r="R130" s="38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2:35" x14ac:dyDescent="0.2">
      <c r="B131" s="381" t="s">
        <v>817</v>
      </c>
      <c r="C131" s="381" t="s">
        <v>864</v>
      </c>
      <c r="D131" s="381"/>
      <c r="E131" s="2"/>
      <c r="F131" s="2"/>
      <c r="G131" s="2"/>
      <c r="H131" s="2"/>
      <c r="I131" s="2"/>
      <c r="J131" s="2"/>
      <c r="K131" s="2"/>
      <c r="L131" s="2"/>
      <c r="M131" s="2"/>
      <c r="N131" s="28"/>
      <c r="O131" s="2"/>
      <c r="P131" s="2"/>
      <c r="Q131" s="382"/>
      <c r="R131" s="38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2:35" x14ac:dyDescent="0.2">
      <c r="B132" s="381" t="s">
        <v>817</v>
      </c>
      <c r="C132" s="381" t="s">
        <v>863</v>
      </c>
      <c r="D132" s="381"/>
      <c r="E132" s="2"/>
      <c r="F132" s="2"/>
      <c r="G132" s="2"/>
      <c r="H132" s="2"/>
      <c r="I132" s="2"/>
      <c r="J132" s="2"/>
      <c r="K132" s="2"/>
      <c r="L132" s="2"/>
      <c r="M132" s="2"/>
      <c r="N132" s="28"/>
      <c r="O132" s="2"/>
      <c r="P132" s="2"/>
      <c r="Q132" s="382"/>
      <c r="R132" s="38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2:35" x14ac:dyDescent="0.2">
      <c r="B133" s="381" t="s">
        <v>817</v>
      </c>
      <c r="C133" s="381" t="s">
        <v>862</v>
      </c>
      <c r="D133" s="381"/>
      <c r="E133" s="2"/>
      <c r="F133" s="2"/>
      <c r="G133" s="2"/>
      <c r="H133" s="2"/>
      <c r="I133" s="2"/>
      <c r="J133" s="2"/>
      <c r="K133" s="2"/>
      <c r="L133" s="2"/>
      <c r="M133" s="2"/>
      <c r="N133" s="28"/>
      <c r="O133" s="2"/>
      <c r="P133" s="2"/>
      <c r="Q133" s="382"/>
      <c r="R133" s="38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2:35" x14ac:dyDescent="0.2">
      <c r="B134" s="381" t="s">
        <v>817</v>
      </c>
      <c r="C134" s="381" t="s">
        <v>861</v>
      </c>
      <c r="D134" s="381"/>
      <c r="E134" s="2"/>
      <c r="F134" s="2"/>
      <c r="G134" s="2"/>
      <c r="H134" s="2"/>
      <c r="I134" s="2"/>
      <c r="J134" s="2"/>
      <c r="K134" s="2"/>
      <c r="L134" s="2"/>
      <c r="M134" s="2"/>
      <c r="N134" s="28"/>
      <c r="O134" s="2"/>
      <c r="P134" s="2"/>
      <c r="Q134" s="382"/>
      <c r="R134" s="38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2:35" x14ac:dyDescent="0.2">
      <c r="B135" s="381" t="s">
        <v>817</v>
      </c>
      <c r="C135" s="381" t="s">
        <v>860</v>
      </c>
      <c r="D135" s="381"/>
      <c r="E135" s="2"/>
      <c r="F135" s="2"/>
      <c r="G135" s="2"/>
      <c r="H135" s="2"/>
      <c r="I135" s="2"/>
      <c r="J135" s="2"/>
      <c r="K135" s="2"/>
      <c r="L135" s="2"/>
      <c r="M135" s="2"/>
      <c r="N135" s="28"/>
      <c r="O135" s="2"/>
      <c r="P135" s="2"/>
      <c r="Q135" s="382"/>
      <c r="R135" s="38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2:35" x14ac:dyDescent="0.2">
      <c r="B136" s="381" t="s">
        <v>817</v>
      </c>
      <c r="C136" s="381" t="s">
        <v>859</v>
      </c>
      <c r="D136" s="381"/>
      <c r="E136" s="2"/>
      <c r="F136" s="2"/>
      <c r="G136" s="2"/>
      <c r="H136" s="2"/>
      <c r="I136" s="2"/>
      <c r="J136" s="2"/>
      <c r="K136" s="2"/>
      <c r="L136" s="2"/>
      <c r="M136" s="2"/>
      <c r="N136" s="28"/>
      <c r="O136" s="2"/>
      <c r="P136" s="2"/>
      <c r="Q136" s="2"/>
      <c r="R136" s="2"/>
      <c r="S136" s="38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2:35" x14ac:dyDescent="0.2">
      <c r="B137" s="381" t="s">
        <v>817</v>
      </c>
      <c r="C137" s="381" t="s">
        <v>858</v>
      </c>
      <c r="D137" s="381"/>
      <c r="E137" s="2"/>
      <c r="F137" s="2"/>
      <c r="G137" s="2"/>
      <c r="H137" s="2"/>
      <c r="I137" s="2"/>
      <c r="J137" s="2"/>
      <c r="K137" s="2"/>
      <c r="L137" s="2"/>
      <c r="M137" s="2"/>
      <c r="N137" s="28"/>
      <c r="O137" s="2"/>
      <c r="P137" s="2"/>
      <c r="Q137" s="2"/>
      <c r="R137" s="2"/>
      <c r="S137" s="38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2:35" x14ac:dyDescent="0.2">
      <c r="B138" s="381" t="s">
        <v>817</v>
      </c>
      <c r="C138" s="381" t="s">
        <v>857</v>
      </c>
      <c r="D138" s="381"/>
      <c r="E138" s="2"/>
      <c r="F138" s="2"/>
      <c r="G138" s="2"/>
      <c r="H138" s="2"/>
      <c r="I138" s="2"/>
      <c r="J138" s="2"/>
      <c r="K138" s="2"/>
      <c r="L138" s="2"/>
      <c r="M138" s="2"/>
      <c r="N138" s="28"/>
      <c r="O138" s="2"/>
      <c r="P138" s="2"/>
      <c r="Q138" s="2"/>
      <c r="R138" s="2"/>
      <c r="S138" s="38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2:35" x14ac:dyDescent="0.2">
      <c r="B139" s="381" t="s">
        <v>817</v>
      </c>
      <c r="C139" s="381" t="s">
        <v>856</v>
      </c>
      <c r="D139" s="381"/>
      <c r="E139" s="2"/>
      <c r="F139" s="2"/>
      <c r="G139" s="2"/>
      <c r="H139" s="2"/>
      <c r="I139" s="2"/>
      <c r="J139" s="2"/>
      <c r="K139" s="2"/>
      <c r="L139" s="2"/>
      <c r="M139" s="2"/>
      <c r="N139" s="28"/>
      <c r="O139" s="2"/>
      <c r="P139" s="2"/>
      <c r="Q139" s="2"/>
      <c r="R139" s="2"/>
      <c r="S139" s="38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2:35" x14ac:dyDescent="0.2">
      <c r="B140" s="381" t="s">
        <v>817</v>
      </c>
      <c r="C140" s="381" t="s">
        <v>855</v>
      </c>
      <c r="D140" s="381"/>
      <c r="E140" s="2"/>
      <c r="F140" s="2"/>
      <c r="G140" s="2"/>
      <c r="H140" s="2"/>
      <c r="I140" s="2"/>
      <c r="J140" s="2"/>
      <c r="K140" s="2"/>
      <c r="L140" s="2"/>
      <c r="M140" s="2"/>
      <c r="N140" s="28"/>
      <c r="O140" s="2"/>
      <c r="P140" s="2"/>
      <c r="Q140" s="2"/>
      <c r="R140" s="2"/>
      <c r="S140" s="38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2:35" x14ac:dyDescent="0.2">
      <c r="B141" s="381" t="s">
        <v>817</v>
      </c>
      <c r="C141" s="381" t="s">
        <v>854</v>
      </c>
      <c r="D141" s="381"/>
      <c r="E141" s="2"/>
      <c r="F141" s="2"/>
      <c r="G141" s="2"/>
      <c r="H141" s="2"/>
      <c r="I141" s="2"/>
      <c r="J141" s="2"/>
      <c r="K141" s="2"/>
      <c r="L141" s="2"/>
      <c r="M141" s="2"/>
      <c r="N141" s="28"/>
      <c r="O141" s="2"/>
      <c r="P141" s="2"/>
      <c r="Q141" s="2"/>
      <c r="R141" s="2"/>
      <c r="S141" s="38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2:35" x14ac:dyDescent="0.2">
      <c r="B142" s="381" t="s">
        <v>817</v>
      </c>
      <c r="C142" s="381" t="s">
        <v>853</v>
      </c>
      <c r="D142" s="381"/>
      <c r="E142" s="2"/>
      <c r="F142" s="2"/>
      <c r="G142" s="2"/>
      <c r="H142" s="2"/>
      <c r="I142" s="2"/>
      <c r="J142" s="2"/>
      <c r="K142" s="2"/>
      <c r="L142" s="2"/>
      <c r="M142" s="2"/>
      <c r="N142" s="28"/>
      <c r="O142" s="2"/>
      <c r="P142" s="2"/>
      <c r="Q142" s="2"/>
      <c r="R142" s="2"/>
      <c r="S142" s="38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2:35" x14ac:dyDescent="0.2">
      <c r="B143" s="381" t="s">
        <v>817</v>
      </c>
      <c r="C143" s="381" t="s">
        <v>852</v>
      </c>
      <c r="D143" s="381"/>
      <c r="E143" s="2"/>
      <c r="F143" s="2"/>
      <c r="G143" s="2"/>
      <c r="H143" s="2"/>
      <c r="I143" s="2"/>
      <c r="J143" s="2"/>
      <c r="K143" s="2"/>
      <c r="L143" s="2"/>
      <c r="M143" s="2"/>
      <c r="N143" s="28"/>
      <c r="O143" s="2"/>
      <c r="P143" s="2"/>
      <c r="Q143" s="2"/>
      <c r="R143" s="2"/>
      <c r="S143" s="38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2:35" x14ac:dyDescent="0.2">
      <c r="B144" s="381" t="s">
        <v>817</v>
      </c>
      <c r="C144" s="381" t="s">
        <v>851</v>
      </c>
      <c r="D144" s="381"/>
      <c r="E144" s="2"/>
      <c r="F144" s="2"/>
      <c r="G144" s="2"/>
      <c r="H144" s="2"/>
      <c r="I144" s="2"/>
      <c r="J144" s="2"/>
      <c r="K144" s="2"/>
      <c r="L144" s="2"/>
      <c r="M144" s="2"/>
      <c r="N144" s="28"/>
      <c r="O144" s="2"/>
      <c r="P144" s="2"/>
      <c r="Q144" s="2"/>
      <c r="R144" s="2"/>
      <c r="S144" s="2"/>
      <c r="T144" s="38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2:35" x14ac:dyDescent="0.2">
      <c r="B145" s="381" t="s">
        <v>817</v>
      </c>
      <c r="C145" s="381" t="s">
        <v>850</v>
      </c>
      <c r="D145" s="381"/>
      <c r="E145" s="2"/>
      <c r="F145" s="2"/>
      <c r="G145" s="2"/>
      <c r="H145" s="2"/>
      <c r="I145" s="2"/>
      <c r="J145" s="2"/>
      <c r="K145" s="2"/>
      <c r="L145" s="2"/>
      <c r="M145" s="2"/>
      <c r="N145" s="28"/>
      <c r="O145" s="2"/>
      <c r="P145" s="2"/>
      <c r="Q145" s="2"/>
      <c r="R145" s="2"/>
      <c r="S145" s="2"/>
      <c r="T145" s="38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2:35" x14ac:dyDescent="0.2">
      <c r="B146" s="381" t="s">
        <v>817</v>
      </c>
      <c r="C146" s="381" t="s">
        <v>849</v>
      </c>
      <c r="D146" s="381"/>
      <c r="E146" s="2"/>
      <c r="F146" s="2"/>
      <c r="G146" s="2"/>
      <c r="H146" s="2"/>
      <c r="I146" s="2"/>
      <c r="J146" s="2"/>
      <c r="K146" s="2"/>
      <c r="L146" s="2"/>
      <c r="M146" s="2"/>
      <c r="N146" s="28"/>
      <c r="O146" s="2"/>
      <c r="P146" s="2"/>
      <c r="Q146" s="2"/>
      <c r="R146" s="2"/>
      <c r="S146" s="2"/>
      <c r="T146" s="38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2:35" x14ac:dyDescent="0.2">
      <c r="B147" s="381" t="s">
        <v>817</v>
      </c>
      <c r="C147" s="381" t="s">
        <v>848</v>
      </c>
      <c r="D147" s="381"/>
      <c r="E147" s="2"/>
      <c r="F147" s="2"/>
      <c r="G147" s="2"/>
      <c r="H147" s="2"/>
      <c r="I147" s="2"/>
      <c r="J147" s="2"/>
      <c r="K147" s="2"/>
      <c r="L147" s="2"/>
      <c r="M147" s="2"/>
      <c r="N147" s="28"/>
      <c r="O147" s="2"/>
      <c r="P147" s="2"/>
      <c r="Q147" s="2"/>
      <c r="R147" s="2"/>
      <c r="S147" s="2"/>
      <c r="T147" s="38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2:35" x14ac:dyDescent="0.2">
      <c r="B148" s="381" t="s">
        <v>817</v>
      </c>
      <c r="C148" s="381" t="s">
        <v>847</v>
      </c>
      <c r="D148" s="381"/>
      <c r="E148" s="2"/>
      <c r="F148" s="2"/>
      <c r="G148" s="2"/>
      <c r="H148" s="2"/>
      <c r="I148" s="2"/>
      <c r="J148" s="2"/>
      <c r="K148" s="2"/>
      <c r="L148" s="2"/>
      <c r="M148" s="2"/>
      <c r="N148" s="28"/>
      <c r="O148" s="2"/>
      <c r="P148" s="2"/>
      <c r="Q148" s="2"/>
      <c r="R148" s="2"/>
      <c r="S148" s="2"/>
      <c r="T148" s="38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2:35" x14ac:dyDescent="0.2">
      <c r="B149" s="381" t="s">
        <v>817</v>
      </c>
      <c r="C149" s="381" t="s">
        <v>846</v>
      </c>
      <c r="D149" s="381"/>
      <c r="E149" s="2"/>
      <c r="F149" s="2"/>
      <c r="G149" s="2"/>
      <c r="H149" s="2"/>
      <c r="I149" s="2"/>
      <c r="J149" s="2"/>
      <c r="K149" s="2"/>
      <c r="L149" s="2"/>
      <c r="M149" s="2"/>
      <c r="N149" s="28"/>
      <c r="O149" s="2"/>
      <c r="P149" s="2"/>
      <c r="Q149" s="2"/>
      <c r="R149" s="2"/>
      <c r="S149" s="2"/>
      <c r="T149" s="38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2:35" x14ac:dyDescent="0.2">
      <c r="B150" s="381" t="s">
        <v>817</v>
      </c>
      <c r="C150" s="381" t="s">
        <v>845</v>
      </c>
      <c r="D150" s="381"/>
      <c r="E150" s="2"/>
      <c r="F150" s="2"/>
      <c r="G150" s="2"/>
      <c r="H150" s="2"/>
      <c r="I150" s="2"/>
      <c r="J150" s="2"/>
      <c r="K150" s="2"/>
      <c r="L150" s="2"/>
      <c r="M150" s="2"/>
      <c r="N150" s="28"/>
      <c r="O150" s="2"/>
      <c r="P150" s="2"/>
      <c r="Q150" s="2"/>
      <c r="R150" s="2"/>
      <c r="S150" s="2"/>
      <c r="T150" s="38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2:35" x14ac:dyDescent="0.2">
      <c r="B151" s="381" t="s">
        <v>817</v>
      </c>
      <c r="C151" s="381" t="s">
        <v>844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8"/>
      <c r="O151" s="2"/>
      <c r="P151" s="2"/>
      <c r="Q151" s="2"/>
      <c r="R151" s="2"/>
      <c r="S151" s="2"/>
      <c r="T151" s="38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2:35" x14ac:dyDescent="0.2">
      <c r="B152" s="381" t="s">
        <v>817</v>
      </c>
      <c r="C152" s="381" t="s">
        <v>843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8"/>
      <c r="O152" s="2"/>
      <c r="P152" s="2"/>
      <c r="Q152" s="2"/>
      <c r="R152" s="2"/>
      <c r="S152" s="2"/>
      <c r="T152" s="2"/>
      <c r="U152" s="38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2:35" x14ac:dyDescent="0.2">
      <c r="B153" s="381" t="s">
        <v>817</v>
      </c>
      <c r="C153" s="381" t="s">
        <v>842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8"/>
      <c r="O153" s="2"/>
      <c r="P153" s="2"/>
      <c r="Q153" s="2"/>
      <c r="R153" s="2"/>
      <c r="S153" s="2"/>
      <c r="T153" s="2"/>
      <c r="U153" s="38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2:35" x14ac:dyDescent="0.2">
      <c r="B154" s="381" t="s">
        <v>817</v>
      </c>
      <c r="C154" s="381" t="s">
        <v>841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8"/>
      <c r="O154" s="2"/>
      <c r="P154" s="2"/>
      <c r="Q154" s="2"/>
      <c r="R154" s="2"/>
      <c r="S154" s="2"/>
      <c r="T154" s="2"/>
      <c r="U154" s="38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2:35" x14ac:dyDescent="0.2">
      <c r="B155" s="381" t="s">
        <v>817</v>
      </c>
      <c r="C155" s="381" t="s">
        <v>840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8"/>
      <c r="O155" s="2"/>
      <c r="P155" s="2"/>
      <c r="Q155" s="2"/>
      <c r="R155" s="2"/>
      <c r="S155" s="2"/>
      <c r="T155" s="2"/>
      <c r="U155" s="38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2:35" x14ac:dyDescent="0.2">
      <c r="B156" s="381" t="s">
        <v>817</v>
      </c>
      <c r="C156" s="381" t="s">
        <v>839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8"/>
      <c r="O156" s="2"/>
      <c r="P156" s="2"/>
      <c r="Q156" s="2"/>
      <c r="R156" s="2"/>
      <c r="S156" s="2"/>
      <c r="T156" s="2"/>
      <c r="U156" s="38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2:35" x14ac:dyDescent="0.2">
      <c r="B157" s="381" t="s">
        <v>817</v>
      </c>
      <c r="C157" s="381" t="s">
        <v>838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8"/>
      <c r="O157" s="2"/>
      <c r="P157" s="2"/>
      <c r="Q157" s="2"/>
      <c r="R157" s="2"/>
      <c r="S157" s="2"/>
      <c r="T157" s="2"/>
      <c r="U157" s="38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2:35" x14ac:dyDescent="0.2">
      <c r="B158" s="381" t="s">
        <v>817</v>
      </c>
      <c r="C158" s="381" t="s">
        <v>837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8"/>
      <c r="O158" s="2"/>
      <c r="P158" s="2"/>
      <c r="Q158" s="2"/>
      <c r="R158" s="2"/>
      <c r="S158" s="2"/>
      <c r="T158" s="2"/>
      <c r="U158" s="38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2:35" x14ac:dyDescent="0.2">
      <c r="B159" s="381" t="s">
        <v>817</v>
      </c>
      <c r="C159" s="381" t="s">
        <v>836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8"/>
      <c r="O159" s="2"/>
      <c r="P159" s="2"/>
      <c r="Q159" s="2"/>
      <c r="R159" s="2"/>
      <c r="S159" s="2"/>
      <c r="T159" s="2"/>
      <c r="U159" s="38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2:35" x14ac:dyDescent="0.2">
      <c r="B160" s="381" t="s">
        <v>817</v>
      </c>
      <c r="C160" s="2"/>
      <c r="D160" s="2" t="s">
        <v>799</v>
      </c>
      <c r="E160" s="2"/>
      <c r="F160" s="2"/>
      <c r="G160" s="2"/>
      <c r="H160" s="2"/>
      <c r="I160" s="2"/>
      <c r="J160" s="2"/>
      <c r="K160" s="2"/>
      <c r="L160" s="2"/>
      <c r="M160" s="2"/>
      <c r="N160" s="28"/>
      <c r="O160" s="2"/>
      <c r="P160" s="2"/>
      <c r="Q160" s="2"/>
      <c r="R160" s="2"/>
      <c r="S160" s="2"/>
      <c r="T160" s="2"/>
      <c r="U160" s="2"/>
      <c r="V160" s="11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2:35" x14ac:dyDescent="0.2">
      <c r="B161" s="381" t="s">
        <v>817</v>
      </c>
      <c r="C161" s="2"/>
      <c r="D161" s="2" t="s">
        <v>785</v>
      </c>
      <c r="E161" s="2"/>
      <c r="F161" s="2"/>
      <c r="G161" s="2"/>
      <c r="H161" s="2"/>
      <c r="I161" s="2"/>
      <c r="J161" s="2"/>
      <c r="K161" s="2"/>
      <c r="L161" s="2"/>
      <c r="M161" s="2"/>
      <c r="N161" s="28"/>
      <c r="O161" s="2"/>
      <c r="P161" s="2"/>
      <c r="Q161" s="2"/>
      <c r="R161" s="2"/>
      <c r="S161" s="2"/>
      <c r="T161" s="2"/>
      <c r="U161" s="2"/>
      <c r="V161" s="11"/>
      <c r="W161" s="11"/>
      <c r="X161" s="2"/>
      <c r="Y161" s="2"/>
      <c r="Z161" s="2"/>
      <c r="AA161" s="2"/>
      <c r="AB161" s="2"/>
      <c r="AC161" s="11"/>
      <c r="AD161" s="2"/>
      <c r="AE161" s="2"/>
      <c r="AF161" s="2"/>
      <c r="AG161" s="2"/>
      <c r="AH161" s="2"/>
      <c r="AI161" s="2"/>
    </row>
    <row r="162" spans="2:35" x14ac:dyDescent="0.2">
      <c r="B162" s="381" t="s">
        <v>817</v>
      </c>
      <c r="C162" s="2"/>
      <c r="D162" s="2" t="s">
        <v>797</v>
      </c>
      <c r="E162" s="2"/>
      <c r="F162" s="2"/>
      <c r="G162" s="2"/>
      <c r="H162" s="2"/>
      <c r="I162" s="2"/>
      <c r="J162" s="2"/>
      <c r="K162" s="2"/>
      <c r="L162" s="2"/>
      <c r="M162" s="2"/>
      <c r="N162" s="28"/>
      <c r="O162" s="2"/>
      <c r="P162" s="2"/>
      <c r="Q162" s="2"/>
      <c r="R162" s="2"/>
      <c r="S162" s="2"/>
      <c r="T162" s="2"/>
      <c r="U162" s="2"/>
      <c r="V162" s="11"/>
      <c r="W162" s="11"/>
      <c r="X162" s="2"/>
      <c r="Y162" s="2"/>
      <c r="Z162" s="2"/>
      <c r="AA162" s="2"/>
      <c r="AB162" s="2"/>
      <c r="AC162" s="11"/>
      <c r="AD162" s="2"/>
      <c r="AE162" s="2"/>
      <c r="AF162" s="2"/>
      <c r="AG162" s="2"/>
      <c r="AH162" s="2"/>
      <c r="AI162" s="2"/>
    </row>
    <row r="163" spans="2:35" x14ac:dyDescent="0.2">
      <c r="B163" s="381" t="s">
        <v>817</v>
      </c>
      <c r="C163" s="2"/>
      <c r="D163" s="2" t="s">
        <v>796</v>
      </c>
      <c r="E163" s="2"/>
      <c r="F163" s="2"/>
      <c r="G163" s="2"/>
      <c r="H163" s="2"/>
      <c r="I163" s="2"/>
      <c r="J163" s="2"/>
      <c r="K163" s="2"/>
      <c r="L163" s="2"/>
      <c r="M163" s="2"/>
      <c r="N163" s="28"/>
      <c r="O163" s="2"/>
      <c r="P163" s="2"/>
      <c r="Q163" s="2"/>
      <c r="R163" s="2"/>
      <c r="S163" s="2"/>
      <c r="T163" s="2"/>
      <c r="U163" s="2"/>
      <c r="V163" s="11"/>
      <c r="W163" s="11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2:35" x14ac:dyDescent="0.2">
      <c r="B164" s="381" t="s">
        <v>817</v>
      </c>
      <c r="C164" s="381" t="s">
        <v>835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8"/>
      <c r="O164" s="2"/>
      <c r="P164" s="2"/>
      <c r="Q164" s="2"/>
      <c r="R164" s="2"/>
      <c r="S164" s="2"/>
      <c r="T164" s="2"/>
      <c r="U164" s="2"/>
      <c r="V164" s="38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2:35" x14ac:dyDescent="0.2">
      <c r="B165" s="381" t="s">
        <v>817</v>
      </c>
      <c r="C165" s="381" t="s">
        <v>834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8"/>
      <c r="O165" s="2"/>
      <c r="P165" s="2"/>
      <c r="Q165" s="2"/>
      <c r="R165" s="2"/>
      <c r="S165" s="2"/>
      <c r="T165" s="2"/>
      <c r="U165" s="2"/>
      <c r="V165" s="38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2:35" x14ac:dyDescent="0.2">
      <c r="B166" s="381" t="s">
        <v>817</v>
      </c>
      <c r="C166" s="381" t="s">
        <v>833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8"/>
      <c r="O166" s="2"/>
      <c r="P166" s="2"/>
      <c r="Q166" s="2"/>
      <c r="R166" s="2"/>
      <c r="S166" s="2"/>
      <c r="T166" s="2"/>
      <c r="U166" s="2"/>
      <c r="V166" s="38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2:35" x14ac:dyDescent="0.2">
      <c r="B167" s="381" t="s">
        <v>817</v>
      </c>
      <c r="C167" s="381" t="s">
        <v>832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8"/>
      <c r="O167" s="2"/>
      <c r="P167" s="2"/>
      <c r="Q167" s="2"/>
      <c r="R167" s="2"/>
      <c r="S167" s="2"/>
      <c r="T167" s="2"/>
      <c r="U167" s="2"/>
      <c r="V167" s="38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2:35" x14ac:dyDescent="0.2">
      <c r="B168" s="381" t="s">
        <v>817</v>
      </c>
      <c r="C168" s="381" t="s">
        <v>831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8"/>
      <c r="O168" s="2"/>
      <c r="P168" s="2"/>
      <c r="Q168" s="2"/>
      <c r="R168" s="2"/>
      <c r="S168" s="2"/>
      <c r="T168" s="2"/>
      <c r="U168" s="2"/>
      <c r="V168" s="38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2:35" x14ac:dyDescent="0.2">
      <c r="B169" s="381" t="s">
        <v>817</v>
      </c>
      <c r="C169" s="381" t="s">
        <v>830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8"/>
      <c r="O169" s="2"/>
      <c r="P169" s="2"/>
      <c r="Q169" s="2"/>
      <c r="R169" s="2"/>
      <c r="S169" s="2"/>
      <c r="T169" s="2"/>
      <c r="U169" s="2"/>
      <c r="V169" s="38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2:35" x14ac:dyDescent="0.2">
      <c r="B170" s="381" t="s">
        <v>817</v>
      </c>
      <c r="C170" s="381" t="s">
        <v>829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8"/>
      <c r="O170" s="2"/>
      <c r="P170" s="2"/>
      <c r="Q170" s="2"/>
      <c r="R170" s="2"/>
      <c r="S170" s="2"/>
      <c r="T170" s="2"/>
      <c r="U170" s="2"/>
      <c r="V170" s="2"/>
      <c r="W170" s="38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2:35" x14ac:dyDescent="0.2">
      <c r="B171" s="381" t="s">
        <v>817</v>
      </c>
      <c r="C171" s="381" t="s">
        <v>828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8"/>
      <c r="O171" s="2"/>
      <c r="P171" s="2"/>
      <c r="Q171" s="2"/>
      <c r="R171" s="2"/>
      <c r="S171" s="2"/>
      <c r="T171" s="2"/>
      <c r="U171" s="2"/>
      <c r="V171" s="2"/>
      <c r="W171" s="38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2:35" x14ac:dyDescent="0.2">
      <c r="B172" s="381" t="s">
        <v>817</v>
      </c>
      <c r="C172" s="381" t="s">
        <v>827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8"/>
      <c r="O172" s="2"/>
      <c r="P172" s="2"/>
      <c r="Q172" s="2"/>
      <c r="R172" s="2"/>
      <c r="S172" s="2"/>
      <c r="T172" s="2"/>
      <c r="U172" s="2"/>
      <c r="V172" s="2"/>
      <c r="W172" s="38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2:35" x14ac:dyDescent="0.2">
      <c r="B173" s="381" t="s">
        <v>817</v>
      </c>
      <c r="C173" s="381" t="s">
        <v>826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8"/>
      <c r="O173" s="2"/>
      <c r="P173" s="2"/>
      <c r="Q173" s="2"/>
      <c r="R173" s="2"/>
      <c r="S173" s="2"/>
      <c r="T173" s="2"/>
      <c r="U173" s="2"/>
      <c r="V173" s="2"/>
      <c r="W173" s="38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2:35" x14ac:dyDescent="0.2">
      <c r="B174" s="381" t="s">
        <v>817</v>
      </c>
      <c r="C174" s="381" t="s">
        <v>825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8"/>
      <c r="O174" s="2"/>
      <c r="P174" s="2"/>
      <c r="Q174" s="2"/>
      <c r="R174" s="2"/>
      <c r="S174" s="2"/>
      <c r="T174" s="2"/>
      <c r="U174" s="2"/>
      <c r="V174" s="2"/>
      <c r="W174" s="38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2:35" x14ac:dyDescent="0.2">
      <c r="B175" s="381" t="s">
        <v>817</v>
      </c>
      <c r="C175" s="381" t="s">
        <v>824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8"/>
      <c r="O175" s="2"/>
      <c r="P175" s="2"/>
      <c r="Q175" s="2"/>
      <c r="R175" s="2"/>
      <c r="S175" s="2"/>
      <c r="T175" s="2"/>
      <c r="U175" s="2"/>
      <c r="V175" s="2"/>
      <c r="W175" s="38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2:35" x14ac:dyDescent="0.2">
      <c r="B176" s="381" t="s">
        <v>817</v>
      </c>
      <c r="C176" s="381" t="s">
        <v>823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8"/>
      <c r="O176" s="2"/>
      <c r="P176" s="2"/>
      <c r="Q176" s="2"/>
      <c r="R176" s="2"/>
      <c r="S176" s="2"/>
      <c r="T176" s="2"/>
      <c r="U176" s="2"/>
      <c r="V176" s="2"/>
      <c r="W176" s="2"/>
      <c r="X176" s="38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2:35" x14ac:dyDescent="0.2">
      <c r="B177" s="381" t="s">
        <v>817</v>
      </c>
      <c r="C177" s="381" t="s">
        <v>822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8"/>
      <c r="O177" s="2"/>
      <c r="P177" s="2"/>
      <c r="Q177" s="2"/>
      <c r="R177" s="2"/>
      <c r="S177" s="2"/>
      <c r="T177" s="2"/>
      <c r="U177" s="2"/>
      <c r="V177" s="2"/>
      <c r="W177" s="2"/>
      <c r="X177" s="38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2:35" x14ac:dyDescent="0.2">
      <c r="B178" s="381" t="s">
        <v>817</v>
      </c>
      <c r="C178" s="381" t="s">
        <v>821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8"/>
      <c r="O178" s="2"/>
      <c r="P178" s="2"/>
      <c r="Q178" s="2"/>
      <c r="R178" s="2"/>
      <c r="S178" s="2"/>
      <c r="T178" s="2"/>
      <c r="U178" s="2"/>
      <c r="V178" s="2"/>
      <c r="W178" s="2"/>
      <c r="X178" s="38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2:35" x14ac:dyDescent="0.2">
      <c r="B179" s="381" t="s">
        <v>817</v>
      </c>
      <c r="C179" s="381" t="s">
        <v>820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8"/>
      <c r="O179" s="2"/>
      <c r="P179" s="2"/>
      <c r="Q179" s="2"/>
      <c r="R179" s="2"/>
      <c r="S179" s="2"/>
      <c r="T179" s="2"/>
      <c r="U179" s="2"/>
      <c r="V179" s="2"/>
      <c r="W179" s="2"/>
      <c r="X179" s="38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2:35" x14ac:dyDescent="0.2">
      <c r="B180" s="381" t="s">
        <v>817</v>
      </c>
      <c r="C180" s="381" t="s">
        <v>819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8"/>
      <c r="O180" s="2"/>
      <c r="P180" s="2"/>
      <c r="Q180" s="2"/>
      <c r="R180" s="2"/>
      <c r="S180" s="2"/>
      <c r="T180" s="2"/>
      <c r="U180" s="2"/>
      <c r="V180" s="2"/>
      <c r="W180" s="2"/>
      <c r="X180" s="38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2:35" x14ac:dyDescent="0.2">
      <c r="B181" s="381" t="s">
        <v>817</v>
      </c>
      <c r="C181" s="381" t="s">
        <v>818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8"/>
      <c r="O181" s="2"/>
      <c r="P181" s="2"/>
      <c r="Q181" s="2"/>
      <c r="R181" s="2"/>
      <c r="S181" s="2"/>
      <c r="T181" s="2"/>
      <c r="U181" s="2"/>
      <c r="V181" s="2"/>
      <c r="W181" s="2"/>
      <c r="X181" s="38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2:35" x14ac:dyDescent="0.2">
      <c r="B182" s="381" t="s">
        <v>817</v>
      </c>
      <c r="C182" s="2"/>
      <c r="D182" s="2" t="s">
        <v>786</v>
      </c>
      <c r="E182" s="2"/>
      <c r="F182" s="2"/>
      <c r="G182" s="2"/>
      <c r="H182" s="2"/>
      <c r="I182" s="2"/>
      <c r="J182" s="2"/>
      <c r="K182" s="2"/>
      <c r="L182" s="2"/>
      <c r="M182" s="2"/>
      <c r="N182" s="28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11"/>
      <c r="AD182" s="2"/>
      <c r="AE182" s="2"/>
      <c r="AF182" s="2"/>
      <c r="AG182" s="2"/>
      <c r="AH182" s="2"/>
      <c r="AI182" s="2"/>
    </row>
    <row r="186" spans="2:35" x14ac:dyDescent="0.2">
      <c r="C186" s="20"/>
    </row>
    <row r="187" spans="2:35" x14ac:dyDescent="0.2">
      <c r="C187" s="20"/>
    </row>
  </sheetData>
  <autoFilter ref="B8:AI182"/>
  <mergeCells count="13">
    <mergeCell ref="E3:F3"/>
    <mergeCell ref="K3:L3"/>
    <mergeCell ref="Q3:R3"/>
    <mergeCell ref="AD5:AI5"/>
    <mergeCell ref="Q4:R4"/>
    <mergeCell ref="M5:P5"/>
    <mergeCell ref="Q5:AC5"/>
    <mergeCell ref="B4:B5"/>
    <mergeCell ref="C4:C5"/>
    <mergeCell ref="D4:D5"/>
    <mergeCell ref="K4:L4"/>
    <mergeCell ref="E5:K5"/>
    <mergeCell ref="E4:F4"/>
  </mergeCells>
  <pageMargins left="0.25" right="0.25" top="0.75" bottom="0.75" header="0.3" footer="0.3"/>
  <pageSetup paperSize="8" scale="3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73"/>
  <sheetViews>
    <sheetView zoomScale="120" zoomScaleNormal="120" workbookViewId="0">
      <selection activeCell="G19" sqref="G19"/>
    </sheetView>
  </sheetViews>
  <sheetFormatPr baseColWidth="10" defaultColWidth="9.1640625" defaultRowHeight="15" x14ac:dyDescent="0.2"/>
  <cols>
    <col min="1" max="5" width="9.1640625" style="57"/>
    <col min="6" max="6" width="29.6640625" style="57" customWidth="1"/>
    <col min="7" max="7" width="102" style="57" customWidth="1"/>
    <col min="8" max="16384" width="9.1640625" style="57"/>
  </cols>
  <sheetData>
    <row r="5" spans="5:7" x14ac:dyDescent="0.2">
      <c r="E5" s="60"/>
    </row>
    <row r="6" spans="5:7" ht="30" x14ac:dyDescent="0.2">
      <c r="E6" s="60"/>
      <c r="F6" s="62" t="s">
        <v>18</v>
      </c>
      <c r="G6" s="64" t="s">
        <v>140</v>
      </c>
    </row>
    <row r="7" spans="5:7" ht="32.25" customHeight="1" x14ac:dyDescent="0.2">
      <c r="E7" s="60"/>
      <c r="F7" s="62" t="s">
        <v>139</v>
      </c>
      <c r="G7" s="64" t="s">
        <v>141</v>
      </c>
    </row>
    <row r="8" spans="5:7" ht="34.5" customHeight="1" x14ac:dyDescent="0.2">
      <c r="E8" s="60"/>
      <c r="F8" s="62" t="s">
        <v>19</v>
      </c>
      <c r="G8" s="58" t="s">
        <v>143</v>
      </c>
    </row>
    <row r="9" spans="5:7" ht="35.25" customHeight="1" x14ac:dyDescent="0.2">
      <c r="E9" s="60"/>
      <c r="F9" s="62" t="s">
        <v>20</v>
      </c>
      <c r="G9" s="66" t="s">
        <v>142</v>
      </c>
    </row>
    <row r="10" spans="5:7" x14ac:dyDescent="0.2">
      <c r="E10" s="60"/>
      <c r="F10" s="62" t="s">
        <v>103</v>
      </c>
      <c r="G10" s="64"/>
    </row>
    <row r="11" spans="5:7" ht="15" customHeight="1" x14ac:dyDescent="0.2">
      <c r="E11" s="60"/>
      <c r="F11" s="63"/>
      <c r="G11" s="64"/>
    </row>
    <row r="12" spans="5:7" ht="15" hidden="1" customHeight="1" x14ac:dyDescent="0.2">
      <c r="E12" s="60"/>
      <c r="F12" s="61"/>
      <c r="G12" s="64"/>
    </row>
    <row r="13" spans="5:7" x14ac:dyDescent="0.2">
      <c r="E13" s="60"/>
      <c r="G13" s="64"/>
    </row>
    <row r="14" spans="5:7" x14ac:dyDescent="0.2">
      <c r="E14" s="60"/>
      <c r="F14" s="63"/>
      <c r="G14" s="65"/>
    </row>
    <row r="15" spans="5:7" x14ac:dyDescent="0.2">
      <c r="E15" s="60"/>
      <c r="G15" s="64"/>
    </row>
    <row r="16" spans="5:7" x14ac:dyDescent="0.2">
      <c r="E16" s="60"/>
      <c r="G16" s="64"/>
    </row>
    <row r="17" spans="5:7" x14ac:dyDescent="0.2">
      <c r="E17" s="60"/>
      <c r="G17" s="64"/>
    </row>
    <row r="18" spans="5:7" x14ac:dyDescent="0.2">
      <c r="E18" s="60"/>
      <c r="G18" s="64"/>
    </row>
    <row r="19" spans="5:7" x14ac:dyDescent="0.2">
      <c r="E19" s="60"/>
      <c r="G19" s="64"/>
    </row>
    <row r="20" spans="5:7" x14ac:dyDescent="0.2">
      <c r="E20" s="60"/>
      <c r="G20" s="64"/>
    </row>
    <row r="21" spans="5:7" x14ac:dyDescent="0.2">
      <c r="E21" s="60"/>
      <c r="G21" s="64"/>
    </row>
    <row r="22" spans="5:7" x14ac:dyDescent="0.2">
      <c r="E22" s="60"/>
      <c r="G22" s="64"/>
    </row>
    <row r="23" spans="5:7" x14ac:dyDescent="0.2">
      <c r="E23" s="60"/>
      <c r="G23" s="64"/>
    </row>
    <row r="24" spans="5:7" x14ac:dyDescent="0.2">
      <c r="E24" s="60"/>
      <c r="G24" s="64"/>
    </row>
    <row r="25" spans="5:7" x14ac:dyDescent="0.2">
      <c r="E25" s="60"/>
    </row>
    <row r="26" spans="5:7" x14ac:dyDescent="0.2">
      <c r="E26" s="60"/>
    </row>
    <row r="27" spans="5:7" x14ac:dyDescent="0.2">
      <c r="E27" s="60"/>
    </row>
    <row r="28" spans="5:7" x14ac:dyDescent="0.2">
      <c r="E28" s="60"/>
    </row>
    <row r="29" spans="5:7" x14ac:dyDescent="0.2">
      <c r="E29" s="60"/>
      <c r="G29" s="58"/>
    </row>
    <row r="30" spans="5:7" x14ac:dyDescent="0.2">
      <c r="E30" s="60"/>
      <c r="G30" s="58"/>
    </row>
    <row r="31" spans="5:7" x14ac:dyDescent="0.2">
      <c r="E31" s="60"/>
    </row>
    <row r="32" spans="5:7" x14ac:dyDescent="0.2">
      <c r="E32" s="60"/>
    </row>
    <row r="33" spans="5:6" x14ac:dyDescent="0.2">
      <c r="E33" s="60"/>
      <c r="F33" s="58"/>
    </row>
    <row r="34" spans="5:6" x14ac:dyDescent="0.2">
      <c r="E34" s="60"/>
      <c r="F34" s="58"/>
    </row>
    <row r="35" spans="5:6" x14ac:dyDescent="0.2">
      <c r="E35" s="60"/>
    </row>
    <row r="36" spans="5:6" x14ac:dyDescent="0.2">
      <c r="E36" s="60"/>
    </row>
    <row r="37" spans="5:6" x14ac:dyDescent="0.2">
      <c r="E37" s="60"/>
    </row>
    <row r="38" spans="5:6" x14ac:dyDescent="0.2">
      <c r="E38" s="60"/>
    </row>
    <row r="39" spans="5:6" x14ac:dyDescent="0.2">
      <c r="E39" s="60"/>
    </row>
    <row r="40" spans="5:6" x14ac:dyDescent="0.2">
      <c r="E40" s="60"/>
    </row>
    <row r="41" spans="5:6" x14ac:dyDescent="0.2">
      <c r="E41" s="60"/>
    </row>
    <row r="42" spans="5:6" x14ac:dyDescent="0.2">
      <c r="E42" s="60"/>
    </row>
    <row r="43" spans="5:6" x14ac:dyDescent="0.2">
      <c r="E43" s="60"/>
    </row>
    <row r="44" spans="5:6" x14ac:dyDescent="0.2">
      <c r="E44" s="60"/>
    </row>
    <row r="45" spans="5:6" x14ac:dyDescent="0.2">
      <c r="E45" s="60"/>
    </row>
    <row r="46" spans="5:6" x14ac:dyDescent="0.2">
      <c r="E46" s="60"/>
    </row>
    <row r="47" spans="5:6" x14ac:dyDescent="0.2">
      <c r="E47" s="60"/>
    </row>
    <row r="48" spans="5:6" x14ac:dyDescent="0.2">
      <c r="E48" s="60"/>
    </row>
    <row r="49" spans="5:7" x14ac:dyDescent="0.2">
      <c r="E49" s="60"/>
    </row>
    <row r="50" spans="5:7" x14ac:dyDescent="0.2">
      <c r="E50" s="60"/>
    </row>
    <row r="51" spans="5:7" x14ac:dyDescent="0.2">
      <c r="E51" s="60"/>
    </row>
    <row r="52" spans="5:7" x14ac:dyDescent="0.2">
      <c r="E52" s="60"/>
    </row>
    <row r="53" spans="5:7" x14ac:dyDescent="0.2">
      <c r="E53" s="60"/>
    </row>
    <row r="54" spans="5:7" x14ac:dyDescent="0.2">
      <c r="E54" s="60"/>
    </row>
    <row r="55" spans="5:7" x14ac:dyDescent="0.2">
      <c r="E55" s="60"/>
    </row>
    <row r="56" spans="5:7" x14ac:dyDescent="0.2">
      <c r="E56" s="60"/>
    </row>
    <row r="57" spans="5:7" x14ac:dyDescent="0.2">
      <c r="E57" s="60"/>
      <c r="G57" s="58"/>
    </row>
    <row r="58" spans="5:7" x14ac:dyDescent="0.2">
      <c r="E58" s="60"/>
      <c r="G58" s="58"/>
    </row>
    <row r="59" spans="5:7" x14ac:dyDescent="0.2">
      <c r="E59" s="60"/>
      <c r="F59" s="58"/>
      <c r="G59" s="58"/>
    </row>
    <row r="60" spans="5:7" x14ac:dyDescent="0.2">
      <c r="E60" s="60"/>
      <c r="F60" s="58"/>
      <c r="G60" s="58"/>
    </row>
    <row r="61" spans="5:7" x14ac:dyDescent="0.2">
      <c r="E61" s="60"/>
      <c r="F61" s="58"/>
      <c r="G61" s="58"/>
    </row>
    <row r="62" spans="5:7" x14ac:dyDescent="0.2">
      <c r="E62" s="60"/>
      <c r="F62" s="58"/>
      <c r="G62" s="58"/>
    </row>
    <row r="63" spans="5:7" x14ac:dyDescent="0.2">
      <c r="E63" s="60"/>
      <c r="F63" s="58"/>
      <c r="G63" s="58"/>
    </row>
    <row r="64" spans="5:7" x14ac:dyDescent="0.2">
      <c r="E64" s="60"/>
      <c r="F64" s="58"/>
    </row>
    <row r="65" spans="5:7" x14ac:dyDescent="0.2">
      <c r="E65" s="60"/>
      <c r="F65" s="58"/>
    </row>
    <row r="66" spans="5:7" x14ac:dyDescent="0.2">
      <c r="E66" s="60"/>
    </row>
    <row r="67" spans="5:7" x14ac:dyDescent="0.2">
      <c r="E67" s="60"/>
    </row>
    <row r="68" spans="5:7" x14ac:dyDescent="0.2">
      <c r="E68" s="60"/>
    </row>
    <row r="69" spans="5:7" x14ac:dyDescent="0.2">
      <c r="E69" s="60"/>
      <c r="G69" s="59"/>
    </row>
    <row r="70" spans="5:7" x14ac:dyDescent="0.2">
      <c r="E70" s="60"/>
      <c r="F70" s="59"/>
    </row>
    <row r="71" spans="5:7" x14ac:dyDescent="0.2">
      <c r="E71" s="60"/>
    </row>
    <row r="72" spans="5:7" x14ac:dyDescent="0.2">
      <c r="E72" s="60"/>
    </row>
    <row r="73" spans="5:7" x14ac:dyDescent="0.2">
      <c r="E73" s="6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42"/>
  <sheetViews>
    <sheetView topLeftCell="A13" workbookViewId="0">
      <selection activeCell="E39" sqref="E39"/>
    </sheetView>
  </sheetViews>
  <sheetFormatPr baseColWidth="10" defaultRowHeight="15" x14ac:dyDescent="0.2"/>
  <cols>
    <col min="3" max="21" width="9.33203125" customWidth="1"/>
  </cols>
  <sheetData>
    <row r="6" spans="3:13" ht="16" thickBot="1" x14ac:dyDescent="0.25"/>
    <row r="7" spans="3:13" ht="16" thickBot="1" x14ac:dyDescent="0.25">
      <c r="C7" s="448"/>
      <c r="D7" s="449" t="s">
        <v>1031</v>
      </c>
      <c r="E7" s="449" t="s">
        <v>1032</v>
      </c>
      <c r="F7" s="449" t="s">
        <v>1033</v>
      </c>
      <c r="G7" s="449" t="s">
        <v>1034</v>
      </c>
      <c r="H7" s="449" t="s">
        <v>1035</v>
      </c>
      <c r="I7" s="214" t="s">
        <v>1036</v>
      </c>
      <c r="J7" s="214" t="s">
        <v>1037</v>
      </c>
      <c r="K7" s="425"/>
      <c r="L7" s="425"/>
      <c r="M7" s="324"/>
    </row>
    <row r="8" spans="3:13" x14ac:dyDescent="0.2">
      <c r="C8" s="610" t="s">
        <v>1038</v>
      </c>
      <c r="D8" s="410" t="s">
        <v>1042</v>
      </c>
      <c r="E8" s="411" t="s">
        <v>1042</v>
      </c>
      <c r="F8" s="411" t="s">
        <v>1042</v>
      </c>
      <c r="G8" s="411" t="s">
        <v>1042</v>
      </c>
      <c r="H8" s="412" t="s">
        <v>1042</v>
      </c>
      <c r="I8" s="408" t="s">
        <v>1041</v>
      </c>
      <c r="J8" s="406"/>
      <c r="K8" s="236"/>
      <c r="L8" s="236"/>
      <c r="M8" s="436"/>
    </row>
    <row r="9" spans="3:13" ht="16" thickBot="1" x14ac:dyDescent="0.25">
      <c r="C9" s="610"/>
      <c r="D9" s="413" t="s">
        <v>1043</v>
      </c>
      <c r="E9" s="414" t="s">
        <v>1043</v>
      </c>
      <c r="F9" s="414" t="s">
        <v>1043</v>
      </c>
      <c r="G9" s="414" t="s">
        <v>1043</v>
      </c>
      <c r="H9" s="415" t="s">
        <v>1043</v>
      </c>
      <c r="I9" s="408" t="s">
        <v>1041</v>
      </c>
      <c r="J9" s="406"/>
      <c r="K9" s="236">
        <v>5</v>
      </c>
      <c r="L9" s="236"/>
      <c r="M9" s="436">
        <v>11</v>
      </c>
    </row>
    <row r="10" spans="3:13" x14ac:dyDescent="0.2">
      <c r="C10" s="450" t="s">
        <v>1039</v>
      </c>
      <c r="D10" s="410" t="s">
        <v>1042</v>
      </c>
      <c r="E10" s="411" t="s">
        <v>1042</v>
      </c>
      <c r="F10" s="411" t="s">
        <v>1042</v>
      </c>
      <c r="G10" s="411" t="s">
        <v>1042</v>
      </c>
      <c r="H10" s="412" t="s">
        <v>1042</v>
      </c>
      <c r="I10" s="408" t="s">
        <v>1041</v>
      </c>
      <c r="J10" s="406"/>
      <c r="K10" s="236"/>
      <c r="L10" s="236"/>
      <c r="M10" s="436"/>
    </row>
    <row r="11" spans="3:13" ht="16" thickBot="1" x14ac:dyDescent="0.25">
      <c r="C11" s="450" t="s">
        <v>1040</v>
      </c>
      <c r="D11" s="413" t="s">
        <v>1043</v>
      </c>
      <c r="E11" s="414" t="s">
        <v>1043</v>
      </c>
      <c r="F11" s="414" t="s">
        <v>1043</v>
      </c>
      <c r="G11" s="414" t="s">
        <v>1043</v>
      </c>
      <c r="H11" s="415" t="s">
        <v>1043</v>
      </c>
      <c r="I11" s="408" t="s">
        <v>1041</v>
      </c>
      <c r="J11" s="406"/>
      <c r="K11" s="236">
        <v>12</v>
      </c>
      <c r="L11" s="236"/>
      <c r="M11" s="436">
        <v>18</v>
      </c>
    </row>
    <row r="12" spans="3:13" x14ac:dyDescent="0.2">
      <c r="C12" s="450" t="s">
        <v>1039</v>
      </c>
      <c r="D12" s="416" t="s">
        <v>1043</v>
      </c>
      <c r="E12" s="417" t="s">
        <v>1043</v>
      </c>
      <c r="F12" s="417" t="s">
        <v>1043</v>
      </c>
      <c r="G12" s="417" t="s">
        <v>1043</v>
      </c>
      <c r="H12" s="418" t="s">
        <v>1043</v>
      </c>
      <c r="I12" s="408"/>
      <c r="J12" s="406"/>
      <c r="K12" s="236"/>
      <c r="L12" s="236"/>
      <c r="M12" s="436"/>
    </row>
    <row r="13" spans="3:13" ht="16" thickBot="1" x14ac:dyDescent="0.25">
      <c r="C13" s="451" t="s">
        <v>1040</v>
      </c>
      <c r="D13" s="419" t="s">
        <v>1042</v>
      </c>
      <c r="E13" s="420" t="s">
        <v>1042</v>
      </c>
      <c r="F13" s="420" t="s">
        <v>1042</v>
      </c>
      <c r="G13" s="420" t="s">
        <v>1042</v>
      </c>
      <c r="H13" s="421" t="s">
        <v>1042</v>
      </c>
      <c r="I13" s="426"/>
      <c r="J13" s="427"/>
      <c r="K13" s="428">
        <v>19</v>
      </c>
      <c r="L13" s="428"/>
      <c r="M13" s="429">
        <v>25</v>
      </c>
    </row>
    <row r="18" spans="3:14" x14ac:dyDescent="0.2"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</row>
    <row r="19" spans="3:14" ht="16" thickBot="1" x14ac:dyDescent="0.25">
      <c r="C19" s="73"/>
      <c r="D19" s="409" t="s">
        <v>1031</v>
      </c>
      <c r="E19" s="409" t="s">
        <v>1032</v>
      </c>
      <c r="F19" s="409" t="s">
        <v>1033</v>
      </c>
      <c r="G19" s="409" t="s">
        <v>1034</v>
      </c>
      <c r="H19" s="409" t="s">
        <v>1035</v>
      </c>
      <c r="I19" s="225" t="s">
        <v>1036</v>
      </c>
      <c r="J19" s="225" t="s">
        <v>1037</v>
      </c>
      <c r="K19" s="73"/>
      <c r="L19" s="73"/>
      <c r="M19" s="73"/>
    </row>
    <row r="20" spans="3:14" x14ac:dyDescent="0.2">
      <c r="C20" s="611" t="s">
        <v>1038</v>
      </c>
      <c r="D20" s="410" t="s">
        <v>1042</v>
      </c>
      <c r="E20" s="411" t="s">
        <v>1042</v>
      </c>
      <c r="F20" s="411" t="s">
        <v>1042</v>
      </c>
      <c r="G20" s="411" t="s">
        <v>1042</v>
      </c>
      <c r="H20" s="412" t="s">
        <v>1042</v>
      </c>
      <c r="I20" s="423" t="s">
        <v>1041</v>
      </c>
      <c r="J20" s="424"/>
      <c r="K20" s="425">
        <v>26</v>
      </c>
      <c r="L20" s="425"/>
      <c r="M20" s="324">
        <v>4</v>
      </c>
    </row>
    <row r="21" spans="3:14" ht="16" thickBot="1" x14ac:dyDescent="0.25">
      <c r="C21" s="612"/>
      <c r="D21" s="413" t="s">
        <v>1043</v>
      </c>
      <c r="E21" s="414" t="s">
        <v>1043</v>
      </c>
      <c r="F21" s="414" t="s">
        <v>1043</v>
      </c>
      <c r="G21" s="414" t="s">
        <v>1043</v>
      </c>
      <c r="H21" s="415" t="s">
        <v>1043</v>
      </c>
      <c r="I21" s="426" t="s">
        <v>1041</v>
      </c>
      <c r="J21" s="427"/>
      <c r="K21" s="428">
        <v>26</v>
      </c>
      <c r="L21" s="428"/>
      <c r="M21" s="429">
        <v>4</v>
      </c>
    </row>
    <row r="22" spans="3:14" x14ac:dyDescent="0.2">
      <c r="C22" s="430" t="s">
        <v>1039</v>
      </c>
      <c r="D22" s="410" t="s">
        <v>1042</v>
      </c>
      <c r="E22" s="411" t="s">
        <v>1042</v>
      </c>
      <c r="F22" s="411" t="s">
        <v>1042</v>
      </c>
      <c r="G22" s="411" t="s">
        <v>1042</v>
      </c>
      <c r="H22" s="412" t="s">
        <v>1042</v>
      </c>
      <c r="I22" s="423" t="s">
        <v>1041</v>
      </c>
      <c r="J22" s="424"/>
      <c r="K22" s="425">
        <v>5</v>
      </c>
      <c r="L22" s="425"/>
      <c r="M22" s="324">
        <v>11</v>
      </c>
    </row>
    <row r="23" spans="3:14" ht="16" thickBot="1" x14ac:dyDescent="0.25">
      <c r="C23" s="431" t="s">
        <v>1040</v>
      </c>
      <c r="D23" s="432" t="s">
        <v>1043</v>
      </c>
      <c r="E23" s="409" t="s">
        <v>1043</v>
      </c>
      <c r="F23" s="409" t="s">
        <v>1043</v>
      </c>
      <c r="G23" s="409" t="s">
        <v>1043</v>
      </c>
      <c r="H23" s="433" t="s">
        <v>1043</v>
      </c>
      <c r="I23" s="434" t="s">
        <v>1041</v>
      </c>
      <c r="J23" s="435"/>
      <c r="K23" s="236">
        <v>5</v>
      </c>
      <c r="L23" s="236"/>
      <c r="M23" s="436">
        <v>11</v>
      </c>
    </row>
    <row r="24" spans="3:14" x14ac:dyDescent="0.2">
      <c r="C24" s="437" t="s">
        <v>1039</v>
      </c>
      <c r="D24" s="417" t="s">
        <v>1043</v>
      </c>
      <c r="E24" s="417" t="s">
        <v>1043</v>
      </c>
      <c r="F24" s="417" t="s">
        <v>1043</v>
      </c>
      <c r="G24" s="417" t="s">
        <v>1043</v>
      </c>
      <c r="H24" s="417" t="s">
        <v>1043</v>
      </c>
      <c r="I24" s="424" t="s">
        <v>1047</v>
      </c>
      <c r="J24" s="424"/>
      <c r="K24" s="214">
        <v>12</v>
      </c>
      <c r="L24" s="214"/>
      <c r="M24" s="213">
        <v>18</v>
      </c>
    </row>
    <row r="25" spans="3:14" x14ac:dyDescent="0.2">
      <c r="C25" s="438" t="s">
        <v>1040</v>
      </c>
      <c r="D25" s="407" t="s">
        <v>1042</v>
      </c>
      <c r="E25" s="407" t="s">
        <v>1042</v>
      </c>
      <c r="F25" s="407" t="s">
        <v>1042</v>
      </c>
      <c r="G25" s="407" t="s">
        <v>1042</v>
      </c>
      <c r="H25" s="407" t="s">
        <v>1042</v>
      </c>
      <c r="I25" s="406" t="s">
        <v>1047</v>
      </c>
      <c r="J25" s="406"/>
      <c r="K25" s="2">
        <v>12</v>
      </c>
      <c r="L25" s="2"/>
      <c r="M25" s="211">
        <v>18</v>
      </c>
    </row>
    <row r="26" spans="3:14" s="73" customFormat="1" x14ac:dyDescent="0.2">
      <c r="C26" s="438" t="s">
        <v>1038</v>
      </c>
      <c r="D26" s="407" t="s">
        <v>1046</v>
      </c>
      <c r="E26" s="407" t="s">
        <v>1046</v>
      </c>
      <c r="F26" s="407" t="s">
        <v>1046</v>
      </c>
      <c r="G26" s="407" t="s">
        <v>1046</v>
      </c>
      <c r="H26" s="407" t="s">
        <v>1046</v>
      </c>
      <c r="I26" s="406" t="s">
        <v>1041</v>
      </c>
      <c r="J26" s="406"/>
      <c r="K26" s="2">
        <v>12</v>
      </c>
      <c r="L26" s="2"/>
      <c r="M26" s="211">
        <v>18</v>
      </c>
    </row>
    <row r="27" spans="3:14" ht="16" thickBot="1" x14ac:dyDescent="0.25">
      <c r="C27" s="439" t="s">
        <v>1038</v>
      </c>
      <c r="D27" s="209" t="s">
        <v>1045</v>
      </c>
      <c r="E27" s="209" t="s">
        <v>1045</v>
      </c>
      <c r="F27" s="209" t="s">
        <v>1045</v>
      </c>
      <c r="G27" s="209" t="s">
        <v>1045</v>
      </c>
      <c r="H27" s="209" t="s">
        <v>1045</v>
      </c>
      <c r="I27" s="427" t="s">
        <v>1041</v>
      </c>
      <c r="J27" s="427"/>
      <c r="K27" s="209">
        <v>12</v>
      </c>
      <c r="L27" s="209"/>
      <c r="M27" s="208">
        <v>18</v>
      </c>
    </row>
    <row r="28" spans="3:14" x14ac:dyDescent="0.2">
      <c r="C28" s="440" t="s">
        <v>1039</v>
      </c>
      <c r="D28" s="407" t="s">
        <v>1046</v>
      </c>
      <c r="E28" s="407" t="s">
        <v>1046</v>
      </c>
      <c r="F28" s="407" t="s">
        <v>1046</v>
      </c>
      <c r="G28" s="407" t="s">
        <v>1046</v>
      </c>
      <c r="H28" s="407" t="s">
        <v>1046</v>
      </c>
      <c r="I28" s="423" t="s">
        <v>1041</v>
      </c>
      <c r="J28" s="424"/>
      <c r="K28" s="441">
        <v>19</v>
      </c>
      <c r="L28" s="425"/>
      <c r="M28" s="442">
        <v>25</v>
      </c>
    </row>
    <row r="29" spans="3:14" ht="16" thickBot="1" x14ac:dyDescent="0.25">
      <c r="C29" s="443" t="s">
        <v>1040</v>
      </c>
      <c r="D29" s="209" t="s">
        <v>1045</v>
      </c>
      <c r="E29" s="209" t="s">
        <v>1045</v>
      </c>
      <c r="F29" s="209" t="s">
        <v>1045</v>
      </c>
      <c r="G29" s="209" t="s">
        <v>1045</v>
      </c>
      <c r="H29" s="209" t="s">
        <v>1045</v>
      </c>
      <c r="I29" s="434" t="s">
        <v>1041</v>
      </c>
      <c r="J29" s="427"/>
      <c r="K29" s="444">
        <v>19</v>
      </c>
      <c r="L29" s="428"/>
      <c r="M29" s="445">
        <v>25</v>
      </c>
    </row>
    <row r="30" spans="3:14" x14ac:dyDescent="0.2">
      <c r="C30" s="446" t="s">
        <v>1039</v>
      </c>
      <c r="D30" s="214" t="s">
        <v>1045</v>
      </c>
      <c r="E30" s="214" t="s">
        <v>1045</v>
      </c>
      <c r="F30" s="214" t="s">
        <v>1045</v>
      </c>
      <c r="G30" s="214" t="s">
        <v>1045</v>
      </c>
      <c r="H30" s="214" t="s">
        <v>1045</v>
      </c>
      <c r="I30" s="424" t="s">
        <v>1047</v>
      </c>
      <c r="J30" s="424"/>
      <c r="K30" s="441">
        <v>26</v>
      </c>
      <c r="L30" s="425"/>
      <c r="M30" s="442">
        <v>30</v>
      </c>
    </row>
    <row r="31" spans="3:14" ht="16" thickBot="1" x14ac:dyDescent="0.25">
      <c r="C31" s="447" t="s">
        <v>1048</v>
      </c>
      <c r="D31" s="209" t="s">
        <v>1044</v>
      </c>
      <c r="E31" s="209" t="s">
        <v>1044</v>
      </c>
      <c r="F31" s="209" t="s">
        <v>1044</v>
      </c>
      <c r="G31" s="209" t="s">
        <v>1044</v>
      </c>
      <c r="H31" s="209" t="s">
        <v>1044</v>
      </c>
      <c r="I31" s="427" t="s">
        <v>1047</v>
      </c>
      <c r="J31" s="427"/>
      <c r="K31" s="444">
        <v>26</v>
      </c>
      <c r="L31" s="428"/>
      <c r="M31" s="445">
        <v>30</v>
      </c>
      <c r="N31" t="s">
        <v>1049</v>
      </c>
    </row>
    <row r="32" spans="3:14" x14ac:dyDescent="0.2"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</row>
    <row r="36" spans="4:13" ht="16" thickBot="1" x14ac:dyDescent="0.25"/>
    <row r="37" spans="4:13" x14ac:dyDescent="0.2">
      <c r="D37" s="410" t="s">
        <v>1050</v>
      </c>
      <c r="E37" s="411" t="s">
        <v>1052</v>
      </c>
      <c r="F37" s="411" t="s">
        <v>1054</v>
      </c>
      <c r="G37" s="411" t="s">
        <v>1054</v>
      </c>
      <c r="H37" s="411" t="s">
        <v>1054</v>
      </c>
      <c r="I37" s="408" t="s">
        <v>1052</v>
      </c>
      <c r="J37" s="406" t="s">
        <v>1059</v>
      </c>
      <c r="K37" s="422" t="s">
        <v>1058</v>
      </c>
    </row>
    <row r="38" spans="4:13" ht="16" thickBot="1" x14ac:dyDescent="0.25">
      <c r="D38" s="413" t="s">
        <v>1051</v>
      </c>
      <c r="E38" s="414" t="s">
        <v>1053</v>
      </c>
      <c r="F38" s="414" t="s">
        <v>1055</v>
      </c>
      <c r="G38" s="414" t="s">
        <v>1055</v>
      </c>
      <c r="H38" s="414" t="s">
        <v>1055</v>
      </c>
      <c r="I38" s="408" t="s">
        <v>1051</v>
      </c>
      <c r="J38" s="406"/>
    </row>
    <row r="39" spans="4:13" x14ac:dyDescent="0.2">
      <c r="D39" s="410" t="s">
        <v>1052</v>
      </c>
      <c r="E39" s="411" t="s">
        <v>1052</v>
      </c>
      <c r="F39" s="411" t="s">
        <v>1056</v>
      </c>
      <c r="G39" s="411" t="s">
        <v>1056</v>
      </c>
      <c r="H39" s="411" t="s">
        <v>1056</v>
      </c>
      <c r="I39" s="408"/>
      <c r="J39" s="406"/>
    </row>
    <row r="40" spans="4:13" ht="16" thickBot="1" x14ac:dyDescent="0.25">
      <c r="D40" s="413" t="s">
        <v>1051</v>
      </c>
      <c r="E40" s="414" t="s">
        <v>1053</v>
      </c>
      <c r="F40" s="414" t="s">
        <v>1057</v>
      </c>
      <c r="G40" s="414" t="s">
        <v>1057</v>
      </c>
      <c r="H40" s="414" t="s">
        <v>1057</v>
      </c>
      <c r="I40" s="408"/>
      <c r="J40" s="406"/>
    </row>
    <row r="41" spans="4:13" x14ac:dyDescent="0.2">
      <c r="D41" s="416"/>
      <c r="E41" s="417"/>
      <c r="F41" s="417"/>
      <c r="G41" s="417"/>
      <c r="H41" s="418"/>
      <c r="I41" s="408"/>
      <c r="J41" s="406"/>
    </row>
    <row r="42" spans="4:13" ht="16" thickBot="1" x14ac:dyDescent="0.25">
      <c r="D42" s="419"/>
      <c r="E42" s="420"/>
      <c r="F42" s="420"/>
      <c r="G42" s="420"/>
      <c r="H42" s="421"/>
      <c r="I42" s="408"/>
      <c r="J42" s="406"/>
      <c r="M42" s="452">
        <v>43182</v>
      </c>
    </row>
  </sheetData>
  <mergeCells count="2">
    <mergeCell ref="C8:C9"/>
    <mergeCell ref="C20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матрица Энергетика</vt:lpstr>
      <vt:lpstr>___Прил. 5. Пр-мы по заяв Энерг</vt:lpstr>
      <vt:lpstr>__План стажировок в ФЭП</vt:lpstr>
      <vt:lpstr>Свод на утвер. 22.12.2017 Энерг</vt:lpstr>
      <vt:lpstr>Метрология </vt:lpstr>
      <vt:lpstr>матрица Механика</vt:lpstr>
      <vt:lpstr>Матрица обучения персонала меха</vt:lpstr>
      <vt:lpstr>Лист5</vt:lpstr>
      <vt:lpstr>Лист2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Илюхина Виктория Валериевна</dc:creator>
  <cp:lastModifiedBy>пользователь Microsoft Office</cp:lastModifiedBy>
  <cp:lastPrinted>2018-01-11T04:57:20Z</cp:lastPrinted>
  <dcterms:created xsi:type="dcterms:W3CDTF">2017-11-09T06:52:52Z</dcterms:created>
  <dcterms:modified xsi:type="dcterms:W3CDTF">2018-01-27T10:06:55Z</dcterms:modified>
</cp:coreProperties>
</file>