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stermachinecom-my.sharepoint.com/personal/s_husain_mister-machine_com/Documents/Desktop/Olist Submission/"/>
    </mc:Choice>
  </mc:AlternateContent>
  <xr:revisionPtr revIDLastSave="49" documentId="8_{9A0E664C-3AE5-403B-917D-37B2552772BC}" xr6:coauthVersionLast="46" xr6:coauthVersionMax="46" xr10:uidLastSave="{50F67B2F-3A5E-4B25-AF41-39E87179EF32}"/>
  <bookViews>
    <workbookView xWindow="-108" yWindow="-108" windowWidth="23256" windowHeight="12456" firstSheet="9" activeTab="12" xr2:uid="{44F68193-704B-4604-9D3B-821937A8B340}"/>
  </bookViews>
  <sheets>
    <sheet name="Cumulative Customers" sheetId="1" r:id="rId1"/>
    <sheet name="orders per month" sheetId="3" r:id="rId2"/>
    <sheet name="Geographic" sheetId="12" r:id="rId3"/>
    <sheet name="Payment Method" sheetId="4" r:id="rId4"/>
    <sheet name="Reviews" sheetId="5" r:id="rId5"/>
    <sheet name="Vouchers" sheetId="6" r:id="rId6"/>
    <sheet name="Discounted Orders" sheetId="11" r:id="rId7"/>
    <sheet name="Items By category" sheetId="7" r:id="rId8"/>
    <sheet name="Repeated customers in Groups" sheetId="9" r:id="rId9"/>
    <sheet name="RFM" sheetId="10" r:id="rId10"/>
    <sheet name="Satisfaction" sheetId="13" r:id="rId11"/>
    <sheet name="Buyers Behavior" sheetId="14" r:id="rId12"/>
    <sheet name="Buyers Behavior 2" sheetId="15" r:id="rId13"/>
    <sheet name="MATRIX" sheetId="16" r:id="rId14"/>
  </sheet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3" l="1"/>
  <c r="D5" i="13"/>
  <c r="D3" i="13"/>
</calcChain>
</file>

<file path=xl/sharedStrings.xml><?xml version="1.0" encoding="utf-8"?>
<sst xmlns="http://schemas.openxmlformats.org/spreadsheetml/2006/main" count="191" uniqueCount="111">
  <si>
    <t>Month</t>
  </si>
  <si>
    <t>Cumulative Customers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</si>
  <si>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</si>
  <si>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</si>
  <si>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</si>
  <si>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</si>
  <si>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</si>
  <si>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</si>
  <si>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</si>
  <si>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</si>
  <si>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</si>
  <si>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</si>
  <si>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</si>
  <si>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</si>
  <si>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</si>
  <si>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Sum of Number_of_Orders</t>
  </si>
  <si>
    <t>Grand Total</t>
  </si>
  <si>
    <t>payment_type</t>
  </si>
  <si>
    <t>num_transactions</t>
  </si>
  <si>
    <t>percentage</t>
  </si>
  <si>
    <t>credit_card</t>
  </si>
  <si>
    <t>boleto</t>
  </si>
  <si>
    <t>debit_card</t>
  </si>
  <si>
    <t>Complaint Type</t>
  </si>
  <si>
    <t>Number of Complaints</t>
  </si>
  <si>
    <t>Percentage</t>
  </si>
  <si>
    <t>Delivery Issues</t>
  </si>
  <si>
    <t>Product Quality</t>
  </si>
  <si>
    <t>Missing Parts</t>
  </si>
  <si>
    <t>Wrong Item</t>
  </si>
  <si>
    <t>Description Mismatch</t>
  </si>
  <si>
    <t>Customer Service</t>
  </si>
  <si>
    <t>Pricing Issues</t>
  </si>
  <si>
    <t>Number of vouchers</t>
  </si>
  <si>
    <t>Number of Discounted Orders</t>
  </si>
  <si>
    <t>Total</t>
  </si>
  <si>
    <t>category_group</t>
  </si>
  <si>
    <t>num_items_sold</t>
  </si>
  <si>
    <t>Food &amp; Drink</t>
  </si>
  <si>
    <t>Books, Music, Movies &amp; Arts</t>
  </si>
  <si>
    <t>Marketplace &amp; Unknown</t>
  </si>
  <si>
    <t>Automotive &amp; Industrial</t>
  </si>
  <si>
    <t>Stationery &amp; Party Supplies</t>
  </si>
  <si>
    <t>Fashion &amp; Accessories</t>
  </si>
  <si>
    <t>Health &amp; Beauty</t>
  </si>
  <si>
    <t>Electronics &amp; Technology</t>
  </si>
  <si>
    <t>Sports, Leisure &amp; Outdoors</t>
  </si>
  <si>
    <t>Home &amp; Furniture</t>
  </si>
  <si>
    <t>Category Group</t>
  </si>
  <si>
    <t>Repeated Customers</t>
  </si>
  <si>
    <t>Segment</t>
  </si>
  <si>
    <t>Num_Customers</t>
  </si>
  <si>
    <t>Average_Review</t>
  </si>
  <si>
    <t>At Risk</t>
  </si>
  <si>
    <t>Churned</t>
  </si>
  <si>
    <t>Loyal</t>
  </si>
  <si>
    <t>1. Orders by Region</t>
  </si>
  <si>
    <t>Region</t>
  </si>
  <si>
    <t>Order Count</t>
  </si>
  <si>
    <t>Southeast</t>
  </si>
  <si>
    <t>South</t>
  </si>
  <si>
    <t>Northeast</t>
  </si>
  <si>
    <t>Central-West</t>
  </si>
  <si>
    <t>North</t>
  </si>
  <si>
    <t>7. Customer Distribution by Region</t>
  </si>
  <si>
    <t>Unique Customers</t>
  </si>
  <si>
    <t>. Customer Satisfaction Segments</t>
  </si>
  <si>
    <t>Customer Count</t>
  </si>
  <si>
    <t>Happy Customer</t>
  </si>
  <si>
    <t>Neutral Customer</t>
  </si>
  <si>
    <t>Unhappy Customer</t>
  </si>
  <si>
    <t>Review_Segment</t>
  </si>
  <si>
    <t>Late_Delivery_Percentage</t>
  </si>
  <si>
    <t>Dilvery Delay percentage</t>
  </si>
  <si>
    <t>Seasonal vs Regular Customers</t>
  </si>
  <si>
    <t>Customer Type</t>
  </si>
  <si>
    <t>Count</t>
  </si>
  <si>
    <t>Seasonal Customers</t>
  </si>
  <si>
    <t>Regular Customers</t>
  </si>
  <si>
    <t>Buyer Type</t>
  </si>
  <si>
    <t>Regular Buyer</t>
  </si>
  <si>
    <t>Weekend Buyer</t>
  </si>
  <si>
    <t>Weekend vs Regular Buyers</t>
  </si>
  <si>
    <t>Multi-product customers</t>
  </si>
  <si>
    <t>Single-product customers</t>
  </si>
  <si>
    <t xml:space="preserve"> Multi-Product vs Single-Product Customers</t>
  </si>
  <si>
    <t>Single-Item vs Multi-Item Customers</t>
  </si>
  <si>
    <t>Single-Item Customer</t>
  </si>
  <si>
    <t>Multi-Item Customer</t>
  </si>
  <si>
    <t>Customer Lifetime Value (CLV) Metrics</t>
  </si>
  <si>
    <t>Metric</t>
  </si>
  <si>
    <t>Value</t>
  </si>
  <si>
    <t>Average LTV</t>
  </si>
  <si>
    <t>R$ 58.05</t>
  </si>
  <si>
    <t>Median LTV</t>
  </si>
  <si>
    <t>R$ 37.18</t>
  </si>
  <si>
    <t>Total Revenue 2017</t>
  </si>
  <si>
    <t>R$ 7,249,746.73</t>
  </si>
  <si>
    <t>Avg Orders/Customer</t>
  </si>
  <si>
    <t>Top 10% LTV</t>
  </si>
  <si>
    <t>R$ 111.73</t>
  </si>
  <si>
    <t>Voucher Usage</t>
  </si>
  <si>
    <t>Orders with vouchers</t>
  </si>
  <si>
    <t>Orders without vouchers</t>
  </si>
  <si>
    <t>Customers who used vouchers at least once</t>
  </si>
  <si>
    <t>1,882 (4.31%)</t>
  </si>
  <si>
    <t>Customers who used only vouchers</t>
  </si>
  <si>
    <t>713 (1.63%)</t>
  </si>
  <si>
    <t>Customers who never used vouchers</t>
  </si>
  <si>
    <t>41,831 (95.69%)</t>
  </si>
  <si>
    <t>Discounted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</si>
</sst>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F1115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rgb="FF0F111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1" applyFont="1" applyAlignment="1">
      <alignment vertical="center" wrapText="1"/>
    </xf>
    <xf numFmtId="0" fontId="0" fillId="0" borderId="0" xfId="1" applyNumberFormat="1" applyFont="1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3" fontId="5" fillId="0" borderId="0" xfId="0" applyNumberFormat="1" applyFont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0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Customers during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'Cumulative Customers'!$B$1</c:f>
              <c:strCache>
                <c:ptCount val="1"/>
                <c:pt idx="0">
                  <c:v>Cumulative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'Cumulative Customers'!$A$2:$A$13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'Cumulative Customers'!$B$2:$B$13</c:f>
              <c:numCache>
                <c:formatCode>General</c:formatCode>
                <c:ptCount val="12"/>
                <c:pt idx="0">
                  <c:v>765</c:v>
                </c:pt>
                <c:pt idx="1">
                  <c:v>2517</c:v>
                </c:pt>
                <c:pt idx="2">
                  <c:v>5153</c:v>
                </c:pt>
                <c:pt idx="3">
                  <c:v>7506</c:v>
                </c:pt>
                <c:pt idx="4">
                  <c:v>11102</c:v>
                </c:pt>
                <c:pt idx="5">
                  <c:v>14241</c:v>
                </c:pt>
                <c:pt idx="6">
                  <c:v>18136</c:v>
                </c:pt>
                <c:pt idx="7">
                  <c:v>22320</c:v>
                </c:pt>
                <c:pt idx="8">
                  <c:v>26451</c:v>
                </c:pt>
                <c:pt idx="9">
                  <c:v>30921</c:v>
                </c:pt>
                <c:pt idx="10">
                  <c:v>38226</c:v>
                </c:pt>
                <c:pt idx="11">
                  <c:v>43713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C-410F-840A-3C0358FB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627120"/>
        <c:axId val="693627448"/>
      </c:lineChart>
      <c:catAx>
        <c:axId val="6936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7448"/>
        <c:crosses val="autoZero"/>
        <c:auto val="1"/>
        <c:lblAlgn val="ctr"/>
        <c:lblOffset val="100"/>
        <c:noMultiLvlLbl val="0"/>
      </c:catAx>
      <c:valAx>
        <c:axId val="693627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362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Repeated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'Repeated customers in Groups'!$B$1</c:f>
              <c:strCache>
                <c:ptCount val="1"/>
                <c:pt idx="0">
                  <c:v>Repeated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74-4A80-A83B-47EA826F4C48}"/>
                </c:ext>
              </c:extLst>
            </c:dLbl>
            <c:dLbl>
              <c:idx val="1"/>
              <c:layout>
                <c:manualLayout>
                  <c:x val="2.7777777777777728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74-4A80-A83B-47EA826F4C48}"/>
                </c:ext>
              </c:extLst>
            </c:dLbl>
            <c:dLbl>
              <c:idx val="2"/>
              <c:layout>
                <c:manualLayout>
                  <c:x val="2.500000000000000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74-4A80-A83B-47EA826F4C48}"/>
                </c:ext>
              </c:extLst>
            </c:dLbl>
            <c:dLbl>
              <c:idx val="3"/>
              <c:layout>
                <c:manualLayout>
                  <c:x val="3.611111111111110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74-4A80-A83B-47EA826F4C48}"/>
                </c:ext>
              </c:extLst>
            </c:dLbl>
            <c:dLbl>
              <c:idx val="4"/>
              <c:layout>
                <c:manualLayout>
                  <c:x val="3.611111111111110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74-4A80-A83B-47EA826F4C48}"/>
                </c:ext>
              </c:extLst>
            </c:dLbl>
            <c:dLbl>
              <c:idx val="5"/>
              <c:layout>
                <c:manualLayout>
                  <c:x val="8.055555555555556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74-4A80-A83B-47EA826F4C48}"/>
                </c:ext>
              </c:extLst>
            </c:dLbl>
            <c:dLbl>
              <c:idx val="6"/>
              <c:layout>
                <c:manualLayout>
                  <c:x val="8.61111111111111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74-4A80-A83B-47EA826F4C48}"/>
                </c:ext>
              </c:extLst>
            </c:dLbl>
            <c:dLbl>
              <c:idx val="7"/>
              <c:layout>
                <c:manualLayout>
                  <c:x val="0.12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74-4A80-A83B-47EA826F4C48}"/>
                </c:ext>
              </c:extLst>
            </c:dLbl>
            <c:dLbl>
              <c:idx val="8"/>
              <c:layout>
                <c:manualLayout>
                  <c:x val="0.15277777777777779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4-4A80-A83B-47EA826F4C48}"/>
                </c:ext>
              </c:extLst>
            </c:dLbl>
            <c:dLbl>
              <c:idx val="9"/>
              <c:layout>
                <c:manualLayout>
                  <c:x val="0.3277777777777777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74-4A80-A83B-47EA826F4C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'Repeated customers in Groups'!$A$2:$A$11</c:f>
              <c:strCache>
                <c:ptCount val="10"/>
                <c:pt idx="0">
                  <c:v>Marketplace &amp; Unknown</c:v>
                </c:pt>
                <c:pt idx="1">
                  <c:v>Books, Music, Movies &amp; Arts</c:v>
                </c:pt>
                <c:pt idx="2">
                  <c:v>Food &amp; Drink</c:v>
                </c:pt>
                <c:pt idx="3">
                  <c:v>Stationery &amp; Party Supplies</c:v>
                </c:pt>
                <c:pt idx="4">
                  <c:v>Automotive &amp; Industrial</c:v>
                </c:pt>
                <c:pt idx="5">
                  <c:v>Fashion &amp; Accessories</c:v>
                </c:pt>
                <c:pt idx="6">
                  <c:v>Electronics &amp; Technology</c:v>
                </c:pt>
                <c:pt idx="7">
                  <c:v>Health &amp; Beauty</c:v>
                </c:pt>
                <c:pt idx="8">
                  <c:v>Sports, Leisure &amp; Outdoors</c:v>
                </c:pt>
                <c:pt idx="9">
                  <c:v>Home &amp; Furniture</c:v>
                </c:pt>
              </c:strCache>
            </c:strRef>
          </c:cat>
          <c:val>
            <c:numRef>
              <c:f>'Repeated customers in Groups'!$B$2:$B$11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  <c:pt idx="5">
                  <c:v>71</c:v>
                </c:pt>
                <c:pt idx="6">
                  <c:v>75</c:v>
                </c:pt>
                <c:pt idx="7">
                  <c:v>118</c:v>
                </c:pt>
                <c:pt idx="8">
                  <c:v>153</c:v>
                </c:pt>
                <c:pt idx="9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4-4A80-A83B-47EA826F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938920"/>
        <c:axId val="682936952"/>
      </c:barChart>
      <c:catAx>
        <c:axId val="68293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36952"/>
        <c:crosses val="autoZero"/>
        <c:auto val="1"/>
        <c:lblAlgn val="ctr"/>
        <c:lblOffset val="100"/>
        <c:noMultiLvlLbl val="0"/>
      </c:catAx>
      <c:valAx>
        <c:axId val="682936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29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RFM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RFM!$C$1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RFM!$A$2:$A$4</c:f>
              <c:strCache>
                <c:ptCount val="3"/>
                <c:pt idx="0">
                  <c:v>At Risk</c:v>
                </c:pt>
                <c:pt idx="1">
                  <c:v>Churned</c:v>
                </c:pt>
                <c:pt idx="2">
                  <c:v>Loyal</c:v>
                </c:pt>
              </c:strCache>
            </c:strRef>
          </c:cat>
          <c:val>
            <c:numRef>
              <c:f>RFM!$C$2:$C$4</c:f>
              <c:numCache>
                <c:formatCode>0.00%</c:formatCode>
                <c:ptCount val="3"/>
                <c:pt idx="0">
                  <c:v>0.66279999999999994</c:v>
                </c:pt>
                <c:pt idx="1">
                  <c:v>0.32469999999999999</c:v>
                </c:pt>
                <c:pt idx="2">
                  <c:v>1.26E-2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0-4349-8FEF-232B36B88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858696"/>
        <c:axId val="693859024"/>
      </c:barChart>
      <c:catAx>
        <c:axId val="69385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59024"/>
        <c:crosses val="autoZero"/>
        <c:auto val="1"/>
        <c:lblAlgn val="ctr"/>
        <c:lblOffset val="100"/>
        <c:noMultiLvlLbl val="0"/>
      </c:catAx>
      <c:valAx>
        <c:axId val="69385902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9385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RFM!$F$1</c:f>
              <c:strCache>
                <c:ptCount val="1"/>
                <c:pt idx="0">
                  <c:v>Average_Review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RFM!$E$2:$E$4</c:f>
              <c:strCache>
                <c:ptCount val="3"/>
                <c:pt idx="0">
                  <c:v>At Risk</c:v>
                </c:pt>
                <c:pt idx="1">
                  <c:v>Churned</c:v>
                </c:pt>
                <c:pt idx="2">
                  <c:v>Loyal</c:v>
                </c:pt>
              </c:strCache>
            </c:strRef>
          </c:cat>
          <c:val>
            <c:numRef>
              <c:f>RFM!$F$2:$F$4</c:f>
              <c:numCache>
                <c:formatCode>0.0</c:formatCode>
                <c:ptCount val="3"/>
                <c:pt idx="0">
                  <c:v>4.0818000000000003</c:v>
                </c:pt>
                <c:pt idx="1">
                  <c:v>4.0925000000000002</c:v>
                </c:pt>
                <c:pt idx="2">
                  <c:v>4.1551999999999998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F-44F2-9DBC-28454D2B6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16128"/>
        <c:axId val="783715800"/>
      </c:barChart>
      <c:catAx>
        <c:axId val="7837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15800"/>
        <c:crosses val="autoZero"/>
        <c:auto val="1"/>
        <c:lblAlgn val="ctr"/>
        <c:lblOffset val="100"/>
        <c:noMultiLvlLbl val="0"/>
      </c:catAx>
      <c:valAx>
        <c:axId val="783715800"/>
        <c:scaling>
          <c:orientation val="minMax"/>
          <c:min val="0"/>
        </c:scaling>
        <c:delete val="1"/>
        <c:axPos val="l"/>
        <c:numFmt formatCode="0.0" sourceLinked="1"/>
        <c:majorTickMark val="none"/>
        <c:minorTickMark val="none"/>
        <c:tickLblPos val="nextTo"/>
        <c:crossAx val="7837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Satisfaction and Delay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Satisfaction!$C$2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Satisfaction!$A$3:$A$5</c:f>
              <c:strCache>
                <c:ptCount val="3"/>
                <c:pt idx="0">
                  <c:v>Happy Customer</c:v>
                </c:pt>
                <c:pt idx="1">
                  <c:v>Neutral Customer</c:v>
                </c:pt>
                <c:pt idx="2">
                  <c:v>Unhappy Customer</c:v>
                </c:pt>
              </c:strCache>
            </c:strRef>
          </c:cat>
          <c:val>
            <c:numRef>
              <c:f>Satisfaction!$C$3:$C$5</c:f>
              <c:numCache>
                <c:formatCode>0.00%</c:formatCode>
                <c:ptCount val="3"/>
                <c:pt idx="0">
                  <c:v>0.56369999999999998</c:v>
                </c:pt>
                <c:pt idx="1">
                  <c:v>0.28449999999999998</c:v>
                </c:pt>
                <c:pt idx="2">
                  <c:v>0.15179999999999999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7FE-B7D4-EDEA6463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176456"/>
        <c:axId val="923183016"/>
      </c:barChart>
      <c:lineChart>
        <c:grouping val="standard"/>
        <c:varyColors val="0"/>
        <c:ser>
          <c:idx val="1"/>
          <c:order val="1"/>
          <c:tx>
            <c:strRef>
              <c:f>Satisfaction!$D$2</c:f>
              <c:strCache>
                <c:ptCount val="1"/>
                <c:pt idx="0">
                  <c:v>Dilvery Delay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Satisfaction!$A$3:$A$5</c:f>
              <c:strCache>
                <c:ptCount val="3"/>
                <c:pt idx="0">
                  <c:v>Happy Customer</c:v>
                </c:pt>
                <c:pt idx="1">
                  <c:v>Neutral Customer</c:v>
                </c:pt>
                <c:pt idx="2">
                  <c:v>Unhappy Customer</c:v>
                </c:pt>
              </c:strCache>
            </c:strRef>
          </c:cat>
          <c:val>
            <c:numRef>
              <c:f>Satisfaction!$D$3:$D$5</c:f>
              <c:numCache>
                <c:formatCode>0%</c:formatCode>
                <c:ptCount val="3"/>
                <c:pt idx="0">
                  <c:v>2.3700000000000002E-2</c:v>
                </c:pt>
                <c:pt idx="1">
                  <c:v>5.2300000000000006E-2</c:v>
                </c:pt>
                <c:pt idx="2">
                  <c:v>0.23370000000000002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7-47FE-B7D4-EDEA6463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546536"/>
        <c:axId val="563547192"/>
      </c:lineChart>
      <c:catAx>
        <c:axId val="56354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47192"/>
        <c:crosses val="autoZero"/>
        <c:auto val="1"/>
        <c:lblAlgn val="ctr"/>
        <c:lblOffset val="100"/>
        <c:noMultiLvlLbl val="0"/>
      </c:catAx>
      <c:valAx>
        <c:axId val="5635471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63546536"/>
        <c:crosses val="autoZero"/>
        <c:crossBetween val="between"/>
      </c:valAx>
      <c:valAx>
        <c:axId val="9231830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76456"/>
        <c:crosses val="max"/>
        <c:crossBetween val="between"/>
      </c:valAx>
      <c:catAx>
        <c:axId val="92317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3183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Vs 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'Buyers Behavior'!$C$2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0-4E66-99D8-ABA3068708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0-4E66-99D8-ABA3068708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'Buyers Behavior'!$A$3:$A$4</c:f>
              <c:strCache>
                <c:ptCount val="2"/>
                <c:pt idx="0">
                  <c:v>Seasonal Customers</c:v>
                </c:pt>
                <c:pt idx="1">
                  <c:v>Regular Customers</c:v>
                </c:pt>
              </c:strCache>
            </c:strRef>
          </c:cat>
          <c:val>
            <c:numRef>
              <c:f>'Buyers Behavior'!$C$3:$C$4</c:f>
              <c:numCache>
                <c:formatCode>0.00%</c:formatCode>
                <c:ptCount val="2"/>
                <c:pt idx="0">
                  <c:v>0.14929999999999999</c:v>
                </c:pt>
                <c:pt idx="1">
                  <c:v>0.85070000000000001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5-47B2-9981-4CFE4A15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 Vs Regulary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'Buyers Behavior'!$C$11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F7-4EC9-A6A0-1A5176D1BB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F7-4EC9-A6A0-1A5176D1BB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'Buyers Behavior'!$A$12:$A$13</c:f>
              <c:strCache>
                <c:ptCount val="2"/>
                <c:pt idx="0">
                  <c:v>Regular Buyer</c:v>
                </c:pt>
                <c:pt idx="1">
                  <c:v>Weekend Buyer</c:v>
                </c:pt>
              </c:strCache>
            </c:strRef>
          </c:cat>
          <c:val>
            <c:numRef>
              <c:f>'Buyers Behavior'!$C$12:$C$13</c:f>
              <c:numCache>
                <c:formatCode>0.00%</c:formatCode>
                <c:ptCount val="2"/>
                <c:pt idx="0">
                  <c:v>0.76919999999999999</c:v>
                </c:pt>
                <c:pt idx="1">
                  <c:v>0.23080000000000001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D-4962-BB71-541EFCF2E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Multi Vs Single by Items Quantity in one Order</a:t>
            </a:r>
            <a:endParaRPr lang="en-US" sz="14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'Buyers Behavior 2'!$C$9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CE-4DE5-AA7C-6F49E0ACD9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CE-4DE5-AA7C-6F49E0ACD9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'Buyers Behavior 2'!$A$10:$A$11</c:f>
              <c:strCache>
                <c:ptCount val="2"/>
                <c:pt idx="0">
                  <c:v>Single-Item Customer</c:v>
                </c:pt>
                <c:pt idx="1">
                  <c:v>Multi-Item Customer</c:v>
                </c:pt>
              </c:strCache>
            </c:strRef>
          </c:cat>
          <c:val>
            <c:numRef>
              <c:f>'Buyers Behavior 2'!$C$10:$C$11</c:f>
              <c:numCache>
                <c:formatCode>0.00%</c:formatCode>
                <c:ptCount val="2"/>
                <c:pt idx="0">
                  <c:v>0.89970000000000006</c:v>
                </c:pt>
                <c:pt idx="1">
                  <c:v>0.1003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4A87-BDB4-846EDCEA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1"/>
        <c:axId val="733271848"/>
        <c:axId val="733268240"/>
      </c:barChart>
      <c:catAx>
        <c:axId val="73327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68240"/>
        <c:auto val="1"/>
        <c:lblAlgn val="ctr"/>
        <c:lblOffset val="100"/>
        <c:noMultiLvlLbl val="0"/>
      </c:catAx>
      <c:valAx>
        <c:axId val="73326824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73327184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 Vs Single by Product Type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'Buyers Behavior 2'!$C$2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'Buyers Behavior 2'!$A$3:$A$4</c:f>
              <c:strCache>
                <c:ptCount val="2"/>
                <c:pt idx="0">
                  <c:v>Single-product customers</c:v>
                </c:pt>
                <c:pt idx="1">
                  <c:v>Multi-product customers</c:v>
                </c:pt>
              </c:strCache>
            </c:strRef>
          </c:cat>
          <c:val>
            <c:numRef>
              <c:f>'Buyers Behavior 2'!$C$3:$C$4</c:f>
              <c:numCache>
                <c:formatCode>0.00%</c:formatCode>
                <c:ptCount val="2"/>
                <c:pt idx="0">
                  <c:v>0.94489999999999996</c:v>
                </c:pt>
                <c:pt idx="1">
                  <c:v>5.5100000000000003E-2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B-4B0C-A020-250EBF65DA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745400"/>
        <c:axId val="728746712"/>
      </c:barChart>
      <c:catAx>
        <c:axId val="72874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46712"/>
        <c:crosses val="autoZero"/>
        <c:auto val="1"/>
        <c:lblAlgn val="ctr"/>
        <c:lblOffset val="100"/>
        <c:noMultiLvlLbl val="0"/>
      </c:catAx>
      <c:valAx>
        <c:axId val="7287467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2874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[Olist Visualization.xlsx]orders per month!PivotTable15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Total Orders per Month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'orders per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'orders per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'orders per month'!$B$4:$B$16</c:f>
              <c:numCache>
                <c:formatCode>General</c:formatCode>
                <c:ptCount val="12"/>
                <c:pt idx="0">
                  <c:v>800</c:v>
                </c:pt>
                <c:pt idx="1">
                  <c:v>1780</c:v>
                </c:pt>
                <c:pt idx="2">
                  <c:v>2682</c:v>
                </c:pt>
                <c:pt idx="3">
                  <c:v>2404</c:v>
                </c:pt>
                <c:pt idx="4">
                  <c:v>3700</c:v>
                </c:pt>
                <c:pt idx="5">
                  <c:v>3245</c:v>
                </c:pt>
                <c:pt idx="6">
                  <c:v>4026</c:v>
                </c:pt>
                <c:pt idx="7">
                  <c:v>4331</c:v>
                </c:pt>
                <c:pt idx="8">
                  <c:v>4285</c:v>
                </c:pt>
                <c:pt idx="9">
                  <c:v>4631</c:v>
                </c:pt>
                <c:pt idx="10">
                  <c:v>7544</c:v>
                </c:pt>
                <c:pt idx="11">
                  <c:v>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7-43B3-A764-B69F9A4B9C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5843728"/>
        <c:axId val="265843248"/>
      </c:lineChart>
      <c:catAx>
        <c:axId val="2658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43248"/>
        <c:crosses val="autoZero"/>
        <c:auto val="1"/>
        <c:lblAlgn val="ctr"/>
        <c:lblOffset val="100"/>
        <c:noMultiLvlLbl val="0"/>
      </c:catAx>
      <c:valAx>
        <c:axId val="265843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584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Orders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Geographic!$A$3:$A$7</c:f>
              <c:strCache>
                <c:ptCount val="5"/>
                <c:pt idx="0">
                  <c:v>Southeast</c:v>
                </c:pt>
                <c:pt idx="1">
                  <c:v>South</c:v>
                </c:pt>
                <c:pt idx="2">
                  <c:v>Northeast</c:v>
                </c:pt>
                <c:pt idx="3">
                  <c:v>Central-West</c:v>
                </c:pt>
                <c:pt idx="4">
                  <c:v>North</c:v>
                </c:pt>
              </c:strCache>
            </c:strRef>
          </c:cat>
          <c:val>
            <c:numRef>
              <c:f>Geographic!$B$3:$B$7</c:f>
              <c:numCache>
                <c:formatCode>#,##0</c:formatCode>
                <c:ptCount val="5"/>
                <c:pt idx="0">
                  <c:v>30367</c:v>
                </c:pt>
                <c:pt idx="1">
                  <c:v>6651</c:v>
                </c:pt>
                <c:pt idx="2">
                  <c:v>4531</c:v>
                </c:pt>
                <c:pt idx="3">
                  <c:v>2597</c:v>
                </c:pt>
                <c:pt idx="4" formatCode="General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1-41E8-A606-3082BCAD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304552"/>
        <c:axId val="680303568"/>
      </c:barChart>
      <c:catAx>
        <c:axId val="68030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03568"/>
        <c:crosses val="autoZero"/>
        <c:auto val="1"/>
        <c:lblAlgn val="ctr"/>
        <c:lblOffset val="100"/>
        <c:noMultiLvlLbl val="0"/>
      </c:catAx>
      <c:valAx>
        <c:axId val="68030356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8030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Geographic!$H$2</c:f>
              <c:strCache>
                <c:ptCount val="1"/>
                <c:pt idx="0">
                  <c:v>Unique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Geographic!$G$3:$G$7</c:f>
              <c:strCache>
                <c:ptCount val="5"/>
                <c:pt idx="0">
                  <c:v>Southeast</c:v>
                </c:pt>
                <c:pt idx="1">
                  <c:v>South</c:v>
                </c:pt>
                <c:pt idx="2">
                  <c:v>Northeast</c:v>
                </c:pt>
                <c:pt idx="3">
                  <c:v>Central-West</c:v>
                </c:pt>
                <c:pt idx="4">
                  <c:v>North</c:v>
                </c:pt>
              </c:strCache>
            </c:strRef>
          </c:cat>
          <c:val>
            <c:numRef>
              <c:f>Geographic!$H$3:$H$7</c:f>
              <c:numCache>
                <c:formatCode>#,##0</c:formatCode>
                <c:ptCount val="5"/>
                <c:pt idx="0">
                  <c:v>29414</c:v>
                </c:pt>
                <c:pt idx="1">
                  <c:v>6452</c:v>
                </c:pt>
                <c:pt idx="2">
                  <c:v>4408</c:v>
                </c:pt>
                <c:pt idx="3">
                  <c:v>2513</c:v>
                </c:pt>
                <c:pt idx="4" formatCode="General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8-4AED-9268-91C925AA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42856"/>
        <c:axId val="682939576"/>
      </c:barChart>
      <c:catAx>
        <c:axId val="68294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39576"/>
        <c:crosses val="autoZero"/>
        <c:auto val="1"/>
        <c:lblAlgn val="ctr"/>
        <c:lblOffset val="100"/>
        <c:noMultiLvlLbl val="0"/>
      </c:catAx>
      <c:valAx>
        <c:axId val="68293957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8294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Payment</a:t>
            </a:r>
            <a:r>
              <a:rPr lang="en-US" b="1" baseline="0"/>
              <a:t> methods by total Transactions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47222222222222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D0-43AC-8F42-84808816D908}"/>
                </c:ext>
              </c:extLst>
            </c:dLbl>
            <c:dLbl>
              <c:idx val="1"/>
              <c:layout>
                <c:manualLayout>
                  <c:x val="-2.7777777777777779E-3"/>
                  <c:y val="-0.134259259259259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D0-43AC-8F42-84808816D908}"/>
                </c:ext>
              </c:extLst>
            </c:dLbl>
            <c:dLbl>
              <c:idx val="2"/>
              <c:layout>
                <c:manualLayout>
                  <c:x val="0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D0-43AC-8F42-84808816D9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'Payment Method'!$A$2:$A$4</c:f>
              <c:strCache>
                <c:ptCount val="3"/>
                <c:pt idx="0">
                  <c:v>credit_card</c:v>
                </c:pt>
                <c:pt idx="1">
                  <c:v>boleto</c:v>
                </c:pt>
                <c:pt idx="2">
                  <c:v>debit_card</c:v>
                </c:pt>
              </c:strCache>
            </c:strRef>
          </c:cat>
          <c:val>
            <c:numRef>
              <c:f>'Payment Method'!$B$2:$B$4</c:f>
              <c:numCache>
                <c:formatCode>#,##0</c:formatCode>
                <c:ptCount val="3"/>
                <c:pt idx="0">
                  <c:v>34568</c:v>
                </c:pt>
                <c:pt idx="1">
                  <c:v>9508</c:v>
                </c:pt>
                <c:pt idx="2" formatCode="General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0-43AC-8F42-84808816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489016"/>
        <c:axId val="662497872"/>
      </c:barChart>
      <c:catAx>
        <c:axId val="66248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97872"/>
        <c:crosses val="autoZero"/>
        <c:auto val="1"/>
        <c:lblAlgn val="ctr"/>
        <c:lblOffset val="100"/>
        <c:noMultiLvlLbl val="0"/>
      </c:catAx>
      <c:valAx>
        <c:axId val="6624978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6248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Unhappy customers review Complains</a:t>
            </a:r>
            <a:endParaRPr lang="en-US" sz="14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Reviews!$C$1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Reviews!$A$2:$A$8</c:f>
              <c:strCache>
                <c:ptCount val="7"/>
                <c:pt idx="0">
                  <c:v>Delivery Issues</c:v>
                </c:pt>
                <c:pt idx="1">
                  <c:v>Product Quality</c:v>
                </c:pt>
                <c:pt idx="2">
                  <c:v>Missing Parts</c:v>
                </c:pt>
                <c:pt idx="3">
                  <c:v>Wrong Item</c:v>
                </c:pt>
                <c:pt idx="4">
                  <c:v>Description Mismatch</c:v>
                </c:pt>
                <c:pt idx="5">
                  <c:v>Customer Service</c:v>
                </c:pt>
                <c:pt idx="6">
                  <c:v>Pricing Issues</c:v>
                </c:pt>
              </c:strCache>
            </c:strRef>
          </c:cat>
          <c:val>
            <c:numRef>
              <c:f>Reviews!$C$2:$C$8</c:f>
              <c:numCache>
                <c:formatCode>0%</c:formatCode>
                <c:ptCount val="7"/>
                <c:pt idx="0">
                  <c:v>0.47199999999999998</c:v>
                </c:pt>
                <c:pt idx="1">
                  <c:v>0.2</c:v>
                </c:pt>
                <c:pt idx="2">
                  <c:v>0.11799999999999999</c:v>
                </c:pt>
                <c:pt idx="3">
                  <c:v>0.114</c:v>
                </c:pt>
                <c:pt idx="4">
                  <c:v>4.4999999999999998E-2</c:v>
                </c:pt>
                <c:pt idx="5">
                  <c:v>2.5999999999999999E-2</c:v>
                </c:pt>
                <c:pt idx="6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0-45C3-81DF-5EF254AF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898096"/>
        <c:axId val="671899408"/>
      </c:barChart>
      <c:catAx>
        <c:axId val="6718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99408"/>
        <c:crosses val="autoZero"/>
        <c:auto val="1"/>
        <c:lblAlgn val="ctr"/>
        <c:lblOffset val="100"/>
        <c:noMultiLvlLbl val="0"/>
      </c:catAx>
      <c:valAx>
        <c:axId val="6718994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7189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orders used vouchers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5.0000000000000024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2B-4605-A5F5-780B78F98027}"/>
                </c:ext>
              </c:extLst>
            </c:dLbl>
            <c:dLbl>
              <c:idx val="4"/>
              <c:layout>
                <c:manualLayout>
                  <c:x val="-1.3888888888888888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2B-4605-A5F5-780B78F98027}"/>
                </c:ext>
              </c:extLst>
            </c:dLbl>
            <c:dLbl>
              <c:idx val="6"/>
              <c:layout>
                <c:manualLayout>
                  <c:x val="5.5555555555554534E-3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2B-4605-A5F5-780B78F980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Vouchers!$A$3:$A$14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Vouchers!$B$3:$B$14</c:f>
              <c:numCache>
                <c:formatCode>General</c:formatCode>
                <c:ptCount val="12"/>
                <c:pt idx="0">
                  <c:v>33</c:v>
                </c:pt>
                <c:pt idx="1">
                  <c:v>69</c:v>
                </c:pt>
                <c:pt idx="2">
                  <c:v>123</c:v>
                </c:pt>
                <c:pt idx="3">
                  <c:v>115</c:v>
                </c:pt>
                <c:pt idx="4">
                  <c:v>171</c:v>
                </c:pt>
                <c:pt idx="5">
                  <c:v>142</c:v>
                </c:pt>
                <c:pt idx="6">
                  <c:v>205</c:v>
                </c:pt>
                <c:pt idx="7">
                  <c:v>198</c:v>
                </c:pt>
                <c:pt idx="8">
                  <c:v>174</c:v>
                </c:pt>
                <c:pt idx="9">
                  <c:v>208</c:v>
                </c:pt>
                <c:pt idx="10">
                  <c:v>267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B-4605-A5F5-780B78F9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61256"/>
        <c:axId val="572660272"/>
      </c:lineChart>
      <c:catAx>
        <c:axId val="57266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60272"/>
        <c:crosses val="autoZero"/>
        <c:auto val="1"/>
        <c:lblAlgn val="ctr"/>
        <c:lblOffset val="100"/>
        <c:noMultiLvlLbl val="0"/>
      </c:catAx>
      <c:valAx>
        <c:axId val="57266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266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Discounted Orders (2017)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'Discounted Orders'!$A$2:$A$13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'Discounted Orders'!$B$2:$B$13</c:f>
              <c:numCache>
                <c:formatCode>General</c:formatCode>
                <c:ptCount val="12"/>
                <c:pt idx="0">
                  <c:v>97</c:v>
                </c:pt>
                <c:pt idx="1">
                  <c:v>243</c:v>
                </c:pt>
                <c:pt idx="2">
                  <c:v>341</c:v>
                </c:pt>
                <c:pt idx="3">
                  <c:v>327</c:v>
                </c:pt>
                <c:pt idx="4">
                  <c:v>411</c:v>
                </c:pt>
                <c:pt idx="5">
                  <c:v>363</c:v>
                </c:pt>
                <c:pt idx="6">
                  <c:v>473</c:v>
                </c:pt>
                <c:pt idx="7">
                  <c:v>459</c:v>
                </c:pt>
                <c:pt idx="8">
                  <c:v>471</c:v>
                </c:pt>
                <c:pt idx="9">
                  <c:v>509</c:v>
                </c:pt>
                <c:pt idx="10">
                  <c:v>824</c:v>
                </c:pt>
                <c:pt idx="11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9-4C45-BDD0-CBB65E4B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48136"/>
        <c:axId val="618954696"/>
      </c:lineChart>
      <c:catAx>
        <c:axId val="6189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4696"/>
        <c:crosses val="autoZero"/>
        <c:auto val="1"/>
        <c:lblAlgn val="ctr"/>
        <c:lblOffset val="100"/>
        <c:noMultiLvlLbl val="0"/>
      </c:catAx>
      <c:valAx>
        <c:axId val="618954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894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items sold</a:t>
            </a:r>
            <a:r>
              <a:rPr lang="en-US" baseline="0"/>
              <a:t> by Category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'Items By category'!$B$1</c:f>
              <c:strCache>
                <c:ptCount val="1"/>
                <c:pt idx="0">
                  <c:v>num_items_sold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891547049441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C-4978-B418-24F5A4BD09AF}"/>
                </c:ext>
              </c:extLst>
            </c:dLbl>
            <c:dLbl>
              <c:idx val="1"/>
              <c:layout>
                <c:manualLayout>
                  <c:x val="4.7846889952153075E-2"/>
                  <c:y val="-1.3888888888889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6C-4978-B418-24F5A4BD09AF}"/>
                </c:ext>
              </c:extLst>
            </c:dLbl>
            <c:dLbl>
              <c:idx val="2"/>
              <c:layout>
                <c:manualLayout>
                  <c:x val="5.382775119617228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C-4978-B418-24F5A4BD09AF}"/>
                </c:ext>
              </c:extLst>
            </c:dLbl>
            <c:dLbl>
              <c:idx val="3"/>
              <c:layout>
                <c:manualLayout>
                  <c:x val="6.5789473684210495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6C-4978-B418-24F5A4BD09AF}"/>
                </c:ext>
              </c:extLst>
            </c:dLbl>
            <c:dLbl>
              <c:idx val="4"/>
              <c:layout>
                <c:manualLayout>
                  <c:x val="0.1076555023923445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C-4978-B418-24F5A4BD09AF}"/>
                </c:ext>
              </c:extLst>
            </c:dLbl>
            <c:dLbl>
              <c:idx val="5"/>
              <c:layout>
                <c:manualLayout>
                  <c:x val="0.1395534290271132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6C-4978-B418-24F5A4BD09AF}"/>
                </c:ext>
              </c:extLst>
            </c:dLbl>
            <c:dLbl>
              <c:idx val="6"/>
              <c:layout>
                <c:manualLayout>
                  <c:x val="0.185406698564593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C-4978-B418-24F5A4BD09AF}"/>
                </c:ext>
              </c:extLst>
            </c:dLbl>
            <c:dLbl>
              <c:idx val="7"/>
              <c:layout>
                <c:manualLayout>
                  <c:x val="0.19936204146730468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6C-4978-B418-24F5A4BD09AF}"/>
                </c:ext>
              </c:extLst>
            </c:dLbl>
            <c:dLbl>
              <c:idx val="8"/>
              <c:layout>
                <c:manualLayout>
                  <c:x val="0.25917065390749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C-4978-B418-24F5A4BD09AF}"/>
                </c:ext>
              </c:extLst>
            </c:dLbl>
            <c:dLbl>
              <c:idx val="9"/>
              <c:layout>
                <c:manualLayout>
                  <c:x val="0.3767942583732057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6C-4978-B418-24F5A4BD09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'Items By category'!$A$2:$A$11</c:f>
              <c:strCache>
                <c:ptCount val="10"/>
                <c:pt idx="0">
                  <c:v>Food &amp; Drink</c:v>
                </c:pt>
                <c:pt idx="1">
                  <c:v>Books, Music, Movies &amp; Arts</c:v>
                </c:pt>
                <c:pt idx="2">
                  <c:v>Marketplace &amp; Unknown</c:v>
                </c:pt>
                <c:pt idx="3">
                  <c:v>Automotive &amp; Industrial</c:v>
                </c:pt>
                <c:pt idx="4">
                  <c:v>Stationery &amp; Party Supplies</c:v>
                </c:pt>
                <c:pt idx="5">
                  <c:v>Fashion &amp; Accessories</c:v>
                </c:pt>
                <c:pt idx="6">
                  <c:v>Health &amp; Beauty</c:v>
                </c:pt>
                <c:pt idx="7">
                  <c:v>Electronics &amp; Technology</c:v>
                </c:pt>
                <c:pt idx="8">
                  <c:v>Sports, Leisure &amp; Outdoors</c:v>
                </c:pt>
                <c:pt idx="9">
                  <c:v>Home &amp; Furniture</c:v>
                </c:pt>
              </c:strCache>
            </c:strRef>
          </c:cat>
          <c:val>
            <c:numRef>
              <c:f>'Items By category'!$B$2:$B$11</c:f>
              <c:numCache>
                <c:formatCode>General</c:formatCode>
                <c:ptCount val="10"/>
                <c:pt idx="0">
                  <c:v>360</c:v>
                </c:pt>
                <c:pt idx="1">
                  <c:v>692</c:v>
                </c:pt>
                <c:pt idx="2">
                  <c:v>1108</c:v>
                </c:pt>
                <c:pt idx="3">
                  <c:v>1641</c:v>
                </c:pt>
                <c:pt idx="4">
                  <c:v>3310</c:v>
                </c:pt>
                <c:pt idx="5">
                  <c:v>4529</c:v>
                </c:pt>
                <c:pt idx="6">
                  <c:v>6756</c:v>
                </c:pt>
                <c:pt idx="7">
                  <c:v>7423</c:v>
                </c:pt>
                <c:pt idx="8">
                  <c:v>9998</c:v>
                </c:pt>
                <c:pt idx="9">
                  <c:v>15047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C-4978-B418-24F5A4BD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826456"/>
        <c:axId val="420823504"/>
      </c:barChart>
      <c:catAx>
        <c:axId val="420826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23504"/>
        <c:crosses val="autoZero"/>
        <c:auto val="1"/>
        <c:lblAlgn val="ctr"/>
        <c:lblOffset val="100"/>
        <c:noMultiLvlLbl val="0"/>
      </c:catAx>
      <c:valAx>
        <c:axId val="420823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082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114300</xdr:rowOff>
    </xdr:from>
    <xdr:to>
      <xdr:col>12</xdr:col>
      <xdr:colOff>83820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08C32-48F6-4147-A091-AE3EC27F5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26670</xdr:rowOff>
    </xdr:from>
    <xdr:to>
      <xdr:col>4</xdr:col>
      <xdr:colOff>571500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9C724-933C-409C-9FDD-7E7D177C2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815340</xdr:colOff>
      <xdr:row>6</xdr:row>
      <xdr:rowOff>26670</xdr:rowOff>
    </xdr:from>
    <xdr:to>
      <xdr:col>9</xdr:col>
      <xdr:colOff>358140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E97C3-9254-4A1C-8EB2-3578358CF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6</xdr:row>
      <xdr:rowOff>163830</xdr:rowOff>
    </xdr:from>
    <xdr:to>
      <xdr:col>7</xdr:col>
      <xdr:colOff>510540</xdr:colOff>
      <xdr:row>19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559B0-D8DD-472D-BE93-E28AF6113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19050</xdr:rowOff>
    </xdr:from>
    <xdr:to>
      <xdr:col>14</xdr:col>
      <xdr:colOff>167640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27578-02FE-4871-A8E5-32C6FADAB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12</xdr:row>
      <xdr:rowOff>118110</xdr:rowOff>
    </xdr:from>
    <xdr:to>
      <xdr:col>14</xdr:col>
      <xdr:colOff>182880</xdr:colOff>
      <xdr:row>27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EFB51-C906-4951-A133-59C22588F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15</xdr:row>
      <xdr:rowOff>3810</xdr:rowOff>
    </xdr:from>
    <xdr:to>
      <xdr:col>14</xdr:col>
      <xdr:colOff>144780</xdr:colOff>
      <xdr:row>30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48C1C-47BC-46C7-B61D-582158E8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0</xdr:row>
      <xdr:rowOff>293370</xdr:rowOff>
    </xdr:from>
    <xdr:to>
      <xdr:col>14</xdr:col>
      <xdr:colOff>198120</xdr:colOff>
      <xdr:row>13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BB5861-0107-4E4C-9B4E-B6A3D5C0C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171450</xdr:rowOff>
    </xdr:from>
    <xdr:to>
      <xdr:col>10</xdr:col>
      <xdr:colOff>7620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48B13-FAB4-4D8E-9BB3-B75AA2687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102870</xdr:rowOff>
    </xdr:from>
    <xdr:to>
      <xdr:col>4</xdr:col>
      <xdr:colOff>160020</xdr:colOff>
      <xdr:row>23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FA2A2-FE7D-4190-A4D2-993D80A3F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8</xdr:row>
      <xdr:rowOff>72390</xdr:rowOff>
    </xdr:from>
    <xdr:to>
      <xdr:col>10</xdr:col>
      <xdr:colOff>411480</xdr:colOff>
      <xdr:row>23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EBBFC-98F9-4558-A904-4F159B32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</xdr:rowOff>
    </xdr:from>
    <xdr:to>
      <xdr:col>3</xdr:col>
      <xdr:colOff>68580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3B39-EE85-4669-8AD2-67DA38298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48054</xdr:colOff>
      <xdr:row>0</xdr:row>
      <xdr:rowOff>0</xdr:rowOff>
    </xdr:from>
    <xdr:to>
      <xdr:col>8</xdr:col>
      <xdr:colOff>1112108</xdr:colOff>
      <xdr:row>12</xdr:row>
      <xdr:rowOff>162011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1E92B-A93D-4AB4-9A2E-0BA190E80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4</xdr:row>
      <xdr:rowOff>49530</xdr:rowOff>
    </xdr:from>
    <xdr:to>
      <xdr:col>8</xdr:col>
      <xdr:colOff>228600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83C69-118E-4340-A212-3E52C1DE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5</xdr:row>
      <xdr:rowOff>49530</xdr:rowOff>
    </xdr:from>
    <xdr:to>
      <xdr:col>12</xdr:col>
      <xdr:colOff>175260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AB4A9-C60E-4E73-8F2F-BC01C81F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255270</xdr:rowOff>
    </xdr:from>
    <xdr:to>
      <xdr:col>7</xdr:col>
      <xdr:colOff>1371600</xdr:colOff>
      <xdr:row>10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CFE1F-9429-4061-B2F7-43884EF90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34290</xdr:rowOff>
    </xdr:from>
    <xdr:to>
      <xdr:col>10</xdr:col>
      <xdr:colOff>419100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005D7-AAF3-4805-825C-CE8B21076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olist%2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 Pro" refreshedDate="45916.393333796295" createdVersion="8" refreshedVersion="8" minRefreshableVersion="3" recordCount="12" xr:uid="{C3DB05FA-C576-4FE8-9BB2-65BB194C7128}">
  <cacheSource type="worksheet">
    <worksheetSource ref="A1:B13" sheet="Monthly orders" r:id="rId2"/>
  </cacheSource>
  <cacheFields count="2">
    <cacheField name="Month_Name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umber_of_Orders" numFmtId="0">
      <sharedItems containsSemiMixedTypes="0" containsString="0" containsNumber="1" containsInteger="1" minValue="800" maxValue="7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00"/>
  </r>
  <r>
    <x v="1"/>
    <n v="1780"/>
  </r>
  <r>
    <x v="2"/>
    <n v="2682"/>
  </r>
  <r>
    <x v="3"/>
    <n v="2404"/>
  </r>
  <r>
    <x v="4"/>
    <n v="3700"/>
  </r>
  <r>
    <x v="5"/>
    <n v="3245"/>
  </r>
  <r>
    <x v="6"/>
    <n v="4026"/>
  </r>
  <r>
    <x v="7"/>
    <n v="4331"/>
  </r>
  <r>
    <x v="8"/>
    <n v="4285"/>
  </r>
  <r>
    <x v="9"/>
    <n v="4631"/>
  </r>
  <r>
    <x v="10"/>
    <n v="7544"/>
  </r>
  <r>
    <x v="11"/>
    <n v="56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2C8E8-1078-4014-AFCB-7A259DB22173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umber_of_Orders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188F-1B06-4DC4-B319-261F0EFCA1BD}">
  <dimension ref="A1:B13"/>
  <sheetViews>
    <sheetView topLeftCell="A4" workbookViewId="0">
      <selection activeCell="B26" sqref="B26:C27"/>
    </sheetView>
  </sheetViews>
  <sheetFormatPr defaultRowHeight="14.4" x14ac:dyDescent="0.3"/>
  <cols>
    <col min="1" max="1" width="18" customWidth="1"/>
    <col min="2" max="2" width="31.21875" customWidth="1"/>
  </cols>
  <sheetData>
    <row r="1" spans="1:2" x14ac:dyDescent="0.3">
      <c r="A1" s="8" t="s">
        <v>0</v>
      </c>
      <c r="B1" s="8" t="s">
        <v>1</v>
      </c>
    </row>
    <row r="2" spans="1:2" x14ac:dyDescent="0.3">
      <c r="A2" s="2" t="s">
        <v>2</v>
      </c>
      <c r="B2" s="2">
        <v>765</v>
      </c>
    </row>
    <row r="3" spans="1:2" x14ac:dyDescent="0.3">
      <c r="A3" s="2" t="s">
        <v>3</v>
      </c>
      <c r="B3" s="2">
        <v>2517</v>
      </c>
    </row>
    <row r="4" spans="1:2" x14ac:dyDescent="0.3">
      <c r="A4" s="2" t="s">
        <v>4</v>
      </c>
      <c r="B4" s="2">
        <v>5153</v>
      </c>
    </row>
    <row r="5" spans="1:2" x14ac:dyDescent="0.3">
      <c r="A5" s="2" t="s">
        <v>5</v>
      </c>
      <c r="B5" s="2">
        <v>7506</v>
      </c>
    </row>
    <row r="6" spans="1:2" x14ac:dyDescent="0.3">
      <c r="A6" s="2" t="s">
        <v>6</v>
      </c>
      <c r="B6" s="2">
        <v>11102</v>
      </c>
    </row>
    <row r="7" spans="1:2" x14ac:dyDescent="0.3">
      <c r="A7" s="2" t="s">
        <v>7</v>
      </c>
      <c r="B7" s="2">
        <v>14241</v>
      </c>
    </row>
    <row r="8" spans="1:2" x14ac:dyDescent="0.3">
      <c r="A8" s="2" t="s">
        <v>8</v>
      </c>
      <c r="B8" s="2">
        <v>18136</v>
      </c>
    </row>
    <row r="9" spans="1:2" x14ac:dyDescent="0.3">
      <c r="A9" s="2" t="s">
        <v>9</v>
      </c>
      <c r="B9" s="2">
        <v>22320</v>
      </c>
    </row>
    <row r="10" spans="1:2" x14ac:dyDescent="0.3">
      <c r="A10" s="2" t="s">
        <v>10</v>
      </c>
      <c r="B10" s="2">
        <v>26451</v>
      </c>
    </row>
    <row r="11" spans="1:2" x14ac:dyDescent="0.3">
      <c r="A11" s="2" t="s">
        <v>11</v>
      </c>
      <c r="B11" s="2">
        <v>30921</v>
      </c>
    </row>
    <row r="12" spans="1:2" x14ac:dyDescent="0.3">
      <c r="A12" s="2" t="s">
        <v>12</v>
      </c>
      <c r="B12" s="2">
        <v>38226</v>
      </c>
    </row>
    <row r="13" spans="1:2" x14ac:dyDescent="0.3">
      <c r="A13" s="9" t="s">
        <v>13</v>
      </c>
      <c r="B13" s="9">
        <v>43713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A3E-7A34-46BA-97C0-DC83E228C5BB}">
  <dimension ref="A1:F4"/>
  <sheetViews>
    <sheetView workbookViewId="0">
      <selection activeCell="J11" sqref="J11"/>
    </sheetView>
  </sheetViews>
  <sheetFormatPr defaultColWidth="14.6640625" defaultRowHeight="14.4" x14ac:dyDescent="0.3"/>
  <cols>
    <col min="2" max="2" width="14.33203125" bestFit="1" customWidth="1"/>
  </cols>
  <sheetData>
    <row r="1" spans="1:6" ht="28.8" x14ac:dyDescent="0.3">
      <c r="A1" s="1" t="s">
        <v>50</v>
      </c>
      <c r="B1" s="1" t="s">
        <v>51</v>
      </c>
      <c r="C1" s="1" t="s">
        <v>25</v>
      </c>
      <c r="E1" s="1" t="s">
        <v>50</v>
      </c>
      <c r="F1" s="1" t="s">
        <v>52</v>
      </c>
    </row>
    <row r="2" spans="1:6" x14ac:dyDescent="0.3">
      <c r="A2" s="2" t="s">
        <v>53</v>
      </c>
      <c r="B2" s="2">
        <v>28971</v>
      </c>
      <c r="C2" s="5">
        <v>0.66279999999999994</v>
      </c>
      <c r="E2" s="2" t="s">
        <v>53</v>
      </c>
      <c r="F2" s="13">
        <v>4.0818000000000003</v>
      </c>
    </row>
    <row r="3" spans="1:6" x14ac:dyDescent="0.3">
      <c r="A3" s="2" t="s">
        <v>54</v>
      </c>
      <c r="B3" s="2">
        <v>14192</v>
      </c>
      <c r="C3" s="5">
        <v>0.32469999999999999</v>
      </c>
      <c r="E3" s="2" t="s">
        <v>54</v>
      </c>
      <c r="F3" s="13">
        <v>4.0925000000000002</v>
      </c>
    </row>
    <row r="4" spans="1:6" x14ac:dyDescent="0.3">
      <c r="A4" s="2" t="s">
        <v>55</v>
      </c>
      <c r="B4" s="2">
        <v>550</v>
      </c>
      <c r="C4" s="5">
        <v>1.26E-2</v>
      </c>
      <c r="E4" s="2" t="s">
        <v>55</v>
      </c>
      <c r="F4" s="13">
        <v>4.1551999999999998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752B-A257-4965-BB7B-66A3A14B4186}">
  <dimension ref="A1:D12"/>
  <sheetViews>
    <sheetView workbookViewId="0">
      <selection activeCell="I3" sqref="I3"/>
    </sheetView>
  </sheetViews>
  <sheetFormatPr defaultRowHeight="14.4" x14ac:dyDescent="0.3"/>
  <cols>
    <col min="1" max="1" width="48.6640625" customWidth="1"/>
    <col min="3" max="3" width="14" customWidth="1"/>
    <col min="4" max="4" width="25.109375" bestFit="1" customWidth="1"/>
  </cols>
  <sheetData>
    <row r="1" spans="1:4" ht="27" x14ac:dyDescent="0.3">
      <c r="A1" s="18" t="s">
        <v>66</v>
      </c>
    </row>
    <row r="2" spans="1:4" ht="16.8" x14ac:dyDescent="0.3">
      <c r="A2" s="19" t="s">
        <v>50</v>
      </c>
      <c r="B2" s="19" t="s">
        <v>67</v>
      </c>
      <c r="C2" s="19" t="s">
        <v>25</v>
      </c>
      <c r="D2" s="19" t="s">
        <v>73</v>
      </c>
    </row>
    <row r="3" spans="1:4" ht="16.8" x14ac:dyDescent="0.3">
      <c r="A3" s="20" t="s">
        <v>68</v>
      </c>
      <c r="B3" s="21">
        <v>24643</v>
      </c>
      <c r="C3" s="25">
        <v>0.56369999999999998</v>
      </c>
      <c r="D3" s="6">
        <f>B10/100</f>
        <v>2.3700000000000002E-2</v>
      </c>
    </row>
    <row r="4" spans="1:4" ht="16.8" x14ac:dyDescent="0.3">
      <c r="A4" s="20" t="s">
        <v>69</v>
      </c>
      <c r="B4" s="21">
        <v>12435</v>
      </c>
      <c r="C4" s="25">
        <v>0.28449999999999998</v>
      </c>
      <c r="D4" s="6">
        <f t="shared" ref="D4:D5" si="0">B11/100</f>
        <v>5.2300000000000006E-2</v>
      </c>
    </row>
    <row r="5" spans="1:4" ht="16.8" x14ac:dyDescent="0.3">
      <c r="A5" s="20" t="s">
        <v>70</v>
      </c>
      <c r="B5" s="21">
        <v>6635</v>
      </c>
      <c r="C5" s="25">
        <v>0.15179999999999999</v>
      </c>
      <c r="D5" s="6">
        <f t="shared" si="0"/>
        <v>0.23370000000000002</v>
      </c>
    </row>
    <row r="9" spans="1:4" ht="43.2" x14ac:dyDescent="0.3">
      <c r="A9" s="1" t="s">
        <v>71</v>
      </c>
      <c r="B9" s="1" t="s">
        <v>72</v>
      </c>
    </row>
    <row r="10" spans="1:4" x14ac:dyDescent="0.3">
      <c r="A10" s="2" t="s">
        <v>68</v>
      </c>
      <c r="B10" s="2">
        <v>2.37</v>
      </c>
    </row>
    <row r="11" spans="1:4" x14ac:dyDescent="0.3">
      <c r="A11" s="2" t="s">
        <v>69</v>
      </c>
      <c r="B11" s="2">
        <v>5.23</v>
      </c>
    </row>
    <row r="12" spans="1:4" x14ac:dyDescent="0.3">
      <c r="A12" s="2" t="s">
        <v>70</v>
      </c>
      <c r="B12" s="2">
        <v>23.37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AF8-FC10-4E92-A32B-3A506D9904BA}">
  <dimension ref="A1:C13"/>
  <sheetViews>
    <sheetView workbookViewId="0">
      <selection activeCell="P6" sqref="P6"/>
    </sheetView>
  </sheetViews>
  <sheetFormatPr defaultRowHeight="14.4" x14ac:dyDescent="0.3"/>
  <sheetData>
    <row r="1" spans="1:3" ht="27" x14ac:dyDescent="0.3">
      <c r="A1" s="18" t="s">
        <v>74</v>
      </c>
    </row>
    <row r="2" spans="1:3" ht="16.8" x14ac:dyDescent="0.3">
      <c r="A2" s="19" t="s">
        <v>75</v>
      </c>
      <c r="B2" s="19" t="s">
        <v>76</v>
      </c>
      <c r="C2" s="19" t="s">
        <v>25</v>
      </c>
    </row>
    <row r="3" spans="1:3" ht="16.8" x14ac:dyDescent="0.3">
      <c r="A3" s="20" t="s">
        <v>77</v>
      </c>
      <c r="B3" s="21">
        <v>6527</v>
      </c>
      <c r="C3" s="25">
        <v>0.14929999999999999</v>
      </c>
    </row>
    <row r="4" spans="1:3" ht="16.8" x14ac:dyDescent="0.3">
      <c r="A4" s="20" t="s">
        <v>78</v>
      </c>
      <c r="B4" s="21">
        <v>37186</v>
      </c>
      <c r="C4" s="25">
        <v>0.85070000000000001</v>
      </c>
    </row>
    <row r="10" spans="1:3" ht="27" x14ac:dyDescent="0.3">
      <c r="A10" s="18" t="s">
        <v>82</v>
      </c>
    </row>
    <row r="11" spans="1:3" ht="16.8" x14ac:dyDescent="0.3">
      <c r="A11" s="19" t="s">
        <v>79</v>
      </c>
      <c r="B11" s="19" t="s">
        <v>76</v>
      </c>
      <c r="C11" s="19" t="s">
        <v>25</v>
      </c>
    </row>
    <row r="12" spans="1:3" ht="16.8" x14ac:dyDescent="0.3">
      <c r="A12" s="20" t="s">
        <v>80</v>
      </c>
      <c r="B12" s="21">
        <v>33625</v>
      </c>
      <c r="C12" s="25">
        <v>0.76919999999999999</v>
      </c>
    </row>
    <row r="13" spans="1:3" ht="16.8" x14ac:dyDescent="0.3">
      <c r="A13" s="20" t="s">
        <v>81</v>
      </c>
      <c r="B13" s="21">
        <v>10088</v>
      </c>
      <c r="C13" s="25">
        <v>0.23080000000000001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28D6-AA9E-45CC-98B7-C10670EA04B2}">
  <dimension ref="A1:C11"/>
  <sheetViews>
    <sheetView tabSelected="1" topLeftCell="B6" workbookViewId="0">
      <selection activeCell="O22" sqref="O22"/>
    </sheetView>
  </sheetViews>
  <sheetFormatPr defaultRowHeight="14.4" x14ac:dyDescent="0.3"/>
  <cols>
    <col min="1" max="1" width="26.5546875" customWidth="1"/>
    <col min="2" max="2" width="7" bestFit="1" customWidth="1"/>
    <col min="3" max="3" width="11.6640625" bestFit="1" customWidth="1"/>
  </cols>
  <sheetData>
    <row r="1" spans="1:3" ht="27" x14ac:dyDescent="0.3">
      <c r="A1" s="18" t="s">
        <v>85</v>
      </c>
    </row>
    <row r="2" spans="1:3" ht="16.8" x14ac:dyDescent="0.3">
      <c r="A2" s="19" t="s">
        <v>75</v>
      </c>
      <c r="B2" s="19" t="s">
        <v>76</v>
      </c>
      <c r="C2" s="19" t="s">
        <v>25</v>
      </c>
    </row>
    <row r="3" spans="1:3" ht="16.8" x14ac:dyDescent="0.3">
      <c r="A3" s="20" t="s">
        <v>84</v>
      </c>
      <c r="B3" s="21">
        <v>41304</v>
      </c>
      <c r="C3" s="25">
        <v>0.94489999999999996</v>
      </c>
    </row>
    <row r="4" spans="1:3" ht="16.8" x14ac:dyDescent="0.3">
      <c r="A4" s="20" t="s">
        <v>83</v>
      </c>
      <c r="B4" s="21">
        <v>2409</v>
      </c>
      <c r="C4" s="25">
        <v>5.5100000000000003E-2</v>
      </c>
    </row>
    <row r="8" spans="1:3" ht="27" x14ac:dyDescent="0.3">
      <c r="A8" s="18" t="s">
        <v>86</v>
      </c>
    </row>
    <row r="9" spans="1:3" ht="16.8" x14ac:dyDescent="0.3">
      <c r="A9" s="19" t="s">
        <v>75</v>
      </c>
      <c r="B9" s="19" t="s">
        <v>76</v>
      </c>
      <c r="C9" s="19" t="s">
        <v>25</v>
      </c>
    </row>
    <row r="10" spans="1:3" ht="16.8" x14ac:dyDescent="0.3">
      <c r="A10" s="20" t="s">
        <v>87</v>
      </c>
      <c r="B10" s="21">
        <v>39330</v>
      </c>
      <c r="C10" s="25">
        <v>0.89970000000000006</v>
      </c>
    </row>
    <row r="11" spans="1:3" ht="16.8" x14ac:dyDescent="0.3">
      <c r="A11" s="20" t="s">
        <v>88</v>
      </c>
      <c r="B11" s="21">
        <v>4383</v>
      </c>
      <c r="C11" s="25">
        <v>0.1003</v>
      </c>
    </row>
  </sheetData>
  <sortState xmlns:xlrd2="http://schemas.microsoft.com/office/spreadsheetml/2017/richdata2" ref="A3:C4">
    <sortCondition descending="1" ref="C3:C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320C-DB0B-4B95-B054-2CFB59F69C5F}">
  <dimension ref="A1:B19"/>
  <sheetViews>
    <sheetView workbookViewId="0">
      <selection activeCell="B21" sqref="B21"/>
    </sheetView>
  </sheetViews>
  <sheetFormatPr defaultRowHeight="14.4" x14ac:dyDescent="0.3"/>
  <cols>
    <col min="1" max="1" width="63.21875" bestFit="1" customWidth="1"/>
    <col min="2" max="2" width="15.33203125" bestFit="1" customWidth="1"/>
  </cols>
  <sheetData>
    <row r="1" spans="1:2" ht="27" x14ac:dyDescent="0.3">
      <c r="A1" s="18" t="s">
        <v>89</v>
      </c>
    </row>
    <row r="2" spans="1:2" ht="16.8" x14ac:dyDescent="0.3">
      <c r="A2" s="19" t="s">
        <v>90</v>
      </c>
      <c r="B2" s="19" t="s">
        <v>91</v>
      </c>
    </row>
    <row r="3" spans="1:2" ht="16.8" x14ac:dyDescent="0.3">
      <c r="A3" s="20" t="s">
        <v>92</v>
      </c>
      <c r="B3" s="20" t="s">
        <v>93</v>
      </c>
    </row>
    <row r="4" spans="1:2" ht="16.8" x14ac:dyDescent="0.3">
      <c r="A4" s="20" t="s">
        <v>94</v>
      </c>
      <c r="B4" s="20" t="s">
        <v>95</v>
      </c>
    </row>
    <row r="5" spans="1:2" ht="16.8" x14ac:dyDescent="0.3">
      <c r="A5" s="20" t="s">
        <v>96</v>
      </c>
      <c r="B5" s="20" t="s">
        <v>97</v>
      </c>
    </row>
    <row r="6" spans="1:2" ht="16.8" x14ac:dyDescent="0.3">
      <c r="A6" s="20" t="s">
        <v>65</v>
      </c>
      <c r="B6" s="21">
        <v>43713</v>
      </c>
    </row>
    <row r="7" spans="1:2" ht="16.8" x14ac:dyDescent="0.3">
      <c r="A7" s="20" t="s">
        <v>98</v>
      </c>
      <c r="B7" s="20">
        <v>1.03</v>
      </c>
    </row>
    <row r="8" spans="1:2" ht="16.8" x14ac:dyDescent="0.3">
      <c r="A8" s="20" t="s">
        <v>99</v>
      </c>
      <c r="B8" s="20" t="s">
        <v>100</v>
      </c>
    </row>
    <row r="13" spans="1:2" ht="27" x14ac:dyDescent="0.3">
      <c r="A13" s="14" t="s">
        <v>101</v>
      </c>
    </row>
    <row r="14" spans="1:2" ht="16.8" x14ac:dyDescent="0.3">
      <c r="A14" s="15" t="s">
        <v>90</v>
      </c>
      <c r="B14" s="15" t="s">
        <v>91</v>
      </c>
    </row>
    <row r="15" spans="1:2" ht="16.8" x14ac:dyDescent="0.3">
      <c r="A15" s="16" t="s">
        <v>102</v>
      </c>
      <c r="B15" s="17">
        <v>1925</v>
      </c>
    </row>
    <row r="16" spans="1:2" ht="16.8" x14ac:dyDescent="0.3">
      <c r="A16" s="16" t="s">
        <v>103</v>
      </c>
      <c r="B16" s="17">
        <v>43176</v>
      </c>
    </row>
    <row r="17" spans="1:2" ht="16.8" x14ac:dyDescent="0.3">
      <c r="A17" s="16" t="s">
        <v>104</v>
      </c>
      <c r="B17" s="16" t="s">
        <v>105</v>
      </c>
    </row>
    <row r="18" spans="1:2" ht="16.8" x14ac:dyDescent="0.3">
      <c r="A18" s="16" t="s">
        <v>106</v>
      </c>
      <c r="B18" s="16" t="s">
        <v>107</v>
      </c>
    </row>
    <row r="19" spans="1:2" ht="33.6" x14ac:dyDescent="0.3">
      <c r="A19" s="16" t="s">
        <v>108</v>
      </c>
      <c r="B19" s="16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4160-5FC8-41C0-8E6A-E779ABE20CA1}">
  <dimension ref="A3:B16"/>
  <sheetViews>
    <sheetView workbookViewId="0">
      <selection activeCell="E26" sqref="E26"/>
    </sheetView>
  </sheetViews>
  <sheetFormatPr defaultRowHeight="14.4" x14ac:dyDescent="0.3"/>
  <cols>
    <col min="1" max="1" width="12.5546875" bestFit="1" customWidth="1"/>
    <col min="2" max="2" width="24" bestFit="1" customWidth="1"/>
  </cols>
  <sheetData>
    <row r="3" spans="1:2" x14ac:dyDescent="0.3">
      <c r="A3" t="s">
        <v>14</v>
      </c>
      <c r="B3" t="s">
        <v>15</v>
      </c>
    </row>
    <row r="4" spans="1:2" x14ac:dyDescent="0.3">
      <c r="A4" s="3" t="s">
        <v>2</v>
      </c>
      <c r="B4">
        <v>800</v>
      </c>
    </row>
    <row r="5" spans="1:2" x14ac:dyDescent="0.3">
      <c r="A5" s="3" t="s">
        <v>3</v>
      </c>
      <c r="B5">
        <v>1780</v>
      </c>
    </row>
    <row r="6" spans="1:2" x14ac:dyDescent="0.3">
      <c r="A6" s="3" t="s">
        <v>4</v>
      </c>
      <c r="B6">
        <v>2682</v>
      </c>
    </row>
    <row r="7" spans="1:2" x14ac:dyDescent="0.3">
      <c r="A7" s="3" t="s">
        <v>5</v>
      </c>
      <c r="B7">
        <v>2404</v>
      </c>
    </row>
    <row r="8" spans="1:2" x14ac:dyDescent="0.3">
      <c r="A8" s="3" t="s">
        <v>6</v>
      </c>
      <c r="B8">
        <v>3700</v>
      </c>
    </row>
    <row r="9" spans="1:2" x14ac:dyDescent="0.3">
      <c r="A9" s="3" t="s">
        <v>7</v>
      </c>
      <c r="B9">
        <v>3245</v>
      </c>
    </row>
    <row r="10" spans="1:2" x14ac:dyDescent="0.3">
      <c r="A10" s="3" t="s">
        <v>8</v>
      </c>
      <c r="B10">
        <v>4026</v>
      </c>
    </row>
    <row r="11" spans="1:2" x14ac:dyDescent="0.3">
      <c r="A11" s="3" t="s">
        <v>9</v>
      </c>
      <c r="B11">
        <v>4331</v>
      </c>
    </row>
    <row r="12" spans="1:2" x14ac:dyDescent="0.3">
      <c r="A12" s="3" t="s">
        <v>10</v>
      </c>
      <c r="B12">
        <v>4285</v>
      </c>
    </row>
    <row r="13" spans="1:2" x14ac:dyDescent="0.3">
      <c r="A13" s="3" t="s">
        <v>11</v>
      </c>
      <c r="B13">
        <v>4631</v>
      </c>
    </row>
    <row r="14" spans="1:2" x14ac:dyDescent="0.3">
      <c r="A14" s="3" t="s">
        <v>12</v>
      </c>
      <c r="B14">
        <v>7544</v>
      </c>
    </row>
    <row r="15" spans="1:2" x14ac:dyDescent="0.3">
      <c r="A15" s="3" t="s">
        <v>13</v>
      </c>
      <c r="B15">
        <v>5673</v>
      </c>
    </row>
    <row r="16" spans="1:2" x14ac:dyDescent="0.3">
      <c r="A16" s="3" t="s">
        <v>16</v>
      </c>
      <c r="B16">
        <v>45101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1A86-712A-407C-A333-3352ABD30557}">
  <dimension ref="A1:H8"/>
  <sheetViews>
    <sheetView workbookViewId="0">
      <selection activeCell="L6" sqref="L6"/>
    </sheetView>
  </sheetViews>
  <sheetFormatPr defaultRowHeight="14.4" x14ac:dyDescent="0.3"/>
  <cols>
    <col min="1" max="1" width="22.109375" bestFit="1" customWidth="1"/>
    <col min="2" max="2" width="24.44140625" customWidth="1"/>
    <col min="7" max="7" width="13.88671875" customWidth="1"/>
    <col min="8" max="8" width="19.77734375" customWidth="1"/>
  </cols>
  <sheetData>
    <row r="1" spans="1:8" ht="27" x14ac:dyDescent="0.3">
      <c r="A1" s="24" t="s">
        <v>56</v>
      </c>
      <c r="G1" s="18" t="s">
        <v>64</v>
      </c>
    </row>
    <row r="2" spans="1:8" ht="16.8" x14ac:dyDescent="0.3">
      <c r="A2" s="19" t="s">
        <v>57</v>
      </c>
      <c r="B2" s="19" t="s">
        <v>58</v>
      </c>
      <c r="G2" s="19" t="s">
        <v>57</v>
      </c>
      <c r="H2" s="19" t="s">
        <v>65</v>
      </c>
    </row>
    <row r="3" spans="1:8" ht="16.8" x14ac:dyDescent="0.3">
      <c r="A3" s="20" t="s">
        <v>59</v>
      </c>
      <c r="B3" s="21">
        <v>30367</v>
      </c>
      <c r="G3" s="20" t="s">
        <v>59</v>
      </c>
      <c r="H3" s="21">
        <v>29414</v>
      </c>
    </row>
    <row r="4" spans="1:8" ht="16.8" x14ac:dyDescent="0.3">
      <c r="A4" s="20" t="s">
        <v>60</v>
      </c>
      <c r="B4" s="21">
        <v>6651</v>
      </c>
      <c r="G4" s="20" t="s">
        <v>60</v>
      </c>
      <c r="H4" s="21">
        <v>6452</v>
      </c>
    </row>
    <row r="5" spans="1:8" ht="16.8" x14ac:dyDescent="0.3">
      <c r="A5" s="20" t="s">
        <v>61</v>
      </c>
      <c r="B5" s="21">
        <v>4531</v>
      </c>
      <c r="G5" s="20" t="s">
        <v>61</v>
      </c>
      <c r="H5" s="21">
        <v>4408</v>
      </c>
    </row>
    <row r="6" spans="1:8" ht="16.8" x14ac:dyDescent="0.3">
      <c r="A6" s="20" t="s">
        <v>62</v>
      </c>
      <c r="B6" s="21">
        <v>2597</v>
      </c>
      <c r="G6" s="20" t="s">
        <v>62</v>
      </c>
      <c r="H6" s="21">
        <v>2513</v>
      </c>
    </row>
    <row r="7" spans="1:8" ht="16.8" x14ac:dyDescent="0.3">
      <c r="A7" s="20" t="s">
        <v>63</v>
      </c>
      <c r="B7" s="20">
        <v>955</v>
      </c>
      <c r="G7" s="20" t="s">
        <v>63</v>
      </c>
      <c r="H7" s="20">
        <v>926</v>
      </c>
    </row>
    <row r="8" spans="1:8" ht="16.8" x14ac:dyDescent="0.3">
      <c r="A8" s="22" t="s">
        <v>35</v>
      </c>
      <c r="B8" s="23">
        <v>45101</v>
      </c>
      <c r="G8" s="22" t="s">
        <v>35</v>
      </c>
      <c r="H8" s="23">
        <v>43713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2701-0FEF-455A-9646-8A4038C30913}">
  <dimension ref="A1:C4"/>
  <sheetViews>
    <sheetView workbookViewId="0">
      <selection activeCell="E9" sqref="E9"/>
    </sheetView>
  </sheetViews>
  <sheetFormatPr defaultColWidth="21.88671875" defaultRowHeight="14.4" x14ac:dyDescent="0.3"/>
  <sheetData>
    <row r="1" spans="1:3" x14ac:dyDescent="0.3">
      <c r="A1" s="1" t="s">
        <v>17</v>
      </c>
      <c r="B1" s="1" t="s">
        <v>18</v>
      </c>
      <c r="C1" s="1" t="s">
        <v>19</v>
      </c>
    </row>
    <row r="2" spans="1:3" ht="28.8" x14ac:dyDescent="0.3">
      <c r="A2" s="2" t="s">
        <v>20</v>
      </c>
      <c r="B2" s="4">
        <v>34568</v>
      </c>
      <c r="C2" s="5">
        <v>0.77680000000000005</v>
      </c>
    </row>
    <row r="3" spans="1:3" x14ac:dyDescent="0.3">
      <c r="A3" s="2" t="s">
        <v>21</v>
      </c>
      <c r="B3" s="4">
        <v>9508</v>
      </c>
      <c r="C3" s="5">
        <v>0.2137</v>
      </c>
    </row>
    <row r="4" spans="1:3" x14ac:dyDescent="0.3">
      <c r="A4" s="2" t="s">
        <v>22</v>
      </c>
      <c r="B4" s="2">
        <v>422</v>
      </c>
      <c r="C4" s="5">
        <v>9.4999999999999998E-3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85AD-9E54-4619-85FA-1F8DC8D1CBD4}">
  <dimension ref="A1:D8"/>
  <sheetViews>
    <sheetView zoomScale="111" workbookViewId="0">
      <selection activeCell="C16" sqref="C16"/>
    </sheetView>
  </sheetViews>
  <sheetFormatPr defaultColWidth="16.6640625" defaultRowHeight="14.4" x14ac:dyDescent="0.3"/>
  <sheetData>
    <row r="1" spans="1:4" ht="28.8" x14ac:dyDescent="0.3">
      <c r="A1" s="1" t="s">
        <v>23</v>
      </c>
      <c r="B1" s="1" t="s">
        <v>24</v>
      </c>
      <c r="C1" s="1" t="s">
        <v>25</v>
      </c>
      <c r="D1" s="1" t="s">
        <v>25</v>
      </c>
    </row>
    <row r="2" spans="1:4" x14ac:dyDescent="0.3">
      <c r="A2" s="2" t="s">
        <v>26</v>
      </c>
      <c r="B2" s="2">
        <v>845</v>
      </c>
      <c r="C2" s="6">
        <v>0.47199999999999998</v>
      </c>
      <c r="D2" s="7"/>
    </row>
    <row r="3" spans="1:4" x14ac:dyDescent="0.3">
      <c r="A3" s="2" t="s">
        <v>27</v>
      </c>
      <c r="B3" s="2">
        <v>358</v>
      </c>
      <c r="C3" s="6">
        <v>0.2</v>
      </c>
      <c r="D3" s="7"/>
    </row>
    <row r="4" spans="1:4" x14ac:dyDescent="0.3">
      <c r="A4" s="2" t="s">
        <v>28</v>
      </c>
      <c r="B4" s="2">
        <v>212</v>
      </c>
      <c r="C4" s="6">
        <v>0.11799999999999999</v>
      </c>
      <c r="D4" s="7"/>
    </row>
    <row r="5" spans="1:4" x14ac:dyDescent="0.3">
      <c r="A5" s="2" t="s">
        <v>29</v>
      </c>
      <c r="B5" s="2">
        <v>205</v>
      </c>
      <c r="C5" s="6">
        <v>0.114</v>
      </c>
      <c r="D5" s="7"/>
    </row>
    <row r="6" spans="1:4" ht="28.8" x14ac:dyDescent="0.3">
      <c r="A6" s="2" t="s">
        <v>30</v>
      </c>
      <c r="B6" s="2">
        <v>80</v>
      </c>
      <c r="C6" s="6">
        <v>4.4999999999999998E-2</v>
      </c>
      <c r="D6" s="7"/>
    </row>
    <row r="7" spans="1:4" x14ac:dyDescent="0.3">
      <c r="A7" s="2" t="s">
        <v>31</v>
      </c>
      <c r="B7" s="2">
        <v>46</v>
      </c>
      <c r="C7" s="6">
        <v>2.5999999999999999E-2</v>
      </c>
      <c r="D7" s="7"/>
    </row>
    <row r="8" spans="1:4" x14ac:dyDescent="0.3">
      <c r="A8" s="2" t="s">
        <v>32</v>
      </c>
      <c r="B8" s="2">
        <v>46</v>
      </c>
      <c r="C8" s="6">
        <v>2.5999999999999999E-2</v>
      </c>
      <c r="D8" s="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9162-587A-4BAC-A1EF-FF2ABF2780E9}">
  <dimension ref="A1:B15"/>
  <sheetViews>
    <sheetView workbookViewId="0">
      <selection activeCell="D13" sqref="D13"/>
    </sheetView>
  </sheetViews>
  <sheetFormatPr defaultColWidth="18.33203125" defaultRowHeight="14.4" x14ac:dyDescent="0.3"/>
  <cols>
    <col min="1" max="1" width="6.77734375" bestFit="1" customWidth="1"/>
    <col min="2" max="2" width="16.5546875" bestFit="1" customWidth="1"/>
  </cols>
  <sheetData>
    <row r="1" spans="1:2" x14ac:dyDescent="0.3">
      <c r="A1" s="26" t="s">
        <v>33</v>
      </c>
      <c r="B1" s="26"/>
    </row>
    <row r="2" spans="1:2" ht="28.8" x14ac:dyDescent="0.3">
      <c r="A2" s="1" t="s">
        <v>0</v>
      </c>
      <c r="B2" s="1" t="s">
        <v>34</v>
      </c>
    </row>
    <row r="3" spans="1:2" x14ac:dyDescent="0.3">
      <c r="A3" s="2" t="s">
        <v>2</v>
      </c>
      <c r="B3" s="2">
        <v>33</v>
      </c>
    </row>
    <row r="4" spans="1:2" x14ac:dyDescent="0.3">
      <c r="A4" s="2" t="s">
        <v>3</v>
      </c>
      <c r="B4" s="2">
        <v>69</v>
      </c>
    </row>
    <row r="5" spans="1:2" x14ac:dyDescent="0.3">
      <c r="A5" s="2" t="s">
        <v>4</v>
      </c>
      <c r="B5" s="2">
        <v>123</v>
      </c>
    </row>
    <row r="6" spans="1:2" x14ac:dyDescent="0.3">
      <c r="A6" s="2" t="s">
        <v>5</v>
      </c>
      <c r="B6" s="2">
        <v>115</v>
      </c>
    </row>
    <row r="7" spans="1:2" x14ac:dyDescent="0.3">
      <c r="A7" s="2" t="s">
        <v>6</v>
      </c>
      <c r="B7" s="2">
        <v>171</v>
      </c>
    </row>
    <row r="8" spans="1:2" x14ac:dyDescent="0.3">
      <c r="A8" s="2" t="s">
        <v>7</v>
      </c>
      <c r="B8" s="2">
        <v>142</v>
      </c>
    </row>
    <row r="9" spans="1:2" x14ac:dyDescent="0.3">
      <c r="A9" s="2" t="s">
        <v>8</v>
      </c>
      <c r="B9" s="2">
        <v>205</v>
      </c>
    </row>
    <row r="10" spans="1:2" x14ac:dyDescent="0.3">
      <c r="A10" s="2" t="s">
        <v>9</v>
      </c>
      <c r="B10" s="2">
        <v>198</v>
      </c>
    </row>
    <row r="11" spans="1:2" x14ac:dyDescent="0.3">
      <c r="A11" s="2" t="s">
        <v>10</v>
      </c>
      <c r="B11" s="2">
        <v>174</v>
      </c>
    </row>
    <row r="12" spans="1:2" x14ac:dyDescent="0.3">
      <c r="A12" s="2" t="s">
        <v>11</v>
      </c>
      <c r="B12" s="2">
        <v>208</v>
      </c>
    </row>
    <row r="13" spans="1:2" x14ac:dyDescent="0.3">
      <c r="A13" s="2" t="s">
        <v>12</v>
      </c>
      <c r="B13" s="2">
        <v>267</v>
      </c>
    </row>
    <row r="14" spans="1:2" x14ac:dyDescent="0.3">
      <c r="A14" s="2" t="s">
        <v>13</v>
      </c>
      <c r="B14" s="2">
        <v>220</v>
      </c>
    </row>
    <row r="15" spans="1:2" x14ac:dyDescent="0.3">
      <c r="A15" s="10" t="s">
        <v>35</v>
      </c>
      <c r="B15" s="10">
        <v>1925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3C64-C86F-4694-A922-35706C9BEB8B}">
  <dimension ref="A1:B13"/>
  <sheetViews>
    <sheetView workbookViewId="0">
      <selection activeCell="R10" sqref="R10"/>
    </sheetView>
  </sheetViews>
  <sheetFormatPr defaultRowHeight="14.4" x14ac:dyDescent="0.3"/>
  <cols>
    <col min="2" max="2" width="16.5546875" bestFit="1" customWidth="1"/>
  </cols>
  <sheetData>
    <row r="1" spans="1:2" x14ac:dyDescent="0.3">
      <c r="A1" s="11" t="s">
        <v>0</v>
      </c>
      <c r="B1" s="11" t="s">
        <v>110</v>
      </c>
    </row>
    <row r="2" spans="1:2" x14ac:dyDescent="0.3">
      <c r="A2" s="12" t="s">
        <v>2</v>
      </c>
      <c r="B2" s="12">
        <v>97</v>
      </c>
    </row>
    <row r="3" spans="1:2" x14ac:dyDescent="0.3">
      <c r="A3" s="12" t="s">
        <v>3</v>
      </c>
      <c r="B3" s="12">
        <v>243</v>
      </c>
    </row>
    <row r="4" spans="1:2" x14ac:dyDescent="0.3">
      <c r="A4" s="12" t="s">
        <v>4</v>
      </c>
      <c r="B4" s="12">
        <v>341</v>
      </c>
    </row>
    <row r="5" spans="1:2" x14ac:dyDescent="0.3">
      <c r="A5" s="12" t="s">
        <v>5</v>
      </c>
      <c r="B5" s="12">
        <v>327</v>
      </c>
    </row>
    <row r="6" spans="1:2" x14ac:dyDescent="0.3">
      <c r="A6" s="12" t="s">
        <v>6</v>
      </c>
      <c r="B6" s="12">
        <v>411</v>
      </c>
    </row>
    <row r="7" spans="1:2" x14ac:dyDescent="0.3">
      <c r="A7" s="12" t="s">
        <v>7</v>
      </c>
      <c r="B7" s="12">
        <v>363</v>
      </c>
    </row>
    <row r="8" spans="1:2" x14ac:dyDescent="0.3">
      <c r="A8" s="12" t="s">
        <v>8</v>
      </c>
      <c r="B8" s="12">
        <v>473</v>
      </c>
    </row>
    <row r="9" spans="1:2" x14ac:dyDescent="0.3">
      <c r="A9" s="12" t="s">
        <v>9</v>
      </c>
      <c r="B9" s="12">
        <v>459</v>
      </c>
    </row>
    <row r="10" spans="1:2" x14ac:dyDescent="0.3">
      <c r="A10" s="12" t="s">
        <v>10</v>
      </c>
      <c r="B10" s="12">
        <v>471</v>
      </c>
    </row>
    <row r="11" spans="1:2" x14ac:dyDescent="0.3">
      <c r="A11" s="12" t="s">
        <v>11</v>
      </c>
      <c r="B11" s="12">
        <v>509</v>
      </c>
    </row>
    <row r="12" spans="1:2" x14ac:dyDescent="0.3">
      <c r="A12" s="12" t="s">
        <v>12</v>
      </c>
      <c r="B12" s="12">
        <v>824</v>
      </c>
    </row>
    <row r="13" spans="1:2" x14ac:dyDescent="0.3">
      <c r="A13" s="12" t="s">
        <v>13</v>
      </c>
      <c r="B13" s="12">
        <v>588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0C1D-7C58-4A5F-A1E5-56762E7E2A90}">
  <dimension ref="A1:C11"/>
  <sheetViews>
    <sheetView topLeftCell="B1" workbookViewId="0">
      <selection activeCell="F12" sqref="F12"/>
    </sheetView>
  </sheetViews>
  <sheetFormatPr defaultColWidth="21.21875" defaultRowHeight="14.4" x14ac:dyDescent="0.3"/>
  <cols>
    <col min="1" max="1" width="20.5546875" bestFit="1" customWidth="1"/>
    <col min="2" max="2" width="15" bestFit="1" customWidth="1"/>
    <col min="3" max="3" width="10.44140625" bestFit="1" customWidth="1"/>
  </cols>
  <sheetData>
    <row r="1" spans="1:3" x14ac:dyDescent="0.3">
      <c r="A1" s="1" t="s">
        <v>36</v>
      </c>
      <c r="B1" s="1" t="s">
        <v>37</v>
      </c>
      <c r="C1" s="1" t="s">
        <v>19</v>
      </c>
    </row>
    <row r="2" spans="1:3" x14ac:dyDescent="0.3">
      <c r="A2" s="2" t="s">
        <v>38</v>
      </c>
      <c r="B2" s="2">
        <v>360</v>
      </c>
      <c r="C2" s="2">
        <v>0.71</v>
      </c>
    </row>
    <row r="3" spans="1:3" ht="28.8" x14ac:dyDescent="0.3">
      <c r="A3" s="2" t="s">
        <v>39</v>
      </c>
      <c r="B3" s="2">
        <v>692</v>
      </c>
      <c r="C3" s="2">
        <v>1.36</v>
      </c>
    </row>
    <row r="4" spans="1:3" ht="28.8" x14ac:dyDescent="0.3">
      <c r="A4" s="2" t="s">
        <v>40</v>
      </c>
      <c r="B4" s="2">
        <v>1108</v>
      </c>
      <c r="C4" s="2">
        <v>2.1800000000000002</v>
      </c>
    </row>
    <row r="5" spans="1:3" x14ac:dyDescent="0.3">
      <c r="A5" s="2" t="s">
        <v>41</v>
      </c>
      <c r="B5" s="2">
        <v>1641</v>
      </c>
      <c r="C5" s="2">
        <v>3.23</v>
      </c>
    </row>
    <row r="6" spans="1:3" ht="28.8" x14ac:dyDescent="0.3">
      <c r="A6" s="2" t="s">
        <v>42</v>
      </c>
      <c r="B6" s="2">
        <v>3310</v>
      </c>
      <c r="C6" s="2">
        <v>6.51</v>
      </c>
    </row>
    <row r="7" spans="1:3" x14ac:dyDescent="0.3">
      <c r="A7" s="2" t="s">
        <v>43</v>
      </c>
      <c r="B7" s="2">
        <v>4529</v>
      </c>
      <c r="C7" s="2">
        <v>8.9</v>
      </c>
    </row>
    <row r="8" spans="1:3" x14ac:dyDescent="0.3">
      <c r="A8" s="2" t="s">
        <v>44</v>
      </c>
      <c r="B8" s="2">
        <v>6756</v>
      </c>
      <c r="C8" s="2">
        <v>13.28</v>
      </c>
    </row>
    <row r="9" spans="1:3" ht="28.8" x14ac:dyDescent="0.3">
      <c r="A9" s="2" t="s">
        <v>45</v>
      </c>
      <c r="B9" s="2">
        <v>7423</v>
      </c>
      <c r="C9" s="2">
        <v>14.59</v>
      </c>
    </row>
    <row r="10" spans="1:3" ht="28.8" x14ac:dyDescent="0.3">
      <c r="A10" s="2" t="s">
        <v>46</v>
      </c>
      <c r="B10" s="2">
        <v>9998</v>
      </c>
      <c r="C10" s="2">
        <v>19.66</v>
      </c>
    </row>
    <row r="11" spans="1:3" x14ac:dyDescent="0.3">
      <c r="A11" s="2" t="s">
        <v>47</v>
      </c>
      <c r="B11" s="2">
        <v>15047</v>
      </c>
      <c r="C11" s="2">
        <v>29.58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B7B2-3A0F-4AAB-8AF3-7723CE423E87}">
  <dimension ref="A1:B11"/>
  <sheetViews>
    <sheetView workbookViewId="0">
      <selection activeCell="M18" sqref="M18"/>
    </sheetView>
  </sheetViews>
  <sheetFormatPr defaultRowHeight="14.4" x14ac:dyDescent="0.3"/>
  <cols>
    <col min="1" max="1" width="24.21875" bestFit="1" customWidth="1"/>
    <col min="2" max="2" width="18.5546875" bestFit="1" customWidth="1"/>
  </cols>
  <sheetData>
    <row r="1" spans="1:2" x14ac:dyDescent="0.3">
      <c r="A1" s="11" t="s">
        <v>48</v>
      </c>
      <c r="B1" s="11" t="s">
        <v>49</v>
      </c>
    </row>
    <row r="2" spans="1:2" x14ac:dyDescent="0.3">
      <c r="A2" s="12" t="s">
        <v>40</v>
      </c>
      <c r="B2" s="12">
        <v>3</v>
      </c>
    </row>
    <row r="3" spans="1:2" x14ac:dyDescent="0.3">
      <c r="A3" s="12" t="s">
        <v>39</v>
      </c>
      <c r="B3" s="12">
        <v>4</v>
      </c>
    </row>
    <row r="4" spans="1:2" x14ac:dyDescent="0.3">
      <c r="A4" s="12" t="s">
        <v>38</v>
      </c>
      <c r="B4" s="12">
        <v>5</v>
      </c>
    </row>
    <row r="5" spans="1:2" x14ac:dyDescent="0.3">
      <c r="A5" s="12" t="s">
        <v>42</v>
      </c>
      <c r="B5" s="12">
        <v>11</v>
      </c>
    </row>
    <row r="6" spans="1:2" x14ac:dyDescent="0.3">
      <c r="A6" s="12" t="s">
        <v>41</v>
      </c>
      <c r="B6" s="12">
        <v>18</v>
      </c>
    </row>
    <row r="7" spans="1:2" x14ac:dyDescent="0.3">
      <c r="A7" s="12" t="s">
        <v>43</v>
      </c>
      <c r="B7" s="12">
        <v>71</v>
      </c>
    </row>
    <row r="8" spans="1:2" x14ac:dyDescent="0.3">
      <c r="A8" s="12" t="s">
        <v>45</v>
      </c>
      <c r="B8" s="12">
        <v>75</v>
      </c>
    </row>
    <row r="9" spans="1:2" x14ac:dyDescent="0.3">
      <c r="A9" s="12" t="s">
        <v>44</v>
      </c>
      <c r="B9" s="12">
        <v>118</v>
      </c>
    </row>
    <row r="10" spans="1:2" x14ac:dyDescent="0.3">
      <c r="A10" s="12" t="s">
        <v>46</v>
      </c>
      <c r="B10" s="12">
        <v>153</v>
      </c>
    </row>
    <row r="11" spans="1:2" x14ac:dyDescent="0.3">
      <c r="A11" s="12" t="s">
        <v>47</v>
      </c>
      <c r="B11" s="12">
        <v>380</v>
      </c>
    </row>
  </sheetData>
  <sortState xmlns:xlrd2="http://schemas.microsoft.com/office/spreadsheetml/2017/richdata2" ref="A2:B11">
    <sortCondition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Cumulative Customers</vt:lpstr>
      <vt:lpstr>orders per month</vt:lpstr>
      <vt:lpstr>Geographic</vt:lpstr>
      <vt:lpstr>Payment Method</vt:lpstr>
      <vt:lpstr>Reviews</vt:lpstr>
      <vt:lpstr>Vouchers</vt:lpstr>
      <vt:lpstr>Discounted Orders</vt:lpstr>
      <vt:lpstr>Items By category</vt:lpstr>
      <vt:lpstr>Repeated customers in Groups</vt:lpstr>
      <vt:lpstr>RFM</vt:lpstr>
      <vt:lpstr>Satisfaction</vt:lpstr>
      <vt:lpstr>Buyers Behavior</vt:lpstr>
      <vt:lpstr>Buyers Behavior 2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Sayed Husain Shehab</cp:lastModifiedBy>
  <dcterms:created xsi:type="dcterms:W3CDTF">2025-09-17T08:09:23Z</dcterms:created>
  <dcterms:modified xsi:type="dcterms:W3CDTF">2025-09-19T20:08:32Z</dcterms:modified>
</cp:coreProperties>
</file>