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queen\Desktop\Desktop\Tech\Study Materials\Portfolio Projects\"/>
    </mc:Choice>
  </mc:AlternateContent>
  <xr:revisionPtr revIDLastSave="0" documentId="13_ncr:1_{6C3620F1-8CE3-42B3-8807-668882A0505A}" xr6:coauthVersionLast="47" xr6:coauthVersionMax="47" xr10:uidLastSave="{00000000-0000-0000-0000-000000000000}"/>
  <bookViews>
    <workbookView xWindow="-110" yWindow="-110" windowWidth="19420" windowHeight="10300" firstSheet="1" activeTab="3" xr2:uid="{00000000-000D-0000-FFFF-FFFF00000000}"/>
  </bookViews>
  <sheets>
    <sheet name="bike_buyers-raw data" sheetId="1" state="hidden" r:id="rId1"/>
    <sheet name="working sheets" sheetId="2" r:id="rId2"/>
    <sheet name="Pivot table" sheetId="3" r:id="rId3"/>
    <sheet name="Dashboard" sheetId="4" r:id="rId4"/>
    <sheet name="Suggestion1" sheetId="5" state="hidden" r:id="rId5"/>
    <sheet name="Suggestion2" sheetId="6" state="hidden" r:id="rId6"/>
    <sheet name="Suggestion3" sheetId="7" state="hidden" r:id="rId7"/>
  </sheets>
  <definedNames>
    <definedName name="_xlnm._FilterDatabase" localSheetId="0" hidden="1">'bike_buyers-raw data'!$A$1:$M$1027</definedName>
    <definedName name="_xlnm._FilterDatabase" localSheetId="1" hidden="1">'working sheets'!$A$1:$N$1001</definedName>
    <definedName name="Slicer_Age_Range">#N/A</definedName>
    <definedName name="Slicer_Commute_Distance">#N/A</definedName>
    <definedName name="Slicer_Education">#N/A</definedName>
    <definedName name="Slicer_Gender">#N/A</definedName>
    <definedName name="Slicer_Marital_Status">#N/A</definedName>
    <definedName name="Slicer_Marital_Status1">#N/A</definedName>
    <definedName name="Slicer_Occupation">#N/A</definedName>
    <definedName name="Slicer_Occupation1">#N/A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<sst xmlns="http://schemas.openxmlformats.org/spreadsheetml/2006/main" count="16391" uniqueCount="56">
  <si>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</si>
  <si>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</si>
  <si>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</si>
  <si>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</si>
  <si>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</si>
  <si>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</si>
  <si>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</si>
  <si>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</si>
  <si>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</si>
  <si>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</si>
  <si>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</si>
  <si>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</si>
  <si>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</si>
  <si>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</si>
  <si>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</si>
  <si>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</si>
  <si>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</si>
  <si>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</si>
  <si>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</si>
  <si>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</si>
  <si>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</si>
  <si>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</si>
  <si>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</si>
  <si>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</si>
  <si>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</si>
  <si>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</si>
  <si>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</si>
  <si>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</si>
  <si>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</si>
  <si>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</si>
  <si>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</si>
  <si>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</si>
  <si>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</si>
  <si>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</si>
  <si>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</si>
  <si>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</si>
  <si>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</si>
  <si>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</si>
  <si>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</si>
  <si>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</si>
  <si>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</si>
  <si>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</si>
  <si>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</si>
  <si>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Sum of Income</t>
  </si>
  <si>
    <t>Average of Income</t>
  </si>
  <si>
    <t>Column Labels</t>
  </si>
  <si>
    <t>Count of Purchased Bike</t>
  </si>
  <si>
    <t xml:space="preserve">More than 10 Miles </t>
  </si>
  <si>
    <t>Adolescent</t>
  </si>
  <si>
    <t>Middle Age</t>
  </si>
  <si>
    <t>Old</t>
  </si>
  <si>
    <t>Bike Sales Dashboard</t>
  </si>
  <si>
    <t>Total Sum of Income</t>
  </si>
  <si>
    <t>Total Count of Purchased Bike</t>
  </si>
  <si>
    <t>Income in Bikes</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</si>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</sst>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Calibri"/>
      <family val="2"/>
      <scheme val="minor"/>
    </font>
    <font>
      <u/>
      <sz val="9"/>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9" fillId="0" borderId="0" xfId="0" applyFont="1" applyAlignment="1">
      <alignment horizontal="center" vertical="center"/>
    </xf>
    <xf numFmtId="165" fontId="19" fillId="0" borderId="0" xfId="0" applyNumberFormat="1" applyFont="1" applyAlignment="1">
      <alignment horizontal="center" vertical="center"/>
    </xf>
    <xf numFmtId="0" fontId="20" fillId="0" borderId="0" xfId="0" applyFont="1" applyAlignment="1">
      <alignment horizontal="center" vertical="center"/>
    </xf>
    <xf numFmtId="0" fontId="0" fillId="0" borderId="0" xfId="0" applyAlignment="1">
      <alignment wrapText="1"/>
    </xf>
    <xf numFmtId="0" fontId="19"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3" fontId="0" fillId="0" borderId="0" xfId="0" applyNumberFormat="1"/>
    <xf numFmtId="0" fontId="0" fillId="33" borderId="0" xfId="0" applyFill="1"/>
    <xf numFmtId="165" fontId="0" fillId="0" borderId="0" xfId="0" applyNumberFormat="1"/>
    <xf numFmtId="0" fontId="0" fillId="0" borderId="0" xfId="0" applyAlignment="1">
      <alignment horizontal="left" indent="1"/>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7F-4D24-A2F7-D4CF370452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7F-4D24-A2F7-D4CF3704523B}"/>
            </c:ext>
          </c:extLst>
        </c:ser>
        <c:dLbls>
          <c:showLegendKey val="0"/>
          <c:showVal val="0"/>
          <c:showCatName val="0"/>
          <c:showSerName val="0"/>
          <c:showPercent val="0"/>
          <c:showBubbleSize val="0"/>
        </c:dLbls>
        <c:gapWidth val="219"/>
        <c:overlap val="-27"/>
        <c:axId val="1103538080"/>
        <c:axId val="1103525184"/>
      </c:barChart>
      <c:catAx>
        <c:axId val="110353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525184"/>
        <c:crosses val="autoZero"/>
        <c:auto val="1"/>
        <c:lblAlgn val="ctr"/>
        <c:lblOffset val="100"/>
        <c:noMultiLvlLbl val="0"/>
      </c:catAx>
      <c:valAx>
        <c:axId val="110352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53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table'!$B$140:$B$142</c:f>
              <c:strCache>
                <c:ptCount val="1"/>
                <c:pt idx="0">
                  <c:v>Yes - Sum of Income</c:v>
                </c:pt>
              </c:strCache>
            </c:strRef>
          </c:tx>
          <c:spPr>
            <a:solidFill>
              <a:schemeClr val="accent1"/>
            </a:solidFill>
            <a:ln>
              <a:noFill/>
            </a:ln>
            <a:effectLst/>
          </c:spPr>
          <c:invertIfNegative val="0"/>
          <c:cat>
            <c:strRef>
              <c:f>'Pivot table'!$A$143:$A$148</c:f>
              <c:strCache>
                <c:ptCount val="5"/>
                <c:pt idx="0">
                  <c:v>Clerical</c:v>
                </c:pt>
                <c:pt idx="1">
                  <c:v>Management</c:v>
                </c:pt>
                <c:pt idx="2">
                  <c:v>Manual</c:v>
                </c:pt>
                <c:pt idx="3">
                  <c:v>Professional</c:v>
                </c:pt>
                <c:pt idx="4">
                  <c:v>Skilled Manual</c:v>
                </c:pt>
              </c:strCache>
            </c:strRef>
          </c:cat>
          <c:val>
            <c:numRef>
              <c:f>'Pivot table'!$B$143:$B$148</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0-265F-4BFD-AC42-D5BABC907749}"/>
            </c:ext>
          </c:extLst>
        </c:ser>
        <c:dLbls>
          <c:showLegendKey val="0"/>
          <c:showVal val="0"/>
          <c:showCatName val="0"/>
          <c:showSerName val="0"/>
          <c:showPercent val="0"/>
          <c:showBubbleSize val="0"/>
        </c:dLbls>
        <c:gapWidth val="219"/>
        <c:overlap val="-27"/>
        <c:axId val="39900528"/>
        <c:axId val="39901360"/>
      </c:barChart>
      <c:lineChart>
        <c:grouping val="standard"/>
        <c:varyColors val="0"/>
        <c:ser>
          <c:idx val="1"/>
          <c:order val="1"/>
          <c:tx>
            <c:strRef>
              <c:f>'Pivot table'!$C$140:$C$142</c:f>
              <c:strCache>
                <c:ptCount val="1"/>
                <c:pt idx="0">
                  <c:v>Yes - Count of Purchased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table'!$A$143:$A$148</c:f>
              <c:strCache>
                <c:ptCount val="5"/>
                <c:pt idx="0">
                  <c:v>Clerical</c:v>
                </c:pt>
                <c:pt idx="1">
                  <c:v>Management</c:v>
                </c:pt>
                <c:pt idx="2">
                  <c:v>Manual</c:v>
                </c:pt>
                <c:pt idx="3">
                  <c:v>Professional</c:v>
                </c:pt>
                <c:pt idx="4">
                  <c:v>Skilled Manual</c:v>
                </c:pt>
              </c:strCache>
            </c:strRef>
          </c:cat>
          <c:val>
            <c:numRef>
              <c:f>'Pivot table'!$C$143:$C$148</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265F-4BFD-AC42-D5BABC907749}"/>
            </c:ext>
          </c:extLst>
        </c:ser>
        <c:dLbls>
          <c:showLegendKey val="0"/>
          <c:showVal val="0"/>
          <c:showCatName val="0"/>
          <c:showSerName val="0"/>
          <c:showPercent val="0"/>
          <c:showBubbleSize val="0"/>
        </c:dLbls>
        <c:marker val="1"/>
        <c:smooth val="0"/>
        <c:axId val="39904272"/>
        <c:axId val="39903856"/>
      </c:lineChart>
      <c:catAx>
        <c:axId val="3990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1360"/>
        <c:crosses val="autoZero"/>
        <c:auto val="1"/>
        <c:lblAlgn val="ctr"/>
        <c:lblOffset val="100"/>
        <c:noMultiLvlLbl val="0"/>
      </c:catAx>
      <c:valAx>
        <c:axId val="399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0528"/>
        <c:crosses val="autoZero"/>
        <c:crossBetween val="between"/>
      </c:valAx>
      <c:valAx>
        <c:axId val="39903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4272"/>
        <c:crosses val="max"/>
        <c:crossBetween val="between"/>
      </c:valAx>
      <c:catAx>
        <c:axId val="39904272"/>
        <c:scaling>
          <c:orientation val="minMax"/>
        </c:scaling>
        <c:delete val="1"/>
        <c:axPos val="b"/>
        <c:numFmt formatCode="General" sourceLinked="1"/>
        <c:majorTickMark val="out"/>
        <c:minorTickMark val="none"/>
        <c:tickLblPos val="nextTo"/>
        <c:crossAx val="399038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table'!$B$169:$B$170</c:f>
              <c:strCache>
                <c:ptCount val="1"/>
                <c:pt idx="0">
                  <c:v>Yes</c:v>
                </c:pt>
              </c:strCache>
            </c:strRef>
          </c:tx>
          <c:spPr>
            <a:solidFill>
              <a:schemeClr val="accent1"/>
            </a:solidFill>
            <a:ln>
              <a:noFill/>
            </a:ln>
            <a:effectLst/>
          </c:spPr>
          <c:invertIfNegative val="0"/>
          <c:cat>
            <c:strRef>
              <c:f>'Pivot table'!$A$171:$A$173</c:f>
              <c:strCache>
                <c:ptCount val="2"/>
                <c:pt idx="0">
                  <c:v>Female</c:v>
                </c:pt>
                <c:pt idx="1">
                  <c:v>Male</c:v>
                </c:pt>
              </c:strCache>
            </c:strRef>
          </c:cat>
          <c:val>
            <c:numRef>
              <c:f>'Pivot table'!$B$171:$B$173</c:f>
              <c:numCache>
                <c:formatCode>General</c:formatCode>
                <c:ptCount val="2"/>
                <c:pt idx="0">
                  <c:v>13330000</c:v>
                </c:pt>
                <c:pt idx="1">
                  <c:v>14550000</c:v>
                </c:pt>
              </c:numCache>
            </c:numRef>
          </c:val>
          <c:extLst>
            <c:ext xmlns:c16="http://schemas.microsoft.com/office/drawing/2014/chart" uri="{C3380CC4-5D6E-409C-BE32-E72D297353CC}">
              <c16:uniqueId val="{00000000-A6BA-4D1A-B9B4-F24B3929C74D}"/>
            </c:ext>
          </c:extLst>
        </c:ser>
        <c:dLbls>
          <c:showLegendKey val="0"/>
          <c:showVal val="0"/>
          <c:showCatName val="0"/>
          <c:showSerName val="0"/>
          <c:showPercent val="0"/>
          <c:showBubbleSize val="0"/>
        </c:dLbls>
        <c:gapWidth val="219"/>
        <c:overlap val="-27"/>
        <c:axId val="373774960"/>
        <c:axId val="373776208"/>
      </c:barChart>
      <c:catAx>
        <c:axId val="37377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776208"/>
        <c:crosses val="autoZero"/>
        <c:auto val="1"/>
        <c:lblAlgn val="ctr"/>
        <c:lblOffset val="100"/>
        <c:noMultiLvlLbl val="0"/>
      </c:catAx>
      <c:valAx>
        <c:axId val="37377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7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table'!$B$181:$B$182</c:f>
              <c:strCache>
                <c:ptCount val="1"/>
                <c:pt idx="0">
                  <c:v>No</c:v>
                </c:pt>
              </c:strCache>
            </c:strRef>
          </c:tx>
          <c:spPr>
            <a:solidFill>
              <a:schemeClr val="accent1"/>
            </a:solidFill>
            <a:ln>
              <a:noFill/>
            </a:ln>
            <a:effectLst/>
          </c:spPr>
          <c:invertIfNegative val="0"/>
          <c:cat>
            <c:strRef>
              <c:f>'Pivot table'!$A$183:$A$185</c:f>
              <c:strCache>
                <c:ptCount val="2"/>
                <c:pt idx="0">
                  <c:v>Married</c:v>
                </c:pt>
                <c:pt idx="1">
                  <c:v>Single</c:v>
                </c:pt>
              </c:strCache>
            </c:strRef>
          </c:cat>
          <c:val>
            <c:numRef>
              <c:f>'Pivot table'!$B$183:$B$185</c:f>
              <c:numCache>
                <c:formatCode>General</c:formatCode>
                <c:ptCount val="2"/>
                <c:pt idx="0">
                  <c:v>17650000</c:v>
                </c:pt>
                <c:pt idx="1">
                  <c:v>10830000</c:v>
                </c:pt>
              </c:numCache>
            </c:numRef>
          </c:val>
          <c:extLst>
            <c:ext xmlns:c16="http://schemas.microsoft.com/office/drawing/2014/chart" uri="{C3380CC4-5D6E-409C-BE32-E72D297353CC}">
              <c16:uniqueId val="{00000000-1165-415E-8E91-B4A976E632DF}"/>
            </c:ext>
          </c:extLst>
        </c:ser>
        <c:ser>
          <c:idx val="1"/>
          <c:order val="1"/>
          <c:tx>
            <c:strRef>
              <c:f>'Pivot table'!$C$181:$C$182</c:f>
              <c:strCache>
                <c:ptCount val="1"/>
                <c:pt idx="0">
                  <c:v>Yes</c:v>
                </c:pt>
              </c:strCache>
            </c:strRef>
          </c:tx>
          <c:spPr>
            <a:solidFill>
              <a:schemeClr val="accent2"/>
            </a:solidFill>
            <a:ln>
              <a:noFill/>
            </a:ln>
            <a:effectLst/>
          </c:spPr>
          <c:invertIfNegative val="0"/>
          <c:cat>
            <c:strRef>
              <c:f>'Pivot table'!$A$183:$A$185</c:f>
              <c:strCache>
                <c:ptCount val="2"/>
                <c:pt idx="0">
                  <c:v>Married</c:v>
                </c:pt>
                <c:pt idx="1">
                  <c:v>Single</c:v>
                </c:pt>
              </c:strCache>
            </c:strRef>
          </c:cat>
          <c:val>
            <c:numRef>
              <c:f>'Pivot table'!$C$183:$C$185</c:f>
              <c:numCache>
                <c:formatCode>General</c:formatCode>
                <c:ptCount val="2"/>
                <c:pt idx="0">
                  <c:v>13940000</c:v>
                </c:pt>
                <c:pt idx="1">
                  <c:v>13940000</c:v>
                </c:pt>
              </c:numCache>
            </c:numRef>
          </c:val>
          <c:extLst>
            <c:ext xmlns:c16="http://schemas.microsoft.com/office/drawing/2014/chart" uri="{C3380CC4-5D6E-409C-BE32-E72D297353CC}">
              <c16:uniqueId val="{00000003-1165-415E-8E91-B4A976E632DF}"/>
            </c:ext>
          </c:extLst>
        </c:ser>
        <c:dLbls>
          <c:showLegendKey val="0"/>
          <c:showVal val="0"/>
          <c:showCatName val="0"/>
          <c:showSerName val="0"/>
          <c:showPercent val="0"/>
          <c:showBubbleSize val="0"/>
        </c:dLbls>
        <c:gapWidth val="219"/>
        <c:overlap val="-27"/>
        <c:axId val="373773296"/>
        <c:axId val="373779120"/>
      </c:barChart>
      <c:catAx>
        <c:axId val="3737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779120"/>
        <c:crosses val="autoZero"/>
        <c:auto val="1"/>
        <c:lblAlgn val="ctr"/>
        <c:lblOffset val="100"/>
        <c:noMultiLvlLbl val="0"/>
      </c:catAx>
      <c:valAx>
        <c:axId val="3737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37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E05-437F-87BE-C20DD9F27A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05-437F-87BE-C20DD9F27A38}"/>
            </c:ext>
          </c:extLst>
        </c:ser>
        <c:dLbls>
          <c:showLegendKey val="0"/>
          <c:showVal val="0"/>
          <c:showCatName val="0"/>
          <c:showSerName val="0"/>
          <c:showPercent val="0"/>
          <c:showBubbleSize val="0"/>
        </c:dLbls>
        <c:gapWidth val="219"/>
        <c:overlap val="-27"/>
        <c:axId val="1103538080"/>
        <c:axId val="1103525184"/>
      </c:barChart>
      <c:catAx>
        <c:axId val="110353808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03525184"/>
        <c:crosses val="autoZero"/>
        <c:auto val="1"/>
        <c:lblAlgn val="ctr"/>
        <c:lblOffset val="100"/>
        <c:noMultiLvlLbl val="0"/>
      </c:catAx>
      <c:valAx>
        <c:axId val="110352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0353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ysClr val="windowText" lastClr="000000"/>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F-4624-B8D6-08A43AF2370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F-4624-B8D6-08A43AF23709}"/>
            </c:ext>
          </c:extLst>
        </c:ser>
        <c:dLbls>
          <c:showLegendKey val="0"/>
          <c:showVal val="0"/>
          <c:showCatName val="0"/>
          <c:showSerName val="0"/>
          <c:showPercent val="0"/>
          <c:showBubbleSize val="0"/>
        </c:dLbls>
        <c:smooth val="0"/>
        <c:axId val="1260704992"/>
        <c:axId val="1260705824"/>
      </c:lineChart>
      <c:catAx>
        <c:axId val="1260704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260705824"/>
        <c:crosses val="autoZero"/>
        <c:auto val="1"/>
        <c:lblAlgn val="ctr"/>
        <c:lblOffset val="100"/>
        <c:noMultiLvlLbl val="0"/>
      </c:catAx>
      <c:valAx>
        <c:axId val="1260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2607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5B38-4267-A14C-32C5973D773E}"/>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1-5B38-4267-A14C-32C5973D773E}"/>
            </c:ext>
          </c:extLst>
        </c:ser>
        <c:dLbls>
          <c:showLegendKey val="0"/>
          <c:showVal val="0"/>
          <c:showCatName val="0"/>
          <c:showSerName val="0"/>
          <c:showPercent val="0"/>
          <c:showBubbleSize val="0"/>
        </c:dLbls>
        <c:gapWidth val="219"/>
        <c:overlap val="-27"/>
        <c:axId val="1349228096"/>
        <c:axId val="1349229344"/>
      </c:barChart>
      <c:catAx>
        <c:axId val="134922809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349229344"/>
        <c:crosses val="autoZero"/>
        <c:auto val="1"/>
        <c:lblAlgn val="ctr"/>
        <c:lblOffset val="100"/>
        <c:noMultiLvlLbl val="0"/>
      </c:catAx>
      <c:valAx>
        <c:axId val="13492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3492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table!PivotTable4</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Purchase Per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table'!$A$50:$A$52</c:f>
              <c:strCache>
                <c:ptCount val="2"/>
                <c:pt idx="0">
                  <c:v>Married</c:v>
                </c:pt>
                <c:pt idx="1">
                  <c:v>Single</c:v>
                </c:pt>
              </c:strCache>
            </c:strRef>
          </c:cat>
          <c:val>
            <c:numRef>
              <c:f>'Pivot table'!$B$50:$B$52</c:f>
              <c:numCache>
                <c:formatCode>General</c:formatCode>
                <c:ptCount val="2"/>
                <c:pt idx="0">
                  <c:v>307</c:v>
                </c:pt>
                <c:pt idx="1">
                  <c:v>212</c:v>
                </c:pt>
              </c:numCache>
            </c:numRef>
          </c:val>
          <c:extLst>
            <c:ext xmlns:c16="http://schemas.microsoft.com/office/drawing/2014/chart" uri="{C3380CC4-5D6E-409C-BE32-E72D297353CC}">
              <c16:uniqueId val="{00000000-068D-453E-BAB6-DDD12F9B8B1A}"/>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table'!$A$50:$A$52</c:f>
              <c:strCache>
                <c:ptCount val="2"/>
                <c:pt idx="0">
                  <c:v>Married</c:v>
                </c:pt>
                <c:pt idx="1">
                  <c:v>Single</c:v>
                </c:pt>
              </c:strCache>
            </c:strRef>
          </c:cat>
          <c:val>
            <c:numRef>
              <c:f>'Pivot table'!$C$50:$C$52</c:f>
              <c:numCache>
                <c:formatCode>General</c:formatCode>
                <c:ptCount val="2"/>
                <c:pt idx="0">
                  <c:v>231</c:v>
                </c:pt>
                <c:pt idx="1">
                  <c:v>250</c:v>
                </c:pt>
              </c:numCache>
            </c:numRef>
          </c:val>
          <c:extLst>
            <c:ext xmlns:c16="http://schemas.microsoft.com/office/drawing/2014/chart" uri="{C3380CC4-5D6E-409C-BE32-E72D297353CC}">
              <c16:uniqueId val="{00000001-068D-453E-BAB6-DDD12F9B8B1A}"/>
            </c:ext>
          </c:extLst>
        </c:ser>
        <c:dLbls>
          <c:showLegendKey val="0"/>
          <c:showVal val="0"/>
          <c:showCatName val="0"/>
          <c:showSerName val="0"/>
          <c:showPercent val="0"/>
          <c:showBubbleSize val="0"/>
        </c:dLbls>
        <c:gapWidth val="209"/>
        <c:axId val="1113281616"/>
        <c:axId val="1113283280"/>
      </c:barChart>
      <c:catAx>
        <c:axId val="111328161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13283280"/>
        <c:crosses val="autoZero"/>
        <c:auto val="1"/>
        <c:lblAlgn val="ctr"/>
        <c:lblOffset val="100"/>
        <c:noMultiLvlLbl val="0"/>
      </c:catAx>
      <c:valAx>
        <c:axId val="11132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132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Region Per Count &amp; Purchase $('M')</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lotArea>
      <c:layout/>
      <c:barChart>
        <c:barDir val="col"/>
        <c:grouping val="clustered"/>
        <c:varyColors val="0"/>
        <c:ser>
          <c:idx val="0"/>
          <c:order val="0"/>
          <c:tx>
            <c:strRef>
              <c:f>'Pivot table'!$B$63</c:f>
              <c:strCache>
                <c:ptCount val="1"/>
                <c:pt idx="0">
                  <c:v>Count of Purchased Bike</c:v>
                </c:pt>
              </c:strCache>
            </c:strRef>
          </c:tx>
          <c:spPr>
            <a:solidFill>
              <a:schemeClr val="accent1"/>
            </a:solidFill>
            <a:ln>
              <a:noFill/>
            </a:ln>
            <a:effectLst/>
          </c:spPr>
          <c:invertIfNegative val="0"/>
          <c:cat>
            <c:strRef>
              <c:f>'Pivot table'!$A$64:$A$66</c:f>
              <c:strCache>
                <c:ptCount val="3"/>
                <c:pt idx="0">
                  <c:v>Europe</c:v>
                </c:pt>
                <c:pt idx="1">
                  <c:v>North America</c:v>
                </c:pt>
                <c:pt idx="2">
                  <c:v>Pacific</c:v>
                </c:pt>
              </c:strCache>
            </c:strRef>
          </c:cat>
          <c:val>
            <c:numRef>
              <c:f>'Pivot table'!$B$64:$B$66</c:f>
              <c:numCache>
                <c:formatCode>General</c:formatCode>
                <c:ptCount val="3"/>
                <c:pt idx="0">
                  <c:v>300</c:v>
                </c:pt>
                <c:pt idx="1">
                  <c:v>508</c:v>
                </c:pt>
                <c:pt idx="2">
                  <c:v>192</c:v>
                </c:pt>
              </c:numCache>
            </c:numRef>
          </c:val>
          <c:extLst>
            <c:ext xmlns:c16="http://schemas.microsoft.com/office/drawing/2014/chart" uri="{C3380CC4-5D6E-409C-BE32-E72D297353CC}">
              <c16:uniqueId val="{00000000-9AA5-4373-9927-58D85AB70E1B}"/>
            </c:ext>
          </c:extLst>
        </c:ser>
        <c:dLbls>
          <c:showLegendKey val="0"/>
          <c:showVal val="0"/>
          <c:showCatName val="0"/>
          <c:showSerName val="0"/>
          <c:showPercent val="0"/>
          <c:showBubbleSize val="0"/>
        </c:dLbls>
        <c:gapWidth val="219"/>
        <c:overlap val="-27"/>
        <c:axId val="1112935520"/>
        <c:axId val="1112935104"/>
      </c:barChart>
      <c:lineChart>
        <c:grouping val="standard"/>
        <c:varyColors val="0"/>
        <c:ser>
          <c:idx val="1"/>
          <c:order val="1"/>
          <c:tx>
            <c:strRef>
              <c:f>'Pivot table'!$C$63</c:f>
              <c:strCache>
                <c:ptCount val="1"/>
                <c:pt idx="0">
                  <c:v>Sum of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table'!$A$64:$A$66</c:f>
              <c:strCache>
                <c:ptCount val="3"/>
                <c:pt idx="0">
                  <c:v>Europe</c:v>
                </c:pt>
                <c:pt idx="1">
                  <c:v>North America</c:v>
                </c:pt>
                <c:pt idx="2">
                  <c:v>Pacific</c:v>
                </c:pt>
              </c:strCache>
            </c:strRef>
          </c:cat>
          <c:val>
            <c:numRef>
              <c:f>'Pivot table'!$C$64:$C$66</c:f>
              <c:numCache>
                <c:formatCode>General</c:formatCode>
                <c:ptCount val="3"/>
                <c:pt idx="0">
                  <c:v>12270</c:v>
                </c:pt>
                <c:pt idx="1">
                  <c:v>31880</c:v>
                </c:pt>
                <c:pt idx="2">
                  <c:v>12210</c:v>
                </c:pt>
              </c:numCache>
            </c:numRef>
          </c:val>
          <c:smooth val="0"/>
          <c:extLst>
            <c:ext xmlns:c16="http://schemas.microsoft.com/office/drawing/2014/chart" uri="{C3380CC4-5D6E-409C-BE32-E72D297353CC}">
              <c16:uniqueId val="{00000001-9AA5-4373-9927-58D85AB70E1B}"/>
            </c:ext>
          </c:extLst>
        </c:ser>
        <c:dLbls>
          <c:showLegendKey val="0"/>
          <c:showVal val="0"/>
          <c:showCatName val="0"/>
          <c:showSerName val="0"/>
          <c:showPercent val="0"/>
          <c:showBubbleSize val="0"/>
        </c:dLbls>
        <c:marker val="1"/>
        <c:smooth val="0"/>
        <c:axId val="468196752"/>
        <c:axId val="468199248"/>
      </c:lineChart>
      <c:catAx>
        <c:axId val="111293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12935104"/>
        <c:crosses val="autoZero"/>
        <c:auto val="1"/>
        <c:lblAlgn val="ctr"/>
        <c:lblOffset val="100"/>
        <c:noMultiLvlLbl val="0"/>
      </c:catAx>
      <c:valAx>
        <c:axId val="111293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12935520"/>
        <c:crosses val="autoZero"/>
        <c:crossBetween val="between"/>
      </c:valAx>
      <c:valAx>
        <c:axId val="468199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468196752"/>
        <c:crosses val="max"/>
        <c:crossBetween val="between"/>
      </c:valAx>
      <c:catAx>
        <c:axId val="468196752"/>
        <c:scaling>
          <c:orientation val="minMax"/>
        </c:scaling>
        <c:delete val="1"/>
        <c:axPos val="b"/>
        <c:numFmt formatCode="General" sourceLinked="1"/>
        <c:majorTickMark val="out"/>
        <c:minorTickMark val="none"/>
        <c:tickLblPos val="nextTo"/>
        <c:crossAx val="468199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Purchase Per Education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table'!$B$75:$B$76</c:f>
              <c:strCache>
                <c:ptCount val="1"/>
                <c:pt idx="0">
                  <c:v>No</c:v>
                </c:pt>
              </c:strCache>
            </c:strRef>
          </c:tx>
          <c:spPr>
            <a:solidFill>
              <a:schemeClr val="accent1"/>
            </a:solidFill>
            <a:ln>
              <a:noFill/>
            </a:ln>
            <a:effectLst/>
          </c:spPr>
          <c:cat>
            <c:strRef>
              <c:f>'Pivot table'!$A$77:$A$82</c:f>
              <c:strCache>
                <c:ptCount val="5"/>
                <c:pt idx="0">
                  <c:v>Bachelors</c:v>
                </c:pt>
                <c:pt idx="1">
                  <c:v>Graduate Degree</c:v>
                </c:pt>
                <c:pt idx="2">
                  <c:v>High School</c:v>
                </c:pt>
                <c:pt idx="3">
                  <c:v>Partial College</c:v>
                </c:pt>
                <c:pt idx="4">
                  <c:v>Partial High School</c:v>
                </c:pt>
              </c:strCache>
            </c:strRef>
          </c:cat>
          <c:val>
            <c:numRef>
              <c:f>'Pivot table'!$B$77:$B$82</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743-4B36-B025-C5F5B9FDD2E4}"/>
            </c:ext>
          </c:extLst>
        </c:ser>
        <c:ser>
          <c:idx val="1"/>
          <c:order val="1"/>
          <c:tx>
            <c:strRef>
              <c:f>'Pivot table'!$C$75:$C$76</c:f>
              <c:strCache>
                <c:ptCount val="1"/>
                <c:pt idx="0">
                  <c:v>Yes</c:v>
                </c:pt>
              </c:strCache>
            </c:strRef>
          </c:tx>
          <c:spPr>
            <a:solidFill>
              <a:schemeClr val="accent2"/>
            </a:solidFill>
            <a:ln>
              <a:noFill/>
            </a:ln>
            <a:effectLst/>
          </c:spPr>
          <c:cat>
            <c:strRef>
              <c:f>'Pivot table'!$A$77:$A$82</c:f>
              <c:strCache>
                <c:ptCount val="5"/>
                <c:pt idx="0">
                  <c:v>Bachelors</c:v>
                </c:pt>
                <c:pt idx="1">
                  <c:v>Graduate Degree</c:v>
                </c:pt>
                <c:pt idx="2">
                  <c:v>High School</c:v>
                </c:pt>
                <c:pt idx="3">
                  <c:v>Partial College</c:v>
                </c:pt>
                <c:pt idx="4">
                  <c:v>Partial High School</c:v>
                </c:pt>
              </c:strCache>
            </c:strRef>
          </c:cat>
          <c:val>
            <c:numRef>
              <c:f>'Pivot table'!$C$77:$C$82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743-4B36-B025-C5F5B9FDD2E4}"/>
            </c:ext>
          </c:extLst>
        </c:ser>
        <c:dLbls>
          <c:showLegendKey val="0"/>
          <c:showVal val="0"/>
          <c:showCatName val="0"/>
          <c:showSerName val="0"/>
          <c:showPercent val="0"/>
          <c:showBubbleSize val="0"/>
        </c:dLbls>
        <c:axId val="1103507872"/>
        <c:axId val="1103508704"/>
      </c:areaChart>
      <c:catAx>
        <c:axId val="110350787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Level of Education</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03508704"/>
        <c:crosses val="autoZero"/>
        <c:auto val="1"/>
        <c:lblAlgn val="ctr"/>
        <c:lblOffset val="100"/>
        <c:noMultiLvlLbl val="0"/>
      </c:catAx>
      <c:valAx>
        <c:axId val="11035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1035078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Purchase Age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table'!$B$113:$B$114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table'!$A$115:$A$118</c:f>
              <c:strCache>
                <c:ptCount val="3"/>
                <c:pt idx="0">
                  <c:v>Adolescent</c:v>
                </c:pt>
                <c:pt idx="1">
                  <c:v>Middle Age</c:v>
                </c:pt>
                <c:pt idx="2">
                  <c:v>Old</c:v>
                </c:pt>
              </c:strCache>
            </c:strRef>
          </c:cat>
          <c:val>
            <c:numRef>
              <c:f>'Pivot table'!$B$115:$B$118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CB-4574-B59F-666ED21D27A0}"/>
            </c:ext>
          </c:extLst>
        </c:ser>
        <c:ser>
          <c:idx val="1"/>
          <c:order val="1"/>
          <c:tx>
            <c:strRef>
              <c:f>'Pivot table'!$C$113:$C$114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table'!$A$115:$A$118</c:f>
              <c:strCache>
                <c:ptCount val="3"/>
                <c:pt idx="0">
                  <c:v>Adolescent</c:v>
                </c:pt>
                <c:pt idx="1">
                  <c:v>Middle Age</c:v>
                </c:pt>
                <c:pt idx="2">
                  <c:v>Old</c:v>
                </c:pt>
              </c:strCache>
            </c:strRef>
          </c:cat>
          <c:val>
            <c:numRef>
              <c:f>'Pivot table'!$C$115:$C$118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CB-4574-B59F-666ED21D27A0}"/>
            </c:ext>
          </c:extLst>
        </c:ser>
        <c:dLbls>
          <c:showLegendKey val="0"/>
          <c:showVal val="0"/>
          <c:showCatName val="0"/>
          <c:showSerName val="0"/>
          <c:showPercent val="0"/>
          <c:showBubbleSize val="0"/>
        </c:dLbls>
        <c:marker val="1"/>
        <c:smooth val="0"/>
        <c:axId val="846259840"/>
        <c:axId val="846249024"/>
      </c:lineChart>
      <c:catAx>
        <c:axId val="8462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846249024"/>
        <c:crosses val="autoZero"/>
        <c:auto val="1"/>
        <c:lblAlgn val="ctr"/>
        <c:lblOffset val="100"/>
        <c:noMultiLvlLbl val="0"/>
      </c:catAx>
      <c:valAx>
        <c:axId val="84624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84625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F9-4C3E-8956-36F260B64C3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F9-4C3E-8956-36F260B64C30}"/>
            </c:ext>
          </c:extLst>
        </c:ser>
        <c:dLbls>
          <c:showLegendKey val="0"/>
          <c:showVal val="0"/>
          <c:showCatName val="0"/>
          <c:showSerName val="0"/>
          <c:showPercent val="0"/>
          <c:showBubbleSize val="0"/>
        </c:dLbls>
        <c:smooth val="0"/>
        <c:axId val="1260704992"/>
        <c:axId val="1260705824"/>
      </c:lineChart>
      <c:catAx>
        <c:axId val="126070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705824"/>
        <c:crosses val="autoZero"/>
        <c:auto val="1"/>
        <c:lblAlgn val="ctr"/>
        <c:lblOffset val="100"/>
        <c:noMultiLvlLbl val="0"/>
      </c:catAx>
      <c:valAx>
        <c:axId val="1260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70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table'!$B$140:$B$142</c:f>
              <c:strCache>
                <c:ptCount val="1"/>
                <c:pt idx="0">
                  <c:v>Yes - Sum of Income</c:v>
                </c:pt>
              </c:strCache>
            </c:strRef>
          </c:tx>
          <c:spPr>
            <a:solidFill>
              <a:schemeClr val="accent1"/>
            </a:solidFill>
            <a:ln>
              <a:noFill/>
            </a:ln>
            <a:effectLst/>
          </c:spPr>
          <c:invertIfNegative val="0"/>
          <c:cat>
            <c:strRef>
              <c:f>'Pivot table'!$A$143:$A$148</c:f>
              <c:strCache>
                <c:ptCount val="5"/>
                <c:pt idx="0">
                  <c:v>Clerical</c:v>
                </c:pt>
                <c:pt idx="1">
                  <c:v>Management</c:v>
                </c:pt>
                <c:pt idx="2">
                  <c:v>Manual</c:v>
                </c:pt>
                <c:pt idx="3">
                  <c:v>Professional</c:v>
                </c:pt>
                <c:pt idx="4">
                  <c:v>Skilled Manual</c:v>
                </c:pt>
              </c:strCache>
            </c:strRef>
          </c:cat>
          <c:val>
            <c:numRef>
              <c:f>'Pivot table'!$B$143:$B$148</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0-4EF6-4017-ABE6-6AEB4429CE99}"/>
            </c:ext>
          </c:extLst>
        </c:ser>
        <c:dLbls>
          <c:showLegendKey val="0"/>
          <c:showVal val="0"/>
          <c:showCatName val="0"/>
          <c:showSerName val="0"/>
          <c:showPercent val="0"/>
          <c:showBubbleSize val="0"/>
        </c:dLbls>
        <c:gapWidth val="219"/>
        <c:overlap val="-27"/>
        <c:axId val="39900528"/>
        <c:axId val="39901360"/>
      </c:barChart>
      <c:lineChart>
        <c:grouping val="standard"/>
        <c:varyColors val="0"/>
        <c:ser>
          <c:idx val="1"/>
          <c:order val="1"/>
          <c:tx>
            <c:strRef>
              <c:f>'Pivot table'!$C$140:$C$142</c:f>
              <c:strCache>
                <c:ptCount val="1"/>
                <c:pt idx="0">
                  <c:v>Yes - Count of Purchased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table'!$A$143:$A$148</c:f>
              <c:strCache>
                <c:ptCount val="5"/>
                <c:pt idx="0">
                  <c:v>Clerical</c:v>
                </c:pt>
                <c:pt idx="1">
                  <c:v>Management</c:v>
                </c:pt>
                <c:pt idx="2">
                  <c:v>Manual</c:v>
                </c:pt>
                <c:pt idx="3">
                  <c:v>Professional</c:v>
                </c:pt>
                <c:pt idx="4">
                  <c:v>Skilled Manual</c:v>
                </c:pt>
              </c:strCache>
            </c:strRef>
          </c:cat>
          <c:val>
            <c:numRef>
              <c:f>'Pivot table'!$C$143:$C$148</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4EF6-4017-ABE6-6AEB4429CE99}"/>
            </c:ext>
          </c:extLst>
        </c:ser>
        <c:dLbls>
          <c:showLegendKey val="0"/>
          <c:showVal val="0"/>
          <c:showCatName val="0"/>
          <c:showSerName val="0"/>
          <c:showPercent val="0"/>
          <c:showBubbleSize val="0"/>
        </c:dLbls>
        <c:marker val="1"/>
        <c:smooth val="0"/>
        <c:axId val="39904272"/>
        <c:axId val="39903856"/>
      </c:lineChart>
      <c:catAx>
        <c:axId val="3990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1360"/>
        <c:crosses val="autoZero"/>
        <c:auto val="1"/>
        <c:lblAlgn val="ctr"/>
        <c:lblOffset val="100"/>
        <c:noMultiLvlLbl val="0"/>
      </c:catAx>
      <c:valAx>
        <c:axId val="399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0528"/>
        <c:crosses val="autoZero"/>
        <c:crossBetween val="between"/>
      </c:valAx>
      <c:valAx>
        <c:axId val="39903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904272"/>
        <c:crosses val="max"/>
        <c:crossBetween val="between"/>
      </c:valAx>
      <c:catAx>
        <c:axId val="39904272"/>
        <c:scaling>
          <c:orientation val="minMax"/>
        </c:scaling>
        <c:delete val="1"/>
        <c:axPos val="b"/>
        <c:numFmt formatCode="General" sourceLinked="1"/>
        <c:majorTickMark val="out"/>
        <c:minorTickMark val="none"/>
        <c:tickLblPos val="nextTo"/>
        <c:crossAx val="39903856"/>
        <c:crosses val="autoZero"/>
        <c:auto val="1"/>
        <c:lblAlgn val="ctr"/>
        <c:lblOffset val="100"/>
        <c:noMultiLvlLbl val="0"/>
      </c:catAx>
      <c:spPr>
        <a:noFill/>
        <a:ln>
          <a:noFill/>
        </a:ln>
        <a:effectLst/>
      </c:spPr>
    </c:plotArea>
    <c:legend>
      <c:legendPos val="b"/>
      <c:layout>
        <c:manualLayout>
          <c:xMode val="edge"/>
          <c:yMode val="edge"/>
          <c:x val="8.4067491563554558E-2"/>
          <c:y val="0.70868724070781486"/>
          <c:w val="0.82812909613843189"/>
          <c:h val="0.170214881676375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200"/>
              <a:t>Purchased Bike Comparison by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table'!$B$181:$B$182</c:f>
              <c:strCache>
                <c:ptCount val="1"/>
                <c:pt idx="0">
                  <c:v>No</c:v>
                </c:pt>
              </c:strCache>
            </c:strRef>
          </c:tx>
          <c:spPr>
            <a:solidFill>
              <a:schemeClr val="accent1"/>
            </a:solidFill>
            <a:ln>
              <a:noFill/>
            </a:ln>
            <a:effectLst/>
          </c:spPr>
          <c:invertIfNegative val="0"/>
          <c:cat>
            <c:strRef>
              <c:f>'Pivot table'!$A$183:$A$185</c:f>
              <c:strCache>
                <c:ptCount val="2"/>
                <c:pt idx="0">
                  <c:v>Married</c:v>
                </c:pt>
                <c:pt idx="1">
                  <c:v>Single</c:v>
                </c:pt>
              </c:strCache>
            </c:strRef>
          </c:cat>
          <c:val>
            <c:numRef>
              <c:f>'Pivot table'!$B$183:$B$185</c:f>
              <c:numCache>
                <c:formatCode>General</c:formatCode>
                <c:ptCount val="2"/>
                <c:pt idx="0">
                  <c:v>17650000</c:v>
                </c:pt>
                <c:pt idx="1">
                  <c:v>10830000</c:v>
                </c:pt>
              </c:numCache>
            </c:numRef>
          </c:val>
          <c:extLst>
            <c:ext xmlns:c16="http://schemas.microsoft.com/office/drawing/2014/chart" uri="{C3380CC4-5D6E-409C-BE32-E72D297353CC}">
              <c16:uniqueId val="{00000000-2CCC-4F03-AE6D-9EFD7AE47ED5}"/>
            </c:ext>
          </c:extLst>
        </c:ser>
        <c:ser>
          <c:idx val="1"/>
          <c:order val="1"/>
          <c:tx>
            <c:strRef>
              <c:f>'Pivot table'!$C$181:$C$182</c:f>
              <c:strCache>
                <c:ptCount val="1"/>
                <c:pt idx="0">
                  <c:v>Yes</c:v>
                </c:pt>
              </c:strCache>
            </c:strRef>
          </c:tx>
          <c:spPr>
            <a:solidFill>
              <a:schemeClr val="accent2"/>
            </a:solidFill>
            <a:ln>
              <a:noFill/>
            </a:ln>
            <a:effectLst/>
          </c:spPr>
          <c:invertIfNegative val="0"/>
          <c:cat>
            <c:strRef>
              <c:f>'Pivot table'!$A$183:$A$185</c:f>
              <c:strCache>
                <c:ptCount val="2"/>
                <c:pt idx="0">
                  <c:v>Married</c:v>
                </c:pt>
                <c:pt idx="1">
                  <c:v>Single</c:v>
                </c:pt>
              </c:strCache>
            </c:strRef>
          </c:cat>
          <c:val>
            <c:numRef>
              <c:f>'Pivot table'!$C$183:$C$185</c:f>
              <c:numCache>
                <c:formatCode>General</c:formatCode>
                <c:ptCount val="2"/>
                <c:pt idx="0">
                  <c:v>13940000</c:v>
                </c:pt>
                <c:pt idx="1">
                  <c:v>13940000</c:v>
                </c:pt>
              </c:numCache>
            </c:numRef>
          </c:val>
          <c:extLst>
            <c:ext xmlns:c16="http://schemas.microsoft.com/office/drawing/2014/chart" uri="{C3380CC4-5D6E-409C-BE32-E72D297353CC}">
              <c16:uniqueId val="{00000001-2CCC-4F03-AE6D-9EFD7AE47ED5}"/>
            </c:ext>
          </c:extLst>
        </c:ser>
        <c:dLbls>
          <c:showLegendKey val="0"/>
          <c:showVal val="0"/>
          <c:showCatName val="0"/>
          <c:showSerName val="0"/>
          <c:showPercent val="0"/>
          <c:showBubbleSize val="0"/>
        </c:dLbls>
        <c:gapWidth val="219"/>
        <c:overlap val="-27"/>
        <c:axId val="373773296"/>
        <c:axId val="373779120"/>
      </c:barChart>
      <c:catAx>
        <c:axId val="3737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73779120"/>
        <c:crosses val="autoZero"/>
        <c:auto val="1"/>
        <c:lblAlgn val="ctr"/>
        <c:lblOffset val="100"/>
        <c:noMultiLvlLbl val="0"/>
      </c:catAx>
      <c:valAx>
        <c:axId val="3737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3737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Dashboard.xlsx]Suggestion2!PivotTable9</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'Age' by 'Gender' and 'Age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Suggestion2!$B$2:$B$3</c:f>
              <c:strCache>
                <c:ptCount val="1"/>
                <c:pt idx="0">
                  <c:v>Adolescent</c:v>
                </c:pt>
              </c:strCache>
            </c:strRef>
          </c:tx>
          <c:spPr>
            <a:solidFill>
              <a:schemeClr val="accent1"/>
            </a:solidFill>
            <a:ln>
              <a:noFill/>
            </a:ln>
            <a:effectLst/>
          </c:spPr>
          <c:invertIfNegative val="0"/>
          <c:cat>
            <c:strRef>
              <c:f>Suggestion2!$A$4:$A$6</c:f>
              <c:strCache>
                <c:ptCount val="2"/>
                <c:pt idx="0">
                  <c:v>Female</c:v>
                </c:pt>
                <c:pt idx="1">
                  <c:v>Male</c:v>
                </c:pt>
              </c:strCache>
            </c:strRef>
          </c:cat>
          <c:val>
            <c:numRef>
              <c:f>Suggestion2!$B$4:$B$6</c:f>
              <c:numCache>
                <c:formatCode>General</c:formatCode>
                <c:ptCount val="2"/>
                <c:pt idx="0">
                  <c:v>27.795918367346939</c:v>
                </c:pt>
                <c:pt idx="1">
                  <c:v>28.114754098360656</c:v>
                </c:pt>
              </c:numCache>
            </c:numRef>
          </c:val>
          <c:extLst>
            <c:ext xmlns:c16="http://schemas.microsoft.com/office/drawing/2014/chart" uri="{C3380CC4-5D6E-409C-BE32-E72D297353CC}">
              <c16:uniqueId val="{00000000-EE06-41CC-AB7E-EA9A61008150}"/>
            </c:ext>
          </c:extLst>
        </c:ser>
        <c:ser>
          <c:idx val="1"/>
          <c:order val="1"/>
          <c:tx>
            <c:strRef>
              <c:f>Suggestion2!$C$2:$C$3</c:f>
              <c:strCache>
                <c:ptCount val="1"/>
                <c:pt idx="0">
                  <c:v>Middle Age</c:v>
                </c:pt>
              </c:strCache>
            </c:strRef>
          </c:tx>
          <c:spPr>
            <a:solidFill>
              <a:schemeClr val="accent2"/>
            </a:solidFill>
            <a:ln>
              <a:noFill/>
            </a:ln>
            <a:effectLst/>
          </c:spPr>
          <c:invertIfNegative val="0"/>
          <c:cat>
            <c:strRef>
              <c:f>Suggestion2!$A$4:$A$6</c:f>
              <c:strCache>
                <c:ptCount val="2"/>
                <c:pt idx="0">
                  <c:v>Female</c:v>
                </c:pt>
                <c:pt idx="1">
                  <c:v>Male</c:v>
                </c:pt>
              </c:strCache>
            </c:strRef>
          </c:cat>
          <c:val>
            <c:numRef>
              <c:f>Suggestion2!$C$4:$C$6</c:f>
              <c:numCache>
                <c:formatCode>General</c:formatCode>
                <c:ptCount val="2"/>
                <c:pt idx="0">
                  <c:v>41.62536023054755</c:v>
                </c:pt>
                <c:pt idx="1">
                  <c:v>42.127118644067799</c:v>
                </c:pt>
              </c:numCache>
            </c:numRef>
          </c:val>
          <c:extLst>
            <c:ext xmlns:c16="http://schemas.microsoft.com/office/drawing/2014/chart" uri="{C3380CC4-5D6E-409C-BE32-E72D297353CC}">
              <c16:uniqueId val="{00000001-EE06-41CC-AB7E-EA9A61008150}"/>
            </c:ext>
          </c:extLst>
        </c:ser>
        <c:ser>
          <c:idx val="2"/>
          <c:order val="2"/>
          <c:tx>
            <c:strRef>
              <c:f>Suggestion2!$D$2:$D$3</c:f>
              <c:strCache>
                <c:ptCount val="1"/>
                <c:pt idx="0">
                  <c:v>Old</c:v>
                </c:pt>
              </c:strCache>
            </c:strRef>
          </c:tx>
          <c:spPr>
            <a:solidFill>
              <a:schemeClr val="accent3"/>
            </a:solidFill>
            <a:ln>
              <a:noFill/>
            </a:ln>
            <a:effectLst/>
          </c:spPr>
          <c:invertIfNegative val="0"/>
          <c:cat>
            <c:strRef>
              <c:f>Suggestion2!$A$4:$A$6</c:f>
              <c:strCache>
                <c:ptCount val="2"/>
                <c:pt idx="0">
                  <c:v>Female</c:v>
                </c:pt>
                <c:pt idx="1">
                  <c:v>Male</c:v>
                </c:pt>
              </c:strCache>
            </c:strRef>
          </c:cat>
          <c:val>
            <c:numRef>
              <c:f>Suggestion2!$D$4:$D$6</c:f>
              <c:numCache>
                <c:formatCode>General</c:formatCode>
                <c:ptCount val="2"/>
                <c:pt idx="0">
                  <c:v>62.172043010752688</c:v>
                </c:pt>
                <c:pt idx="1">
                  <c:v>61.947916666666664</c:v>
                </c:pt>
              </c:numCache>
            </c:numRef>
          </c:val>
          <c:extLst>
            <c:ext xmlns:c16="http://schemas.microsoft.com/office/drawing/2014/chart" uri="{C3380CC4-5D6E-409C-BE32-E72D297353CC}">
              <c16:uniqueId val="{00000002-EE06-41CC-AB7E-EA9A61008150}"/>
            </c:ext>
          </c:extLst>
        </c:ser>
        <c:dLbls>
          <c:showLegendKey val="0"/>
          <c:showVal val="0"/>
          <c:showCatName val="0"/>
          <c:showSerName val="0"/>
          <c:showPercent val="0"/>
          <c:showBubbleSize val="0"/>
        </c:dLbls>
        <c:gapWidth val="120"/>
        <c:axId val="1387684816"/>
        <c:axId val="1387685648"/>
      </c:barChart>
      <c:catAx>
        <c:axId val="1387684816"/>
        <c:scaling>
          <c:orientation val="maxMin"/>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387685648"/>
        <c:crosses val="autoZero"/>
        <c:auto val="1"/>
        <c:lblAlgn val="ctr"/>
        <c:lblOffset val="100"/>
        <c:noMultiLvlLbl val="0"/>
      </c:catAx>
      <c:valAx>
        <c:axId val="138768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crossAx val="1387684816"/>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Dashboard.xlsx]Suggestion3!PivotTable10</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'Age Range': Middle Age accounts for the majority of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002060"/>
          </a:solidFill>
          <a:ln w="19050">
            <a:solidFill>
              <a:schemeClr val="lt1"/>
            </a:solidFill>
          </a:ln>
          <a:effectLst/>
        </c:spPr>
      </c:pivotFmt>
      <c:pivotFmt>
        <c:idx val="7"/>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D7331"/>
          </a:solidFill>
          <a:ln w="19050">
            <a:solidFill>
              <a:schemeClr val="lt1"/>
            </a:solidFill>
          </a:ln>
          <a:effectLst/>
        </c:spPr>
      </c:pivotFmt>
      <c:pivotFmt>
        <c:idx val="9"/>
        <c:spPr>
          <a:solidFill>
            <a:srgbClr val="D2D2D2"/>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Suggestion3!$B$2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1-11CA-43EC-91BA-6D630658496E}"/>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11CA-43EC-91BA-6D630658496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1CA-43EC-91BA-6D630658496E}"/>
              </c:ext>
            </c:extLst>
          </c:dPt>
          <c:cat>
            <c:strRef>
              <c:f>Suggestion3!$A$3:$A$6</c:f>
              <c:strCache>
                <c:ptCount val="3"/>
                <c:pt idx="0">
                  <c:v>Middle Age</c:v>
                </c:pt>
                <c:pt idx="1">
                  <c:v>Old</c:v>
                </c:pt>
                <c:pt idx="2">
                  <c:v>Adolescent</c:v>
                </c:pt>
              </c:strCache>
            </c:strRef>
          </c:cat>
          <c:val>
            <c:numRef>
              <c:f>Suggestion3!$B$3:$B$6</c:f>
              <c:numCache>
                <c:formatCode>"$"#,##0</c:formatCode>
                <c:ptCount val="3"/>
                <c:pt idx="0">
                  <c:v>41420000</c:v>
                </c:pt>
                <c:pt idx="1">
                  <c:v>11280000</c:v>
                </c:pt>
                <c:pt idx="2">
                  <c:v>3660000</c:v>
                </c:pt>
              </c:numCache>
            </c:numRef>
          </c:val>
          <c:extLst>
            <c:ext xmlns:c16="http://schemas.microsoft.com/office/drawing/2014/chart" uri="{C3380CC4-5D6E-409C-BE32-E72D297353CC}">
              <c16:uniqueId val="{00000006-11CA-43EC-91BA-6D630658496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Dashboard.xlsx]Suggestion1!PivotTable8</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Purchased Bike by Education(Marital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Suggestion1!$B$2:$B$3</c:f>
              <c:strCache>
                <c:ptCount val="1"/>
                <c:pt idx="0">
                  <c:v>Bachelors</c:v>
                </c:pt>
              </c:strCache>
            </c:strRef>
          </c:tx>
          <c:spPr>
            <a:solidFill>
              <a:schemeClr val="accent1"/>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Suggestion1!$B$4:$B$10</c:f>
              <c:numCache>
                <c:formatCode>"$"#,##0</c:formatCode>
                <c:ptCount val="4"/>
                <c:pt idx="0">
                  <c:v>8880000</c:v>
                </c:pt>
                <c:pt idx="1">
                  <c:v>1010000</c:v>
                </c:pt>
                <c:pt idx="2">
                  <c:v>4380000</c:v>
                </c:pt>
                <c:pt idx="3">
                  <c:v>5010000</c:v>
                </c:pt>
              </c:numCache>
            </c:numRef>
          </c:val>
          <c:extLst>
            <c:ext xmlns:c16="http://schemas.microsoft.com/office/drawing/2014/chart" uri="{C3380CC4-5D6E-409C-BE32-E72D297353CC}">
              <c16:uniqueId val="{00000000-2551-4AA5-B869-DD11902C0646}"/>
            </c:ext>
          </c:extLst>
        </c:ser>
        <c:ser>
          <c:idx val="1"/>
          <c:order val="1"/>
          <c:tx>
            <c:strRef>
              <c:f>Suggestion1!$C$2:$C$3</c:f>
              <c:strCache>
                <c:ptCount val="1"/>
                <c:pt idx="0">
                  <c:v>Partial College</c:v>
                </c:pt>
              </c:strCache>
            </c:strRef>
          </c:tx>
          <c:spPr>
            <a:solidFill>
              <a:schemeClr val="accent2"/>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Suggestion1!$C$4:$C$10</c:f>
              <c:numCache>
                <c:formatCode>"$"#,##0</c:formatCode>
                <c:ptCount val="4"/>
                <c:pt idx="0">
                  <c:v>6370000</c:v>
                </c:pt>
                <c:pt idx="1">
                  <c:v>2200000</c:v>
                </c:pt>
                <c:pt idx="2">
                  <c:v>2620000</c:v>
                </c:pt>
                <c:pt idx="3">
                  <c:v>3310000</c:v>
                </c:pt>
              </c:numCache>
            </c:numRef>
          </c:val>
          <c:extLst>
            <c:ext xmlns:c16="http://schemas.microsoft.com/office/drawing/2014/chart" uri="{C3380CC4-5D6E-409C-BE32-E72D297353CC}">
              <c16:uniqueId val="{0000000E-2551-4AA5-B869-DD11902C0646}"/>
            </c:ext>
          </c:extLst>
        </c:ser>
        <c:ser>
          <c:idx val="2"/>
          <c:order val="2"/>
          <c:tx>
            <c:strRef>
              <c:f>Suggestion1!$D$2:$D$3</c:f>
              <c:strCache>
                <c:ptCount val="1"/>
                <c:pt idx="0">
                  <c:v>Graduate Degree</c:v>
                </c:pt>
              </c:strCache>
            </c:strRef>
          </c:tx>
          <c:spPr>
            <a:solidFill>
              <a:schemeClr val="accent3"/>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Suggestion1!$D$4:$D$10</c:f>
              <c:numCache>
                <c:formatCode>"$"#,##0</c:formatCode>
                <c:ptCount val="4"/>
                <c:pt idx="0">
                  <c:v>6250000</c:v>
                </c:pt>
                <c:pt idx="1">
                  <c:v>490000</c:v>
                </c:pt>
                <c:pt idx="2">
                  <c:v>2910000</c:v>
                </c:pt>
                <c:pt idx="3">
                  <c:v>1850000</c:v>
                </c:pt>
              </c:numCache>
            </c:numRef>
          </c:val>
          <c:extLst>
            <c:ext xmlns:c16="http://schemas.microsoft.com/office/drawing/2014/chart" uri="{C3380CC4-5D6E-409C-BE32-E72D297353CC}">
              <c16:uniqueId val="{0000000F-2551-4AA5-B869-DD11902C0646}"/>
            </c:ext>
          </c:extLst>
        </c:ser>
        <c:ser>
          <c:idx val="3"/>
          <c:order val="3"/>
          <c:tx>
            <c:strRef>
              <c:f>Suggestion1!$E$2:$E$3</c:f>
              <c:strCache>
                <c:ptCount val="1"/>
                <c:pt idx="0">
                  <c:v>High School</c:v>
                </c:pt>
              </c:strCache>
            </c:strRef>
          </c:tx>
          <c:spPr>
            <a:solidFill>
              <a:schemeClr val="accent4"/>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Suggestion1!$E$4:$E$10</c:f>
              <c:numCache>
                <c:formatCode>"$"#,##0</c:formatCode>
                <c:ptCount val="4"/>
                <c:pt idx="0">
                  <c:v>3610000</c:v>
                </c:pt>
                <c:pt idx="1">
                  <c:v>1510000</c:v>
                </c:pt>
                <c:pt idx="2">
                  <c:v>2040000</c:v>
                </c:pt>
                <c:pt idx="3">
                  <c:v>1300000</c:v>
                </c:pt>
              </c:numCache>
            </c:numRef>
          </c:val>
          <c:extLst>
            <c:ext xmlns:c16="http://schemas.microsoft.com/office/drawing/2014/chart" uri="{C3380CC4-5D6E-409C-BE32-E72D297353CC}">
              <c16:uniqueId val="{00000010-2551-4AA5-B869-DD11902C0646}"/>
            </c:ext>
          </c:extLst>
        </c:ser>
        <c:ser>
          <c:idx val="4"/>
          <c:order val="4"/>
          <c:tx>
            <c:strRef>
              <c:f>Suggestion1!$F$2:$F$3</c:f>
              <c:strCache>
                <c:ptCount val="1"/>
                <c:pt idx="0">
                  <c:v>Partial High School</c:v>
                </c:pt>
              </c:strCache>
            </c:strRef>
          </c:tx>
          <c:spPr>
            <a:solidFill>
              <a:srgbClr val="C00000"/>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Suggestion1!$F$4:$F$10</c:f>
              <c:numCache>
                <c:formatCode>"$"#,##0</c:formatCode>
                <c:ptCount val="4"/>
                <c:pt idx="0">
                  <c:v>1070000</c:v>
                </c:pt>
                <c:pt idx="1">
                  <c:v>200000</c:v>
                </c:pt>
                <c:pt idx="2">
                  <c:v>650000</c:v>
                </c:pt>
                <c:pt idx="3">
                  <c:v>700000</c:v>
                </c:pt>
              </c:numCache>
            </c:numRef>
          </c:val>
          <c:extLst>
            <c:ext xmlns:c16="http://schemas.microsoft.com/office/drawing/2014/chart" uri="{C3380CC4-5D6E-409C-BE32-E72D297353CC}">
              <c16:uniqueId val="{00000011-2551-4AA5-B869-DD11902C0646}"/>
            </c:ext>
          </c:extLst>
        </c:ser>
        <c:dLbls>
          <c:showLegendKey val="0"/>
          <c:showVal val="0"/>
          <c:showCatName val="0"/>
          <c:showSerName val="0"/>
          <c:showPercent val="0"/>
          <c:showBubbleSize val="0"/>
        </c:dLbls>
        <c:gapWidth val="219"/>
        <c:overlap val="-27"/>
        <c:axId val="1329955343"/>
        <c:axId val="1329945359"/>
      </c:barChart>
      <c:catAx>
        <c:axId val="132995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29945359"/>
        <c:crosses val="autoZero"/>
        <c:auto val="1"/>
        <c:lblAlgn val="ctr"/>
        <c:lblOffset val="100"/>
        <c:noMultiLvlLbl val="0"/>
      </c:catAx>
      <c:valAx>
        <c:axId val="132994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299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Dashboard.xlsx]Suggestion1!PivotTable8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Suggestion1!$B$2:$B$3</c:f>
              <c:strCache>
                <c:ptCount val="1"/>
                <c:pt idx="0">
                  <c:v>Bachelors</c:v>
                </c:pt>
              </c:strCache>
            </c:strRef>
          </c:tx>
          <c:spPr>
            <a:solidFill>
              <a:schemeClr val="accent1"/>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Suggestion1!$B$4:$B$10</c:f>
              <c:numCache>
                <c:formatCode>"$"#,##0</c:formatCode>
                <c:ptCount val="4"/>
                <c:pt idx="0">
                  <c:v>8880000</c:v>
                </c:pt>
                <c:pt idx="1">
                  <c:v>1010000</c:v>
                </c:pt>
                <c:pt idx="2">
                  <c:v>4380000</c:v>
                </c:pt>
                <c:pt idx="3">
                  <c:v>5010000</c:v>
                </c:pt>
              </c:numCache>
            </c:numRef>
          </c:val>
          <c:extLst>
            <c:ext xmlns:c16="http://schemas.microsoft.com/office/drawing/2014/chart" uri="{C3380CC4-5D6E-409C-BE32-E72D297353CC}">
              <c16:uniqueId val="{00000000-5222-436E-A90E-BDB35BB83FDD}"/>
            </c:ext>
          </c:extLst>
        </c:ser>
        <c:ser>
          <c:idx val="1"/>
          <c:order val="1"/>
          <c:tx>
            <c:strRef>
              <c:f>Suggestion1!$C$2:$C$3</c:f>
              <c:strCache>
                <c:ptCount val="1"/>
                <c:pt idx="0">
                  <c:v>Partial College</c:v>
                </c:pt>
              </c:strCache>
            </c:strRef>
          </c:tx>
          <c:spPr>
            <a:solidFill>
              <a:schemeClr val="accent2"/>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Suggestion1!$C$4:$C$10</c:f>
              <c:numCache>
                <c:formatCode>"$"#,##0</c:formatCode>
                <c:ptCount val="4"/>
                <c:pt idx="0">
                  <c:v>6370000</c:v>
                </c:pt>
                <c:pt idx="1">
                  <c:v>2200000</c:v>
                </c:pt>
                <c:pt idx="2">
                  <c:v>2620000</c:v>
                </c:pt>
                <c:pt idx="3">
                  <c:v>3310000</c:v>
                </c:pt>
              </c:numCache>
            </c:numRef>
          </c:val>
          <c:extLst>
            <c:ext xmlns:c16="http://schemas.microsoft.com/office/drawing/2014/chart" uri="{C3380CC4-5D6E-409C-BE32-E72D297353CC}">
              <c16:uniqueId val="{0000000E-5222-436E-A90E-BDB35BB83FDD}"/>
            </c:ext>
          </c:extLst>
        </c:ser>
        <c:ser>
          <c:idx val="2"/>
          <c:order val="2"/>
          <c:tx>
            <c:strRef>
              <c:f>Suggestion1!$D$2:$D$3</c:f>
              <c:strCache>
                <c:ptCount val="1"/>
                <c:pt idx="0">
                  <c:v>Graduate Degree</c:v>
                </c:pt>
              </c:strCache>
            </c:strRef>
          </c:tx>
          <c:spPr>
            <a:solidFill>
              <a:schemeClr val="accent3"/>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Suggestion1!$D$4:$D$10</c:f>
              <c:numCache>
                <c:formatCode>"$"#,##0</c:formatCode>
                <c:ptCount val="4"/>
                <c:pt idx="0">
                  <c:v>6250000</c:v>
                </c:pt>
                <c:pt idx="1">
                  <c:v>490000</c:v>
                </c:pt>
                <c:pt idx="2">
                  <c:v>2910000</c:v>
                </c:pt>
                <c:pt idx="3">
                  <c:v>1850000</c:v>
                </c:pt>
              </c:numCache>
            </c:numRef>
          </c:val>
          <c:extLst>
            <c:ext xmlns:c16="http://schemas.microsoft.com/office/drawing/2014/chart" uri="{C3380CC4-5D6E-409C-BE32-E72D297353CC}">
              <c16:uniqueId val="{0000000F-5222-436E-A90E-BDB35BB83FDD}"/>
            </c:ext>
          </c:extLst>
        </c:ser>
        <c:ser>
          <c:idx val="3"/>
          <c:order val="3"/>
          <c:tx>
            <c:strRef>
              <c:f>Suggestion1!$E$2:$E$3</c:f>
              <c:strCache>
                <c:ptCount val="1"/>
                <c:pt idx="0">
                  <c:v>High School</c:v>
                </c:pt>
              </c:strCache>
            </c:strRef>
          </c:tx>
          <c:spPr>
            <a:solidFill>
              <a:schemeClr val="accent4"/>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Suggestion1!$E$4:$E$10</c:f>
              <c:numCache>
                <c:formatCode>"$"#,##0</c:formatCode>
                <c:ptCount val="4"/>
                <c:pt idx="0">
                  <c:v>3610000</c:v>
                </c:pt>
                <c:pt idx="1">
                  <c:v>1510000</c:v>
                </c:pt>
                <c:pt idx="2">
                  <c:v>2040000</c:v>
                </c:pt>
                <c:pt idx="3">
                  <c:v>1300000</c:v>
                </c:pt>
              </c:numCache>
            </c:numRef>
          </c:val>
          <c:extLst>
            <c:ext xmlns:c16="http://schemas.microsoft.com/office/drawing/2014/chart" uri="{C3380CC4-5D6E-409C-BE32-E72D297353CC}">
              <c16:uniqueId val="{00000010-5222-436E-A90E-BDB35BB83FDD}"/>
            </c:ext>
          </c:extLst>
        </c:ser>
        <c:ser>
          <c:idx val="4"/>
          <c:order val="4"/>
          <c:tx>
            <c:strRef>
              <c:f>Suggestion1!$F$2:$F$3</c:f>
              <c:strCache>
                <c:ptCount val="1"/>
                <c:pt idx="0">
                  <c:v>Partial High School</c:v>
                </c:pt>
              </c:strCache>
            </c:strRef>
          </c:tx>
          <c:spPr>
            <a:solidFill>
              <a:schemeClr val="accent5"/>
            </a:solidFill>
            <a:ln>
              <a:noFill/>
            </a:ln>
            <a:effectLst/>
          </c:spPr>
          <c:invertIfNegative val="0"/>
          <c:cat>
            <c:multiLvlStrRef>
              <c:f>Suggestion1!$A$4:$A$10</c:f>
              <c:multiLvlStrCache>
                <c:ptCount val="4"/>
                <c:lvl>
                  <c:pt idx="0">
                    <c:v>Yes</c:v>
                  </c:pt>
                  <c:pt idx="1">
                    <c:v>No</c:v>
                  </c:pt>
                  <c:pt idx="2">
                    <c:v>Yes</c:v>
                  </c:pt>
                  <c:pt idx="3">
                    <c:v>No</c:v>
                  </c:pt>
                </c:lvl>
                <c:lvl>
                  <c:pt idx="0">
                    <c:v>Married</c:v>
                  </c:pt>
                  <c:pt idx="2">
                    <c:v>Single</c:v>
                  </c:pt>
                </c:lvl>
              </c:multiLvlStrCache>
            </c:multiLvlStrRef>
          </c:cat>
          <c:val>
            <c:numRef>
              <c:f>Suggestion1!$F$4:$F$10</c:f>
              <c:numCache>
                <c:formatCode>"$"#,##0</c:formatCode>
                <c:ptCount val="4"/>
                <c:pt idx="0">
                  <c:v>1070000</c:v>
                </c:pt>
                <c:pt idx="1">
                  <c:v>200000</c:v>
                </c:pt>
                <c:pt idx="2">
                  <c:v>650000</c:v>
                </c:pt>
                <c:pt idx="3">
                  <c:v>700000</c:v>
                </c:pt>
              </c:numCache>
            </c:numRef>
          </c:val>
          <c:extLst>
            <c:ext xmlns:c16="http://schemas.microsoft.com/office/drawing/2014/chart" uri="{C3380CC4-5D6E-409C-BE32-E72D297353CC}">
              <c16:uniqueId val="{00000011-5222-436E-A90E-BDB35BB83FDD}"/>
            </c:ext>
          </c:extLst>
        </c:ser>
        <c:dLbls>
          <c:showLegendKey val="0"/>
          <c:showVal val="0"/>
          <c:showCatName val="0"/>
          <c:showSerName val="0"/>
          <c:showPercent val="0"/>
          <c:showBubbleSize val="0"/>
        </c:dLbls>
        <c:gapWidth val="219"/>
        <c:overlap val="-27"/>
        <c:axId val="1329955343"/>
        <c:axId val="1329945359"/>
      </c:barChart>
      <c:catAx>
        <c:axId val="132995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9945359"/>
        <c:crosses val="autoZero"/>
        <c:auto val="1"/>
        <c:lblAlgn val="ctr"/>
        <c:lblOffset val="100"/>
        <c:noMultiLvlLbl val="0"/>
      </c:catAx>
      <c:valAx>
        <c:axId val="132994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995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'Gender' and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Suggestion2!$B$2:$B$3</c:f>
              <c:strCache>
                <c:ptCount val="1"/>
                <c:pt idx="0">
                  <c:v>Adolescent</c:v>
                </c:pt>
              </c:strCache>
            </c:strRef>
          </c:tx>
          <c:spPr>
            <a:solidFill>
              <a:schemeClr val="accent1"/>
            </a:solidFill>
            <a:ln>
              <a:noFill/>
            </a:ln>
            <a:effectLst/>
          </c:spPr>
          <c:invertIfNegative val="0"/>
          <c:cat>
            <c:strRef>
              <c:f>Suggestion2!$A$4:$A$6</c:f>
              <c:strCache>
                <c:ptCount val="2"/>
                <c:pt idx="0">
                  <c:v>Female</c:v>
                </c:pt>
                <c:pt idx="1">
                  <c:v>Male</c:v>
                </c:pt>
              </c:strCache>
            </c:strRef>
          </c:cat>
          <c:val>
            <c:numRef>
              <c:f>Suggestion2!$B$4:$B$6</c:f>
              <c:numCache>
                <c:formatCode>General</c:formatCode>
                <c:ptCount val="2"/>
                <c:pt idx="0">
                  <c:v>27.795918367346939</c:v>
                </c:pt>
                <c:pt idx="1">
                  <c:v>28.114754098360656</c:v>
                </c:pt>
              </c:numCache>
            </c:numRef>
          </c:val>
          <c:extLst>
            <c:ext xmlns:c16="http://schemas.microsoft.com/office/drawing/2014/chart" uri="{C3380CC4-5D6E-409C-BE32-E72D297353CC}">
              <c16:uniqueId val="{00000000-AFCC-44EB-830C-62D4196606A5}"/>
            </c:ext>
          </c:extLst>
        </c:ser>
        <c:ser>
          <c:idx val="1"/>
          <c:order val="1"/>
          <c:tx>
            <c:strRef>
              <c:f>Suggestion2!$C$2:$C$3</c:f>
              <c:strCache>
                <c:ptCount val="1"/>
                <c:pt idx="0">
                  <c:v>Middle Age</c:v>
                </c:pt>
              </c:strCache>
            </c:strRef>
          </c:tx>
          <c:spPr>
            <a:solidFill>
              <a:schemeClr val="accent2"/>
            </a:solidFill>
            <a:ln>
              <a:noFill/>
            </a:ln>
            <a:effectLst/>
          </c:spPr>
          <c:invertIfNegative val="0"/>
          <c:cat>
            <c:strRef>
              <c:f>Suggestion2!$A$4:$A$6</c:f>
              <c:strCache>
                <c:ptCount val="2"/>
                <c:pt idx="0">
                  <c:v>Female</c:v>
                </c:pt>
                <c:pt idx="1">
                  <c:v>Male</c:v>
                </c:pt>
              </c:strCache>
            </c:strRef>
          </c:cat>
          <c:val>
            <c:numRef>
              <c:f>Suggestion2!$C$4:$C$6</c:f>
              <c:numCache>
                <c:formatCode>General</c:formatCode>
                <c:ptCount val="2"/>
                <c:pt idx="0">
                  <c:v>41.62536023054755</c:v>
                </c:pt>
                <c:pt idx="1">
                  <c:v>42.127118644067799</c:v>
                </c:pt>
              </c:numCache>
            </c:numRef>
          </c:val>
          <c:extLst>
            <c:ext xmlns:c16="http://schemas.microsoft.com/office/drawing/2014/chart" uri="{C3380CC4-5D6E-409C-BE32-E72D297353CC}">
              <c16:uniqueId val="{00000001-AFCC-44EB-830C-62D4196606A5}"/>
            </c:ext>
          </c:extLst>
        </c:ser>
        <c:ser>
          <c:idx val="2"/>
          <c:order val="2"/>
          <c:tx>
            <c:strRef>
              <c:f>Suggestion2!$D$2:$D$3</c:f>
              <c:strCache>
                <c:ptCount val="1"/>
                <c:pt idx="0">
                  <c:v>Old</c:v>
                </c:pt>
              </c:strCache>
            </c:strRef>
          </c:tx>
          <c:spPr>
            <a:solidFill>
              <a:schemeClr val="accent3"/>
            </a:solidFill>
            <a:ln>
              <a:noFill/>
            </a:ln>
            <a:effectLst/>
          </c:spPr>
          <c:invertIfNegative val="0"/>
          <c:cat>
            <c:strRef>
              <c:f>Suggestion2!$A$4:$A$6</c:f>
              <c:strCache>
                <c:ptCount val="2"/>
                <c:pt idx="0">
                  <c:v>Female</c:v>
                </c:pt>
                <c:pt idx="1">
                  <c:v>Male</c:v>
                </c:pt>
              </c:strCache>
            </c:strRef>
          </c:cat>
          <c:val>
            <c:numRef>
              <c:f>Suggestion2!$D$4:$D$6</c:f>
              <c:numCache>
                <c:formatCode>General</c:formatCode>
                <c:ptCount val="2"/>
                <c:pt idx="0">
                  <c:v>62.172043010752688</c:v>
                </c:pt>
                <c:pt idx="1">
                  <c:v>61.947916666666664</c:v>
                </c:pt>
              </c:numCache>
            </c:numRef>
          </c:val>
          <c:extLst>
            <c:ext xmlns:c16="http://schemas.microsoft.com/office/drawing/2014/chart" uri="{C3380CC4-5D6E-409C-BE32-E72D297353CC}">
              <c16:uniqueId val="{00000002-AFCC-44EB-830C-62D4196606A5}"/>
            </c:ext>
          </c:extLst>
        </c:ser>
        <c:dLbls>
          <c:showLegendKey val="0"/>
          <c:showVal val="0"/>
          <c:showCatName val="0"/>
          <c:showSerName val="0"/>
          <c:showPercent val="0"/>
          <c:showBubbleSize val="0"/>
        </c:dLbls>
        <c:gapWidth val="160"/>
        <c:overlap val="-30"/>
        <c:axId val="1387684816"/>
        <c:axId val="1387685648"/>
      </c:barChart>
      <c:catAx>
        <c:axId val="138768481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7685648"/>
        <c:crosses val="autoZero"/>
        <c:auto val="1"/>
        <c:lblAlgn val="ctr"/>
        <c:lblOffset val="100"/>
        <c:noMultiLvlLbl val="0"/>
      </c:catAx>
      <c:valAx>
        <c:axId val="1387685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8768481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Dashboard.xlsx]Suggestion3!PivotTable10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a:t>
            </a:r>
            <a:r>
              <a:rPr lang="en-US">
                <a:solidFill>
                  <a:srgbClr val="DD5A13"/>
                </a:solidFill>
              </a:rPr>
              <a:t>Middle Age</a:t>
            </a:r>
            <a:r>
              <a:rPr lang="en-US"/>
              <a:t> accounts for the majority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19050">
            <a:solidFill>
              <a:schemeClr val="lt1"/>
            </a:solidFill>
          </a:ln>
          <a:effectLst/>
        </c:spPr>
      </c:pivotFmt>
    </c:pivotFmts>
    <c:plotArea>
      <c:layout/>
      <c:doughnutChart>
        <c:varyColors val="1"/>
        <c:ser>
          <c:idx val="0"/>
          <c:order val="0"/>
          <c:tx>
            <c:strRef>
              <c:f>Suggestion3!$B$2</c:f>
              <c:strCache>
                <c:ptCount val="1"/>
                <c:pt idx="0">
                  <c:v>Total</c:v>
                </c:pt>
              </c:strCache>
            </c:strRef>
          </c:tx>
          <c:spPr>
            <a:solidFill>
              <a:srgbClr val="002060"/>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0FD2-49B7-8C6C-1B397763E728}"/>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F355-4F0C-95AC-CC3E0C28CA37}"/>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3-0FD2-49B7-8C6C-1B397763E728}"/>
              </c:ext>
            </c:extLst>
          </c:dPt>
          <c:cat>
            <c:strRef>
              <c:f>Suggestion3!$A$3:$A$6</c:f>
              <c:strCache>
                <c:ptCount val="3"/>
                <c:pt idx="0">
                  <c:v>Middle Age</c:v>
                </c:pt>
                <c:pt idx="1">
                  <c:v>Old</c:v>
                </c:pt>
                <c:pt idx="2">
                  <c:v>Adolescent</c:v>
                </c:pt>
              </c:strCache>
            </c:strRef>
          </c:cat>
          <c:val>
            <c:numRef>
              <c:f>Suggestion3!$B$3:$B$6</c:f>
              <c:numCache>
                <c:formatCode>"$"#,##0</c:formatCode>
                <c:ptCount val="3"/>
                <c:pt idx="0">
                  <c:v>41420000</c:v>
                </c:pt>
                <c:pt idx="1">
                  <c:v>11280000</c:v>
                </c:pt>
                <c:pt idx="2">
                  <c:v>3660000</c:v>
                </c:pt>
              </c:numCache>
            </c:numRef>
          </c:val>
          <c:extLst>
            <c:ext xmlns:c16="http://schemas.microsoft.com/office/drawing/2014/chart" uri="{C3380CC4-5D6E-409C-BE32-E72D297353CC}">
              <c16:uniqueId val="{00000000-0FD2-49B7-8C6C-1B397763E72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D2E1-470C-82D2-F23084204AD0}"/>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1-D2E1-470C-82D2-F23084204AD0}"/>
            </c:ext>
          </c:extLst>
        </c:ser>
        <c:dLbls>
          <c:showLegendKey val="0"/>
          <c:showVal val="0"/>
          <c:showCatName val="0"/>
          <c:showSerName val="0"/>
          <c:showPercent val="0"/>
          <c:showBubbleSize val="0"/>
        </c:dLbls>
        <c:gapWidth val="219"/>
        <c:overlap val="-27"/>
        <c:axId val="1349228096"/>
        <c:axId val="1349229344"/>
      </c:barChart>
      <c:catAx>
        <c:axId val="134922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9229344"/>
        <c:crosses val="autoZero"/>
        <c:auto val="1"/>
        <c:lblAlgn val="ctr"/>
        <c:lblOffset val="100"/>
        <c:noMultiLvlLbl val="0"/>
      </c:catAx>
      <c:valAx>
        <c:axId val="13492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92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table'!$A$50:$A$52</c:f>
              <c:strCache>
                <c:ptCount val="2"/>
                <c:pt idx="0">
                  <c:v>Married</c:v>
                </c:pt>
                <c:pt idx="1">
                  <c:v>Single</c:v>
                </c:pt>
              </c:strCache>
            </c:strRef>
          </c:cat>
          <c:val>
            <c:numRef>
              <c:f>'Pivot table'!$B$50:$B$52</c:f>
              <c:numCache>
                <c:formatCode>General</c:formatCode>
                <c:ptCount val="2"/>
                <c:pt idx="0">
                  <c:v>307</c:v>
                </c:pt>
                <c:pt idx="1">
                  <c:v>212</c:v>
                </c:pt>
              </c:numCache>
            </c:numRef>
          </c:val>
          <c:extLst>
            <c:ext xmlns:c16="http://schemas.microsoft.com/office/drawing/2014/chart" uri="{C3380CC4-5D6E-409C-BE32-E72D297353CC}">
              <c16:uniqueId val="{00000000-54B5-4C46-8CB0-2804BD8CBF05}"/>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table'!$A$50:$A$52</c:f>
              <c:strCache>
                <c:ptCount val="2"/>
                <c:pt idx="0">
                  <c:v>Married</c:v>
                </c:pt>
                <c:pt idx="1">
                  <c:v>Single</c:v>
                </c:pt>
              </c:strCache>
            </c:strRef>
          </c:cat>
          <c:val>
            <c:numRef>
              <c:f>'Pivot table'!$C$50:$C$52</c:f>
              <c:numCache>
                <c:formatCode>General</c:formatCode>
                <c:ptCount val="2"/>
                <c:pt idx="0">
                  <c:v>231</c:v>
                </c:pt>
                <c:pt idx="1">
                  <c:v>250</c:v>
                </c:pt>
              </c:numCache>
            </c:numRef>
          </c:val>
          <c:extLst>
            <c:ext xmlns:c16="http://schemas.microsoft.com/office/drawing/2014/chart" uri="{C3380CC4-5D6E-409C-BE32-E72D297353CC}">
              <c16:uniqueId val="{00000001-54B5-4C46-8CB0-2804BD8CBF05}"/>
            </c:ext>
          </c:extLst>
        </c:ser>
        <c:dLbls>
          <c:showLegendKey val="0"/>
          <c:showVal val="0"/>
          <c:showCatName val="0"/>
          <c:showSerName val="0"/>
          <c:showPercent val="0"/>
          <c:showBubbleSize val="0"/>
        </c:dLbls>
        <c:gapWidth val="209"/>
        <c:axId val="1113281616"/>
        <c:axId val="1113283280"/>
      </c:barChart>
      <c:catAx>
        <c:axId val="111328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3283280"/>
        <c:crosses val="autoZero"/>
        <c:auto val="1"/>
        <c:lblAlgn val="ctr"/>
        <c:lblOffset val="100"/>
        <c:noMultiLvlLbl val="0"/>
      </c:catAx>
      <c:valAx>
        <c:axId val="11132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32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Per Count &amp; Purchase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'Pivot table'!$B$63</c:f>
              <c:strCache>
                <c:ptCount val="1"/>
                <c:pt idx="0">
                  <c:v>Count of Purchased Bike</c:v>
                </c:pt>
              </c:strCache>
            </c:strRef>
          </c:tx>
          <c:spPr>
            <a:solidFill>
              <a:schemeClr val="accent1"/>
            </a:solidFill>
            <a:ln>
              <a:noFill/>
            </a:ln>
            <a:effectLst/>
          </c:spPr>
          <c:invertIfNegative val="0"/>
          <c:cat>
            <c:strRef>
              <c:f>'Pivot table'!$A$64:$A$66</c:f>
              <c:strCache>
                <c:ptCount val="3"/>
                <c:pt idx="0">
                  <c:v>Europe</c:v>
                </c:pt>
                <c:pt idx="1">
                  <c:v>North America</c:v>
                </c:pt>
                <c:pt idx="2">
                  <c:v>Pacific</c:v>
                </c:pt>
              </c:strCache>
            </c:strRef>
          </c:cat>
          <c:val>
            <c:numRef>
              <c:f>'Pivot table'!$B$64:$B$66</c:f>
              <c:numCache>
                <c:formatCode>General</c:formatCode>
                <c:ptCount val="3"/>
                <c:pt idx="0">
                  <c:v>300</c:v>
                </c:pt>
                <c:pt idx="1">
                  <c:v>508</c:v>
                </c:pt>
                <c:pt idx="2">
                  <c:v>192</c:v>
                </c:pt>
              </c:numCache>
            </c:numRef>
          </c:val>
          <c:extLst>
            <c:ext xmlns:c16="http://schemas.microsoft.com/office/drawing/2014/chart" uri="{C3380CC4-5D6E-409C-BE32-E72D297353CC}">
              <c16:uniqueId val="{00000000-43C3-4EAC-9185-9D765F2CDDF6}"/>
            </c:ext>
          </c:extLst>
        </c:ser>
        <c:dLbls>
          <c:showLegendKey val="0"/>
          <c:showVal val="0"/>
          <c:showCatName val="0"/>
          <c:showSerName val="0"/>
          <c:showPercent val="0"/>
          <c:showBubbleSize val="0"/>
        </c:dLbls>
        <c:gapWidth val="219"/>
        <c:overlap val="-27"/>
        <c:axId val="1112935520"/>
        <c:axId val="1112935104"/>
      </c:barChart>
      <c:lineChart>
        <c:grouping val="standard"/>
        <c:varyColors val="0"/>
        <c:ser>
          <c:idx val="1"/>
          <c:order val="1"/>
          <c:tx>
            <c:strRef>
              <c:f>'Pivot table'!$C$63</c:f>
              <c:strCache>
                <c:ptCount val="1"/>
                <c:pt idx="0">
                  <c:v>Sum of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table'!$A$64:$A$66</c:f>
              <c:strCache>
                <c:ptCount val="3"/>
                <c:pt idx="0">
                  <c:v>Europe</c:v>
                </c:pt>
                <c:pt idx="1">
                  <c:v>North America</c:v>
                </c:pt>
                <c:pt idx="2">
                  <c:v>Pacific</c:v>
                </c:pt>
              </c:strCache>
            </c:strRef>
          </c:cat>
          <c:val>
            <c:numRef>
              <c:f>'Pivot table'!$C$64:$C$66</c:f>
              <c:numCache>
                <c:formatCode>General</c:formatCode>
                <c:ptCount val="3"/>
                <c:pt idx="0">
                  <c:v>12270</c:v>
                </c:pt>
                <c:pt idx="1">
                  <c:v>31880</c:v>
                </c:pt>
                <c:pt idx="2">
                  <c:v>12210</c:v>
                </c:pt>
              </c:numCache>
            </c:numRef>
          </c:val>
          <c:smooth val="0"/>
          <c:extLst>
            <c:ext xmlns:c16="http://schemas.microsoft.com/office/drawing/2014/chart" uri="{C3380CC4-5D6E-409C-BE32-E72D297353CC}">
              <c16:uniqueId val="{00000001-43C3-4EAC-9185-9D765F2CDDF6}"/>
            </c:ext>
          </c:extLst>
        </c:ser>
        <c:dLbls>
          <c:showLegendKey val="0"/>
          <c:showVal val="0"/>
          <c:showCatName val="0"/>
          <c:showSerName val="0"/>
          <c:showPercent val="0"/>
          <c:showBubbleSize val="0"/>
        </c:dLbls>
        <c:marker val="1"/>
        <c:smooth val="0"/>
        <c:axId val="468196752"/>
        <c:axId val="468199248"/>
      </c:lineChart>
      <c:catAx>
        <c:axId val="111293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2935104"/>
        <c:crosses val="autoZero"/>
        <c:auto val="1"/>
        <c:lblAlgn val="ctr"/>
        <c:lblOffset val="100"/>
        <c:noMultiLvlLbl val="0"/>
      </c:catAx>
      <c:valAx>
        <c:axId val="111293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2935520"/>
        <c:crosses val="autoZero"/>
        <c:crossBetween val="between"/>
      </c:valAx>
      <c:valAx>
        <c:axId val="468199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8196752"/>
        <c:crosses val="max"/>
        <c:crossBetween val="between"/>
      </c:valAx>
      <c:catAx>
        <c:axId val="468196752"/>
        <c:scaling>
          <c:orientation val="minMax"/>
        </c:scaling>
        <c:delete val="1"/>
        <c:axPos val="b"/>
        <c:numFmt formatCode="General" sourceLinked="1"/>
        <c:majorTickMark val="out"/>
        <c:minorTickMark val="none"/>
        <c:tickLblPos val="nextTo"/>
        <c:crossAx val="468199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table'!$B$75:$B$76</c:f>
              <c:strCache>
                <c:ptCount val="1"/>
                <c:pt idx="0">
                  <c:v>No</c:v>
                </c:pt>
              </c:strCache>
            </c:strRef>
          </c:tx>
          <c:spPr>
            <a:solidFill>
              <a:schemeClr val="accent1"/>
            </a:solidFill>
            <a:ln>
              <a:noFill/>
            </a:ln>
            <a:effectLst/>
          </c:spPr>
          <c:cat>
            <c:strRef>
              <c:f>'Pivot table'!$A$77:$A$82</c:f>
              <c:strCache>
                <c:ptCount val="5"/>
                <c:pt idx="0">
                  <c:v>Bachelors</c:v>
                </c:pt>
                <c:pt idx="1">
                  <c:v>Graduate Degree</c:v>
                </c:pt>
                <c:pt idx="2">
                  <c:v>High School</c:v>
                </c:pt>
                <c:pt idx="3">
                  <c:v>Partial College</c:v>
                </c:pt>
                <c:pt idx="4">
                  <c:v>Partial High School</c:v>
                </c:pt>
              </c:strCache>
            </c:strRef>
          </c:cat>
          <c:val>
            <c:numRef>
              <c:f>'Pivot table'!$B$77:$B$82</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C4D-48EE-ABCE-50D0361D572E}"/>
            </c:ext>
          </c:extLst>
        </c:ser>
        <c:ser>
          <c:idx val="1"/>
          <c:order val="1"/>
          <c:tx>
            <c:strRef>
              <c:f>'Pivot table'!$C$75:$C$76</c:f>
              <c:strCache>
                <c:ptCount val="1"/>
                <c:pt idx="0">
                  <c:v>Yes</c:v>
                </c:pt>
              </c:strCache>
            </c:strRef>
          </c:tx>
          <c:spPr>
            <a:solidFill>
              <a:schemeClr val="accent2"/>
            </a:solidFill>
            <a:ln>
              <a:noFill/>
            </a:ln>
            <a:effectLst/>
          </c:spPr>
          <c:cat>
            <c:strRef>
              <c:f>'Pivot table'!$A$77:$A$82</c:f>
              <c:strCache>
                <c:ptCount val="5"/>
                <c:pt idx="0">
                  <c:v>Bachelors</c:v>
                </c:pt>
                <c:pt idx="1">
                  <c:v>Graduate Degree</c:v>
                </c:pt>
                <c:pt idx="2">
                  <c:v>High School</c:v>
                </c:pt>
                <c:pt idx="3">
                  <c:v>Partial College</c:v>
                </c:pt>
                <c:pt idx="4">
                  <c:v>Partial High School</c:v>
                </c:pt>
              </c:strCache>
            </c:strRef>
          </c:cat>
          <c:val>
            <c:numRef>
              <c:f>'Pivot table'!$C$77:$C$82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C4D-48EE-ABCE-50D0361D572E}"/>
            </c:ext>
          </c:extLst>
        </c:ser>
        <c:dLbls>
          <c:showLegendKey val="0"/>
          <c:showVal val="0"/>
          <c:showCatName val="0"/>
          <c:showSerName val="0"/>
          <c:showPercent val="0"/>
          <c:showBubbleSize val="0"/>
        </c:dLbls>
        <c:axId val="1103507872"/>
        <c:axId val="1103508704"/>
      </c:areaChart>
      <c:catAx>
        <c:axId val="11035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508704"/>
        <c:crosses val="autoZero"/>
        <c:auto val="1"/>
        <c:lblAlgn val="ctr"/>
        <c:lblOffset val="100"/>
        <c:noMultiLvlLbl val="0"/>
      </c:catAx>
      <c:valAx>
        <c:axId val="11035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35078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table'!$B$92:$B$93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table'!$A$94:$A$99</c:f>
              <c:strCache>
                <c:ptCount val="5"/>
                <c:pt idx="0">
                  <c:v>Clerical</c:v>
                </c:pt>
                <c:pt idx="1">
                  <c:v>Management</c:v>
                </c:pt>
                <c:pt idx="2">
                  <c:v>Manual</c:v>
                </c:pt>
                <c:pt idx="3">
                  <c:v>Professional</c:v>
                </c:pt>
                <c:pt idx="4">
                  <c:v>Skilled Manual</c:v>
                </c:pt>
              </c:strCache>
            </c:strRef>
          </c:cat>
          <c:val>
            <c:numRef>
              <c:f>'Pivot table'!$B$94:$B$99</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B4E9-4CD3-AA3C-A138A8B88A40}"/>
            </c:ext>
          </c:extLst>
        </c:ser>
        <c:ser>
          <c:idx val="1"/>
          <c:order val="1"/>
          <c:tx>
            <c:strRef>
              <c:f>'Pivot table'!$C$92:$C$93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table'!$A$94:$A$99</c:f>
              <c:strCache>
                <c:ptCount val="5"/>
                <c:pt idx="0">
                  <c:v>Clerical</c:v>
                </c:pt>
                <c:pt idx="1">
                  <c:v>Management</c:v>
                </c:pt>
                <c:pt idx="2">
                  <c:v>Manual</c:v>
                </c:pt>
                <c:pt idx="3">
                  <c:v>Professional</c:v>
                </c:pt>
                <c:pt idx="4">
                  <c:v>Skilled Manual</c:v>
                </c:pt>
              </c:strCache>
            </c:strRef>
          </c:cat>
          <c:val>
            <c:numRef>
              <c:f>'Pivot table'!$C$94:$C$99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B4E9-4CD3-AA3C-A138A8B88A40}"/>
            </c:ext>
          </c:extLst>
        </c:ser>
        <c:dLbls>
          <c:showLegendKey val="0"/>
          <c:showVal val="0"/>
          <c:showCatName val="0"/>
          <c:showSerName val="0"/>
          <c:showPercent val="0"/>
          <c:showBubbleSize val="0"/>
        </c:dLbls>
        <c:marker val="1"/>
        <c:smooth val="0"/>
        <c:axId val="1327820768"/>
        <c:axId val="1327823680"/>
      </c:lineChart>
      <c:catAx>
        <c:axId val="13278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7823680"/>
        <c:crosses val="autoZero"/>
        <c:auto val="1"/>
        <c:lblAlgn val="ctr"/>
        <c:lblOffset val="100"/>
        <c:noMultiLvlLbl val="0"/>
      </c:catAx>
      <c:valAx>
        <c:axId val="13278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782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Dashboard.xlsx]Pivot table!PivotTable13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table'!$B$113:$B$114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table'!$A$115:$A$118</c:f>
              <c:strCache>
                <c:ptCount val="3"/>
                <c:pt idx="0">
                  <c:v>Adolescent</c:v>
                </c:pt>
                <c:pt idx="1">
                  <c:v>Middle Age</c:v>
                </c:pt>
                <c:pt idx="2">
                  <c:v>Old</c:v>
                </c:pt>
              </c:strCache>
            </c:strRef>
          </c:cat>
          <c:val>
            <c:numRef>
              <c:f>'Pivot table'!$B$115:$B$118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73-49E9-B67B-E1C1556C910E}"/>
            </c:ext>
          </c:extLst>
        </c:ser>
        <c:ser>
          <c:idx val="1"/>
          <c:order val="1"/>
          <c:tx>
            <c:strRef>
              <c:f>'Pivot table'!$C$113:$C$114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table'!$A$115:$A$118</c:f>
              <c:strCache>
                <c:ptCount val="3"/>
                <c:pt idx="0">
                  <c:v>Adolescent</c:v>
                </c:pt>
                <c:pt idx="1">
                  <c:v>Middle Age</c:v>
                </c:pt>
                <c:pt idx="2">
                  <c:v>Old</c:v>
                </c:pt>
              </c:strCache>
            </c:strRef>
          </c:cat>
          <c:val>
            <c:numRef>
              <c:f>'Pivot table'!$C$115:$C$118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73-49E9-B67B-E1C1556C910E}"/>
            </c:ext>
          </c:extLst>
        </c:ser>
        <c:dLbls>
          <c:showLegendKey val="0"/>
          <c:showVal val="0"/>
          <c:showCatName val="0"/>
          <c:showSerName val="0"/>
          <c:showPercent val="0"/>
          <c:showBubbleSize val="0"/>
        </c:dLbls>
        <c:marker val="1"/>
        <c:smooth val="0"/>
        <c:axId val="846259840"/>
        <c:axId val="846249024"/>
      </c:lineChart>
      <c:catAx>
        <c:axId val="8462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249024"/>
        <c:crosses val="autoZero"/>
        <c:auto val="1"/>
        <c:lblAlgn val="ctr"/>
        <c:lblOffset val="100"/>
        <c:noMultiLvlLbl val="0"/>
      </c:catAx>
      <c:valAx>
        <c:axId val="84624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25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 &amp; Amount spent in Purchasing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0"/>
          <c:order val="0"/>
          <c:tx>
            <c:strRef>
              <c:f>'Pivot table'!$B$125</c:f>
              <c:strCache>
                <c:ptCount val="1"/>
                <c:pt idx="0">
                  <c:v>Income in Bikes</c:v>
                </c:pt>
              </c:strCache>
            </c:strRef>
          </c:tx>
          <c:spPr>
            <a:solidFill>
              <a:schemeClr val="accent1"/>
            </a:solidFill>
            <a:ln>
              <a:noFill/>
            </a:ln>
            <a:effectLst/>
          </c:spPr>
          <c:invertIfNegative val="0"/>
          <c:cat>
            <c:strRef>
              <c:f>'Pivot table'!$A$126:$A$130</c:f>
              <c:strCache>
                <c:ptCount val="5"/>
                <c:pt idx="0">
                  <c:v>Clerical</c:v>
                </c:pt>
                <c:pt idx="1">
                  <c:v>Management</c:v>
                </c:pt>
                <c:pt idx="2">
                  <c:v>Manual</c:v>
                </c:pt>
                <c:pt idx="3">
                  <c:v>Professional</c:v>
                </c:pt>
                <c:pt idx="4">
                  <c:v>Skilled Manual</c:v>
                </c:pt>
              </c:strCache>
            </c:strRef>
          </c:cat>
          <c:val>
            <c:numRef>
              <c:f>'Pivot table'!$B$126:$B$130</c:f>
              <c:numCache>
                <c:formatCode>#,##0</c:formatCode>
                <c:ptCount val="5"/>
                <c:pt idx="0">
                  <c:v>2930</c:v>
                </c:pt>
                <c:pt idx="1">
                  <c:v>6420</c:v>
                </c:pt>
                <c:pt idx="2">
                  <c:v>1050</c:v>
                </c:pt>
                <c:pt idx="3">
                  <c:v>11290</c:v>
                </c:pt>
                <c:pt idx="4">
                  <c:v>6190</c:v>
                </c:pt>
              </c:numCache>
            </c:numRef>
          </c:val>
          <c:extLst>
            <c:ext xmlns:c16="http://schemas.microsoft.com/office/drawing/2014/chart" uri="{C3380CC4-5D6E-409C-BE32-E72D297353CC}">
              <c16:uniqueId val="{00000000-E003-4E73-B6DA-C02B4F624785}"/>
            </c:ext>
          </c:extLst>
        </c:ser>
        <c:dLbls>
          <c:showLegendKey val="0"/>
          <c:showVal val="0"/>
          <c:showCatName val="0"/>
          <c:showSerName val="0"/>
          <c:showPercent val="0"/>
          <c:showBubbleSize val="0"/>
        </c:dLbls>
        <c:gapWidth val="219"/>
        <c:overlap val="-27"/>
        <c:axId val="2050944208"/>
        <c:axId val="2050945456"/>
      </c:barChart>
      <c:lineChart>
        <c:grouping val="standard"/>
        <c:varyColors val="0"/>
        <c:ser>
          <c:idx val="1"/>
          <c:order val="1"/>
          <c:tx>
            <c:strRef>
              <c:f>'Pivot table'!$C$125</c:f>
              <c:strCache>
                <c:ptCount val="1"/>
                <c:pt idx="0">
                  <c:v>Purchased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table'!$A$126:$A$130</c:f>
              <c:strCache>
                <c:ptCount val="5"/>
                <c:pt idx="0">
                  <c:v>Clerical</c:v>
                </c:pt>
                <c:pt idx="1">
                  <c:v>Management</c:v>
                </c:pt>
                <c:pt idx="2">
                  <c:v>Manual</c:v>
                </c:pt>
                <c:pt idx="3">
                  <c:v>Professional</c:v>
                </c:pt>
                <c:pt idx="4">
                  <c:v>Skilled Manual</c:v>
                </c:pt>
              </c:strCache>
            </c:strRef>
          </c:cat>
          <c:val>
            <c:numRef>
              <c:f>'Pivot table'!$C$126:$C$130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E003-4E73-B6DA-C02B4F624785}"/>
            </c:ext>
          </c:extLst>
        </c:ser>
        <c:dLbls>
          <c:showLegendKey val="0"/>
          <c:showVal val="0"/>
          <c:showCatName val="0"/>
          <c:showSerName val="0"/>
          <c:showPercent val="0"/>
          <c:showBubbleSize val="0"/>
        </c:dLbls>
        <c:marker val="1"/>
        <c:smooth val="0"/>
        <c:axId val="2050943376"/>
        <c:axId val="2050946288"/>
      </c:lineChart>
      <c:catAx>
        <c:axId val="20509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0945456"/>
        <c:crosses val="autoZero"/>
        <c:auto val="1"/>
        <c:lblAlgn val="ctr"/>
        <c:lblOffset val="100"/>
        <c:noMultiLvlLbl val="0"/>
      </c:catAx>
      <c:valAx>
        <c:axId val="205094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0944208"/>
        <c:crosses val="autoZero"/>
        <c:crossBetween val="between"/>
      </c:valAx>
      <c:valAx>
        <c:axId val="2050946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0943376"/>
        <c:crosses val="max"/>
        <c:crossBetween val="between"/>
      </c:valAx>
      <c:catAx>
        <c:axId val="2050943376"/>
        <c:scaling>
          <c:orientation val="minMax"/>
        </c:scaling>
        <c:delete val="1"/>
        <c:axPos val="b"/>
        <c:numFmt formatCode="General" sourceLinked="1"/>
        <c:majorTickMark val="out"/>
        <c:minorTickMark val="none"/>
        <c:tickLblPos val="nextTo"/>
        <c:crossAx val="2050946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69850</xdr:rowOff>
    </xdr:from>
    <xdr:to>
      <xdr:col>12</xdr:col>
      <xdr:colOff>31750</xdr:colOff>
      <xdr:row>13</xdr:row>
      <xdr:rowOff>31750</xdr:rowOff>
    </xdr:to>
    <xdr:graphicFrame macro="">
      <xdr:nvGraphicFramePr>
        <xdr:cNvPr id="2" name="Chart 1">
          <a:extLst>
            <a:ext uri="{FF2B5EF4-FFF2-40B4-BE49-F238E27FC236}">
              <a16:creationId xmlns:a16="http://schemas.microsoft.com/office/drawing/2014/main" id="{9DC7D7DD-CAFE-41DB-9F05-AF50C4191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473075</xdr:colOff>
      <xdr:row>13</xdr:row>
      <xdr:rowOff>146050</xdr:rowOff>
    </xdr:from>
    <xdr:to>
      <xdr:col>12</xdr:col>
      <xdr:colOff>19050</xdr:colOff>
      <xdr:row>27</xdr:row>
      <xdr:rowOff>139700</xdr:rowOff>
    </xdr:to>
    <xdr:graphicFrame macro="">
      <xdr:nvGraphicFramePr>
        <xdr:cNvPr id="3" name="Chart 2">
          <a:extLst>
            <a:ext uri="{FF2B5EF4-FFF2-40B4-BE49-F238E27FC236}">
              <a16:creationId xmlns:a16="http://schemas.microsoft.com/office/drawing/2014/main" id="{1360680A-0030-4A57-9CCA-B3AC1EF6C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327025</xdr:colOff>
      <xdr:row>28</xdr:row>
      <xdr:rowOff>95250</xdr:rowOff>
    </xdr:from>
    <xdr:to>
      <xdr:col>11</xdr:col>
      <xdr:colOff>298450</xdr:colOff>
      <xdr:row>40</xdr:row>
      <xdr:rowOff>171450</xdr:rowOff>
    </xdr:to>
    <xdr:graphicFrame macro="">
      <xdr:nvGraphicFramePr>
        <xdr:cNvPr id="4" name="Chart 3">
          <a:extLst>
            <a:ext uri="{FF2B5EF4-FFF2-40B4-BE49-F238E27FC236}">
              <a16:creationId xmlns:a16="http://schemas.microsoft.com/office/drawing/2014/main" id="{9398FFE0-C034-46E5-869E-F1DF25A5E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244475</xdr:colOff>
      <xdr:row>42</xdr:row>
      <xdr:rowOff>38100</xdr:rowOff>
    </xdr:from>
    <xdr:to>
      <xdr:col>11</xdr:col>
      <xdr:colOff>549275</xdr:colOff>
      <xdr:row>57</xdr:row>
      <xdr:rowOff>19050</xdr:rowOff>
    </xdr:to>
    <xdr:graphicFrame macro="">
      <xdr:nvGraphicFramePr>
        <xdr:cNvPr id="9" name="Chart 8">
          <a:extLst>
            <a:ext uri="{FF2B5EF4-FFF2-40B4-BE49-F238E27FC236}">
              <a16:creationId xmlns:a16="http://schemas.microsoft.com/office/drawing/2014/main" id="{16D8094C-1103-4956-833F-9B8DDC64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111125</xdr:colOff>
      <xdr:row>57</xdr:row>
      <xdr:rowOff>82550</xdr:rowOff>
    </xdr:from>
    <xdr:to>
      <xdr:col>11</xdr:col>
      <xdr:colOff>120650</xdr:colOff>
      <xdr:row>70</xdr:row>
      <xdr:rowOff>63500</xdr:rowOff>
    </xdr:to>
    <xdr:graphicFrame macro="">
      <xdr:nvGraphicFramePr>
        <xdr:cNvPr id="10" name="Chart 9">
          <a:extLst>
            <a:ext uri="{FF2B5EF4-FFF2-40B4-BE49-F238E27FC236}">
              <a16:creationId xmlns:a16="http://schemas.microsoft.com/office/drawing/2014/main" id="{A65ABB13-657B-4D1F-B8E0-A8AF84A01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396875</xdr:colOff>
      <xdr:row>73</xdr:row>
      <xdr:rowOff>107950</xdr:rowOff>
    </xdr:from>
    <xdr:to>
      <xdr:col>11</xdr:col>
      <xdr:colOff>495300</xdr:colOff>
      <xdr:row>86</xdr:row>
      <xdr:rowOff>158750</xdr:rowOff>
    </xdr:to>
    <xdr:graphicFrame macro="">
      <xdr:nvGraphicFramePr>
        <xdr:cNvPr id="11" name="Chart 10">
          <a:extLst>
            <a:ext uri="{FF2B5EF4-FFF2-40B4-BE49-F238E27FC236}">
              <a16:creationId xmlns:a16="http://schemas.microsoft.com/office/drawing/2014/main" id="{F8A3376F-70A1-4128-A39A-A5880CD3B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612775</xdr:colOff>
      <xdr:row>87</xdr:row>
      <xdr:rowOff>165100</xdr:rowOff>
    </xdr:from>
    <xdr:to>
      <xdr:col>11</xdr:col>
      <xdr:colOff>168275</xdr:colOff>
      <xdr:row>102</xdr:row>
      <xdr:rowOff>146050</xdr:rowOff>
    </xdr:to>
    <xdr:graphicFrame macro="">
      <xdr:nvGraphicFramePr>
        <xdr:cNvPr id="12" name="Chart 11">
          <a:extLst>
            <a:ext uri="{FF2B5EF4-FFF2-40B4-BE49-F238E27FC236}">
              <a16:creationId xmlns:a16="http://schemas.microsoft.com/office/drawing/2014/main" id="{0B9A2060-7455-468A-A6FC-6DB1C832B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701675</xdr:colOff>
      <xdr:row>103</xdr:row>
      <xdr:rowOff>50800</xdr:rowOff>
    </xdr:from>
    <xdr:to>
      <xdr:col>11</xdr:col>
      <xdr:colOff>257175</xdr:colOff>
      <xdr:row>118</xdr:row>
      <xdr:rowOff>31750</xdr:rowOff>
    </xdr:to>
    <xdr:graphicFrame macro="">
      <xdr:nvGraphicFramePr>
        <xdr:cNvPr id="13" name="Chart 12">
          <a:extLst>
            <a:ext uri="{FF2B5EF4-FFF2-40B4-BE49-F238E27FC236}">
              <a16:creationId xmlns:a16="http://schemas.microsoft.com/office/drawing/2014/main" id="{2A0CB4AC-8DF5-45B0-BEB2-7B738E4B5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92075</xdr:colOff>
      <xdr:row>118</xdr:row>
      <xdr:rowOff>0</xdr:rowOff>
    </xdr:from>
    <xdr:to>
      <xdr:col>9</xdr:col>
      <xdr:colOff>333375</xdr:colOff>
      <xdr:row>132</xdr:row>
      <xdr:rowOff>165100</xdr:rowOff>
    </xdr:to>
    <xdr:graphicFrame macro="">
      <xdr:nvGraphicFramePr>
        <xdr:cNvPr id="6" name="Chart 5">
          <a:extLst>
            <a:ext uri="{FF2B5EF4-FFF2-40B4-BE49-F238E27FC236}">
              <a16:creationId xmlns:a16="http://schemas.microsoft.com/office/drawing/2014/main" id="{20B93FE3-962A-4556-B0FE-B0EF15B5B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508000</xdr:colOff>
      <xdr:row>150</xdr:row>
      <xdr:rowOff>0</xdr:rowOff>
    </xdr:from>
    <xdr:to>
      <xdr:col>5</xdr:col>
      <xdr:colOff>463550</xdr:colOff>
      <xdr:row>164</xdr:row>
      <xdr:rowOff>165100</xdr:rowOff>
    </xdr:to>
    <xdr:graphicFrame macro="">
      <xdr:nvGraphicFramePr>
        <xdr:cNvPr id="8" name="Chart 7">
          <a:extLst>
            <a:ext uri="{FF2B5EF4-FFF2-40B4-BE49-F238E27FC236}">
              <a16:creationId xmlns:a16="http://schemas.microsoft.com/office/drawing/2014/main" id="{0D385D95-1A59-49D8-8035-6E94BAA9D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742950</xdr:colOff>
      <xdr:row>164</xdr:row>
      <xdr:rowOff>158750</xdr:rowOff>
    </xdr:from>
    <xdr:to>
      <xdr:col>6</xdr:col>
      <xdr:colOff>146050</xdr:colOff>
      <xdr:row>177</xdr:row>
      <xdr:rowOff>101600</xdr:rowOff>
    </xdr:to>
    <xdr:graphicFrame macro="">
      <xdr:nvGraphicFramePr>
        <xdr:cNvPr id="5" name="Chart 4">
          <a:extLst>
            <a:ext uri="{FF2B5EF4-FFF2-40B4-BE49-F238E27FC236}">
              <a16:creationId xmlns:a16="http://schemas.microsoft.com/office/drawing/2014/main" id="{3CF0C028-0A18-4EB6-A0A5-6513739C3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146050</xdr:colOff>
      <xdr:row>171</xdr:row>
      <xdr:rowOff>31750</xdr:rowOff>
    </xdr:from>
    <xdr:to>
      <xdr:col>11</xdr:col>
      <xdr:colOff>438150</xdr:colOff>
      <xdr:row>186</xdr:row>
      <xdr:rowOff>12700</xdr:rowOff>
    </xdr:to>
    <xdr:graphicFrame macro="">
      <xdr:nvGraphicFramePr>
        <xdr:cNvPr id="7" name="Chart 6">
          <a:extLst>
            <a:ext uri="{FF2B5EF4-FFF2-40B4-BE49-F238E27FC236}">
              <a16:creationId xmlns:a16="http://schemas.microsoft.com/office/drawing/2014/main" id="{4D7030AC-307B-4301-9A60-B550CB94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3</xdr:row>
      <xdr:rowOff>57150</xdr:rowOff>
    </xdr:from>
    <xdr:to>
      <xdr:col>10</xdr:col>
      <xdr:colOff>44450</xdr:colOff>
      <xdr:row>15</xdr:row>
      <xdr:rowOff>158750</xdr:rowOff>
    </xdr:to>
    <xdr:graphicFrame macro="">
      <xdr:nvGraphicFramePr>
        <xdr:cNvPr id="2" name="Chart 1">
          <a:extLst>
            <a:ext uri="{FF2B5EF4-FFF2-40B4-BE49-F238E27FC236}">
              <a16:creationId xmlns:a16="http://schemas.microsoft.com/office/drawing/2014/main" id="{C3BB87BD-7185-4074-ACB5-A40C32F02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28</xdr:row>
      <xdr:rowOff>76200</xdr:rowOff>
    </xdr:from>
    <xdr:to>
      <xdr:col>17</xdr:col>
      <xdr:colOff>31750</xdr:colOff>
      <xdr:row>41</xdr:row>
      <xdr:rowOff>57150</xdr:rowOff>
    </xdr:to>
    <xdr:graphicFrame macro="">
      <xdr:nvGraphicFramePr>
        <xdr:cNvPr id="3" name="Chart 2">
          <a:extLst>
            <a:ext uri="{FF2B5EF4-FFF2-40B4-BE49-F238E27FC236}">
              <a16:creationId xmlns:a16="http://schemas.microsoft.com/office/drawing/2014/main" id="{6F32501A-DF04-4C5D-A2FF-03D511E08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158751</xdr:colOff>
      <xdr:row>15</xdr:row>
      <xdr:rowOff>171450</xdr:rowOff>
    </xdr:from>
    <xdr:to>
      <xdr:col>10</xdr:col>
      <xdr:colOff>50800</xdr:colOff>
      <xdr:row>28</xdr:row>
      <xdr:rowOff>63500</xdr:rowOff>
    </xdr:to>
    <xdr:graphicFrame macro="">
      <xdr:nvGraphicFramePr>
        <xdr:cNvPr id="4" name="Chart 3">
          <a:extLst>
            <a:ext uri="{FF2B5EF4-FFF2-40B4-BE49-F238E27FC236}">
              <a16:creationId xmlns:a16="http://schemas.microsoft.com/office/drawing/2014/main" id="{6E2C0902-8F61-4047-881B-23C9E2D92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15</xdr:row>
      <xdr:rowOff>146050</xdr:rowOff>
    </xdr:from>
    <xdr:to>
      <xdr:col>17</xdr:col>
      <xdr:colOff>19050</xdr:colOff>
      <xdr:row>28</xdr:row>
      <xdr:rowOff>69850</xdr:rowOff>
    </xdr:to>
    <xdr:graphicFrame macro="">
      <xdr:nvGraphicFramePr>
        <xdr:cNvPr id="5" name="Chart 4">
          <a:extLst>
            <a:ext uri="{FF2B5EF4-FFF2-40B4-BE49-F238E27FC236}">
              <a16:creationId xmlns:a16="http://schemas.microsoft.com/office/drawing/2014/main" id="{9634A9A9-5937-4B99-9E1F-EFC1E8B5D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152401</xdr:colOff>
      <xdr:row>28</xdr:row>
      <xdr:rowOff>69850</xdr:rowOff>
    </xdr:from>
    <xdr:to>
      <xdr:col>10</xdr:col>
      <xdr:colOff>50801</xdr:colOff>
      <xdr:row>41</xdr:row>
      <xdr:rowOff>50800</xdr:rowOff>
    </xdr:to>
    <xdr:graphicFrame macro="">
      <xdr:nvGraphicFramePr>
        <xdr:cNvPr id="6" name="Chart 5">
          <a:extLst>
            <a:ext uri="{FF2B5EF4-FFF2-40B4-BE49-F238E27FC236}">
              <a16:creationId xmlns:a16="http://schemas.microsoft.com/office/drawing/2014/main" id="{CEDE927E-B21D-4BDE-BF6E-6C9D55D8A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57151</xdr:colOff>
      <xdr:row>3</xdr:row>
      <xdr:rowOff>50800</xdr:rowOff>
    </xdr:from>
    <xdr:to>
      <xdr:col>17</xdr:col>
      <xdr:colOff>25400</xdr:colOff>
      <xdr:row>15</xdr:row>
      <xdr:rowOff>158750</xdr:rowOff>
    </xdr:to>
    <xdr:graphicFrame macro="">
      <xdr:nvGraphicFramePr>
        <xdr:cNvPr id="7" name="Chart 6">
          <a:extLst>
            <a:ext uri="{FF2B5EF4-FFF2-40B4-BE49-F238E27FC236}">
              <a16:creationId xmlns:a16="http://schemas.microsoft.com/office/drawing/2014/main" id="{15729241-D7CE-4B0B-9734-991332169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50800</xdr:rowOff>
    </xdr:from>
    <xdr:to>
      <xdr:col>3</xdr:col>
      <xdr:colOff>133350</xdr:colOff>
      <xdr:row>8</xdr:row>
      <xdr:rowOff>95250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CB6D4495-F84C-443D-92AC-9A7AEAF3EA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03250"/>
              <a:ext cx="1962150" cy="965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3</xdr:col>
      <xdr:colOff>146050</xdr:colOff>
      <xdr:row>31</xdr:row>
      <xdr:rowOff>88901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9F34D8B-5EFB-4C9A-A90A-639AE4958D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419601"/>
              <a:ext cx="1974850" cy="1377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158751</xdr:rowOff>
    </xdr:from>
    <xdr:to>
      <xdr:col>3</xdr:col>
      <xdr:colOff>146050</xdr:colOff>
      <xdr:row>24</xdr:row>
      <xdr:rowOff>31751</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FC93F398-615A-4606-A13A-056869B9C91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736851"/>
              <a:ext cx="1974850" cy="1714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101601</xdr:rowOff>
    </xdr:from>
    <xdr:to>
      <xdr:col>3</xdr:col>
      <xdr:colOff>127000</xdr:colOff>
      <xdr:row>14</xdr:row>
      <xdr:rowOff>158751</xdr:rowOff>
    </xdr:to>
    <mc:AlternateContent xmlns:mc="http://schemas.openxmlformats.org/markup-compatibility/2006" xmlns:a14="http://schemas.microsoft.com/office/drawing/2010/main">
      <mc:Choice Requires="a14">
        <xdr:graphicFrame macro="">
          <xdr:nvGraphicFramePr>
            <xdr:cNvPr id="12" name="Age Range">
              <a:extLst>
                <a:ext uri="{FF2B5EF4-FFF2-40B4-BE49-F238E27FC236}">
                  <a16:creationId xmlns:a16="http://schemas.microsoft.com/office/drawing/2014/main" id="{3960B010-3FE5-4C02-B98E-86AD3C711AC7}"/>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1574801"/>
              <a:ext cx="1955800" cy="1162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139701</xdr:colOff>
      <xdr:row>41</xdr:row>
      <xdr:rowOff>63500</xdr:rowOff>
    </xdr:from>
    <xdr:to>
      <xdr:col>10</xdr:col>
      <xdr:colOff>38101</xdr:colOff>
      <xdr:row>54</xdr:row>
      <xdr:rowOff>12700</xdr:rowOff>
    </xdr:to>
    <xdr:graphicFrame macro="">
      <xdr:nvGraphicFramePr>
        <xdr:cNvPr id="13" name="Chart 12">
          <a:extLst>
            <a:ext uri="{FF2B5EF4-FFF2-40B4-BE49-F238E27FC236}">
              <a16:creationId xmlns:a16="http://schemas.microsoft.com/office/drawing/2014/main" id="{CBF251B0-0AF1-48CF-B0B1-8D765BC8A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57150</xdr:colOff>
      <xdr:row>41</xdr:row>
      <xdr:rowOff>69850</xdr:rowOff>
    </xdr:from>
    <xdr:to>
      <xdr:col>17</xdr:col>
      <xdr:colOff>31750</xdr:colOff>
      <xdr:row>54</xdr:row>
      <xdr:rowOff>19050</xdr:rowOff>
    </xdr:to>
    <xdr:graphicFrame macro="">
      <xdr:nvGraphicFramePr>
        <xdr:cNvPr id="15" name="Chart 14">
          <a:extLst>
            <a:ext uri="{FF2B5EF4-FFF2-40B4-BE49-F238E27FC236}">
              <a16:creationId xmlns:a16="http://schemas.microsoft.com/office/drawing/2014/main" id="{9FB8BE56-D732-4EE7-800D-36DB5291A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42</xdr:row>
      <xdr:rowOff>114301</xdr:rowOff>
    </xdr:from>
    <xdr:to>
      <xdr:col>3</xdr:col>
      <xdr:colOff>127000</xdr:colOff>
      <xdr:row>52</xdr:row>
      <xdr:rowOff>25401</xdr:rowOff>
    </xdr:to>
    <mc:AlternateContent xmlns:mc="http://schemas.openxmlformats.org/markup-compatibility/2006" xmlns:a14="http://schemas.microsoft.com/office/drawing/2010/main">
      <mc:Choice Requires="a14">
        <xdr:graphicFrame macro="">
          <xdr:nvGraphicFramePr>
            <xdr:cNvPr id="22" name="Occupation 1">
              <a:extLst>
                <a:ext uri="{FF2B5EF4-FFF2-40B4-BE49-F238E27FC236}">
                  <a16:creationId xmlns:a16="http://schemas.microsoft.com/office/drawing/2014/main" id="{5406B401-FE5D-415E-806E-C1EB698546F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0" y="7848601"/>
              <a:ext cx="1955800" cy="17526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88901</xdr:rowOff>
    </xdr:from>
    <xdr:to>
      <xdr:col>3</xdr:col>
      <xdr:colOff>139700</xdr:colOff>
      <xdr:row>42</xdr:row>
      <xdr:rowOff>114301</xdr:rowOff>
    </xdr:to>
    <mc:AlternateContent xmlns:mc="http://schemas.openxmlformats.org/markup-compatibility/2006" xmlns:a14="http://schemas.microsoft.com/office/drawing/2010/main">
      <mc:Choice Requires="a14">
        <xdr:graphicFrame macro="">
          <xdr:nvGraphicFramePr>
            <xdr:cNvPr id="23" name="Commute Distance">
              <a:extLst>
                <a:ext uri="{FF2B5EF4-FFF2-40B4-BE49-F238E27FC236}">
                  <a16:creationId xmlns:a16="http://schemas.microsoft.com/office/drawing/2014/main" id="{D0F5DD8E-6449-45E0-ADC0-9C288769318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5797551"/>
              <a:ext cx="1968500" cy="2051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52</xdr:row>
      <xdr:rowOff>31750</xdr:rowOff>
    </xdr:from>
    <xdr:to>
      <xdr:col>3</xdr:col>
      <xdr:colOff>114300</xdr:colOff>
      <xdr:row>58</xdr:row>
      <xdr:rowOff>152400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46CCFB0-1CCA-45F6-83A3-0ACA6F689B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50" y="9607550"/>
              <a:ext cx="1936750" cy="1225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xdr:colOff>
      <xdr:row>54</xdr:row>
      <xdr:rowOff>38100</xdr:rowOff>
    </xdr:from>
    <xdr:to>
      <xdr:col>17</xdr:col>
      <xdr:colOff>50800</xdr:colOff>
      <xdr:row>66</xdr:row>
      <xdr:rowOff>120650</xdr:rowOff>
    </xdr:to>
    <xdr:graphicFrame macro="">
      <xdr:nvGraphicFramePr>
        <xdr:cNvPr id="19" name="Chart 18">
          <a:extLst>
            <a:ext uri="{FF2B5EF4-FFF2-40B4-BE49-F238E27FC236}">
              <a16:creationId xmlns:a16="http://schemas.microsoft.com/office/drawing/2014/main" id="{8B15FE62-401E-4BF8-A7F0-7309546E9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58</xdr:row>
      <xdr:rowOff>158751</xdr:rowOff>
    </xdr:from>
    <xdr:to>
      <xdr:col>3</xdr:col>
      <xdr:colOff>120650</xdr:colOff>
      <xdr:row>66</xdr:row>
      <xdr:rowOff>114300</xdr:rowOff>
    </xdr:to>
    <mc:AlternateContent xmlns:mc="http://schemas.openxmlformats.org/markup-compatibility/2006" xmlns:a14="http://schemas.microsoft.com/office/drawing/2010/main">
      <mc:Choice Requires="a14">
        <xdr:graphicFrame macro="">
          <xdr:nvGraphicFramePr>
            <xdr:cNvPr id="17" name="Marital Status 1">
              <a:extLst>
                <a:ext uri="{FF2B5EF4-FFF2-40B4-BE49-F238E27FC236}">
                  <a16:creationId xmlns:a16="http://schemas.microsoft.com/office/drawing/2014/main" id="{902FFF25-A914-464E-8472-D9DCA2E7890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0839451"/>
              <a:ext cx="1949450" cy="14287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127000</xdr:colOff>
      <xdr:row>54</xdr:row>
      <xdr:rowOff>31750</xdr:rowOff>
    </xdr:from>
    <xdr:to>
      <xdr:col>10</xdr:col>
      <xdr:colOff>44450</xdr:colOff>
      <xdr:row>66</xdr:row>
      <xdr:rowOff>133350</xdr:rowOff>
    </xdr:to>
    <xdr:graphicFrame macro="">
      <xdr:nvGraphicFramePr>
        <xdr:cNvPr id="24" name="Chart 23" descr="Chart type: Clustered Bar. 'Age' by 'Gender' and 'Age Range'&#10;&#10;Description automatically generated">
          <a:extLst>
            <a:ext uri="{FF2B5EF4-FFF2-40B4-BE49-F238E27FC236}">
              <a16:creationId xmlns:a16="http://schemas.microsoft.com/office/drawing/2014/main" id="{411F4665-16D1-46B0-9B13-DAF1CE85E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38100</xdr:colOff>
      <xdr:row>66</xdr:row>
      <xdr:rowOff>139700</xdr:rowOff>
    </xdr:from>
    <xdr:to>
      <xdr:col>17</xdr:col>
      <xdr:colOff>57150</xdr:colOff>
      <xdr:row>80</xdr:row>
      <xdr:rowOff>12700</xdr:rowOff>
    </xdr:to>
    <xdr:graphicFrame macro="">
      <xdr:nvGraphicFramePr>
        <xdr:cNvPr id="26" name="Chart 25" descr="Chart type: Doughnut. 'Age Range': Middle Age accounts for the majority of 'Income'.&#10;&#10;Description automatically generated">
          <a:extLst>
            <a:ext uri="{FF2B5EF4-FFF2-40B4-BE49-F238E27FC236}">
              <a16:creationId xmlns:a16="http://schemas.microsoft.com/office/drawing/2014/main" id="{CA706D45-F873-4628-8846-DC3542CF3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127000</xdr:colOff>
      <xdr:row>66</xdr:row>
      <xdr:rowOff>146050</xdr:rowOff>
    </xdr:from>
    <xdr:to>
      <xdr:col>10</xdr:col>
      <xdr:colOff>63500</xdr:colOff>
      <xdr:row>80</xdr:row>
      <xdr:rowOff>12700</xdr:rowOff>
    </xdr:to>
    <xdr:graphicFrame macro="">
      <xdr:nvGraphicFramePr>
        <xdr:cNvPr id="25" name="Chart 24">
          <a:extLst>
            <a:ext uri="{FF2B5EF4-FFF2-40B4-BE49-F238E27FC236}">
              <a16:creationId xmlns:a16="http://schemas.microsoft.com/office/drawing/2014/main" id="{B5089B30-E65A-456B-B355-799457BB0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66</xdr:row>
      <xdr:rowOff>114300</xdr:rowOff>
    </xdr:from>
    <xdr:to>
      <xdr:col>3</xdr:col>
      <xdr:colOff>120650</xdr:colOff>
      <xdr:row>80</xdr:row>
      <xdr:rowOff>19050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8CD7E11-CF02-4C3D-AD98-7484CE9DE3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2268200"/>
              <a:ext cx="1949450" cy="2482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0.31798</cdr:x>
      <cdr:y>0.56283</cdr:y>
    </cdr:from>
    <cdr:to>
      <cdr:x>0.49183</cdr:x>
      <cdr:y>0.6466</cdr:y>
    </cdr:to>
    <cdr:sp macro="" textlink="">
      <cdr:nvSpPr>
        <cdr:cNvPr id="2" name="Rectangle 1">
          <a:extLst xmlns:a="http://schemas.openxmlformats.org/drawingml/2006/main">
            <a:ext uri="{FF2B5EF4-FFF2-40B4-BE49-F238E27FC236}">
              <a16:creationId xmlns:a16="http://schemas.microsoft.com/office/drawing/2014/main" id="{65048D25-A3F5-45E5-800E-1F96BDF87041}"/>
            </a:ext>
          </a:extLst>
        </cdr:cNvPr>
        <cdr:cNvSpPr/>
      </cdr:nvSpPr>
      <cdr:spPr>
        <a:xfrm xmlns:a="http://schemas.openxmlformats.org/drawingml/2006/main">
          <a:off x="1358900" y="1365250"/>
          <a:ext cx="742950" cy="203200"/>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a:solidFill>
                <a:sysClr val="windowText" lastClr="000000"/>
              </a:solidFill>
            </a:rPr>
            <a:t>$56 $ 'M'</a:t>
          </a:r>
          <a:endParaRPr lang="en-NG" sz="1100" b="1">
            <a:solidFill>
              <a:sysClr val="windowText" lastClr="00000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695325</xdr:colOff>
      <xdr:row>2</xdr:row>
      <xdr:rowOff>127000</xdr:rowOff>
    </xdr:from>
    <xdr:to>
      <xdr:col>9</xdr:col>
      <xdr:colOff>346075</xdr:colOff>
      <xdr:row>17</xdr:row>
      <xdr:rowOff>107950</xdr:rowOff>
    </xdr:to>
    <xdr:graphicFrame macro="">
      <xdr:nvGraphicFramePr>
        <xdr:cNvPr id="2" name="Chart 1">
          <a:extLst>
            <a:ext uri="{FF2B5EF4-FFF2-40B4-BE49-F238E27FC236}">
              <a16:creationId xmlns:a16="http://schemas.microsoft.com/office/drawing/2014/main" id="{51AB9DFD-D426-4063-AA2E-7D87AEA8F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304800</xdr:colOff>
      <xdr:row>15</xdr:row>
      <xdr:rowOff>165100</xdr:rowOff>
    </xdr:to>
    <xdr:graphicFrame macro="">
      <xdr:nvGraphicFramePr>
        <xdr:cNvPr id="2" name="Chart 1" descr="Chart type: Clustered Bar. 'Age' by 'Gender' and 'Age Range'&#10;&#10;Description automatically generated">
          <a:extLst>
            <a:ext uri="{FF2B5EF4-FFF2-40B4-BE49-F238E27FC236}">
              <a16:creationId xmlns:a16="http://schemas.microsoft.com/office/drawing/2014/main" id="{97D823D8-239B-4A8A-A73E-0744C856F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0</xdr:rowOff>
    </xdr:from>
    <xdr:to>
      <xdr:col>10</xdr:col>
      <xdr:colOff>323850</xdr:colOff>
      <xdr:row>15</xdr:row>
      <xdr:rowOff>165100</xdr:rowOff>
    </xdr:to>
    <xdr:graphicFrame macro="">
      <xdr:nvGraphicFramePr>
        <xdr:cNvPr id="2" name="Chart 1" descr="Chart type: Doughnut. 'Age Range': Middle Age accounts for the majority of 'Income'.&#10;&#10;Description automatically generated">
          <a:extLst>
            <a:ext uri="{FF2B5EF4-FFF2-40B4-BE49-F238E27FC236}">
              <a16:creationId xmlns:a16="http://schemas.microsoft.com/office/drawing/2014/main" id="{572FD1EF-1941-40E8-8A7A-AE37B7CC5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215900</xdr:colOff>
      <xdr:row>9</xdr:row>
      <xdr:rowOff>63500</xdr:rowOff>
    </xdr:from>
    <xdr:to>
      <xdr:col>6</xdr:col>
      <xdr:colOff>539750</xdr:colOff>
      <xdr:row>10</xdr:row>
      <xdr:rowOff>95250</xdr:rowOff>
    </xdr:to>
    <xdr:sp macro="" textlink="">
      <xdr:nvSpPr>
        <xdr:cNvPr id="5" name="Rectangle 4">
          <a:extLst>
            <a:ext uri="{FF2B5EF4-FFF2-40B4-BE49-F238E27FC236}">
              <a16:creationId xmlns:a16="http://schemas.microsoft.com/office/drawing/2014/main" id="{65048D25-A3F5-45E5-800E-1F96BDF87041}"/>
            </a:ext>
          </a:extLst>
        </xdr:cNvPr>
        <xdr:cNvSpPr/>
      </xdr:nvSpPr>
      <xdr:spPr>
        <a:xfrm>
          <a:off x="3841750" y="1720850"/>
          <a:ext cx="933450" cy="215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Total $'M'</a:t>
          </a:r>
          <a:r>
            <a:rPr lang="en-US" sz="1100" baseline="0">
              <a:solidFill>
                <a:sysClr val="windowText" lastClr="000000"/>
              </a:solidFill>
            </a:rPr>
            <a:t> </a:t>
          </a:r>
          <a:r>
            <a:rPr lang="en-US" sz="1100">
              <a:solidFill>
                <a:sysClr val="windowText" lastClr="000000"/>
              </a:solidFill>
            </a:rPr>
            <a:t>56</a:t>
          </a:r>
          <a:endParaRPr lang="en-NG" sz="11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en" refreshedDate="44676.405773842591" createdVersion="7" refreshedVersion="7" minRefreshableVersion="3" recordCount="1000" xr:uid="{6C0B0070-2A07-4997-B26B-1071B89164F5}">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82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C0D6E-BA05-48D4-9A5B-AEAAA83AB35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599691-2309-404C-9D12-0513E441587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8:D52"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B3EB2B-EC9E-4CDF-9C37-5141959560B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G10" firstHeaderRow="1" firstDataRow="2" firstDataCol="1"/>
  <pivotFields count="14">
    <pivotField showAll="0"/>
    <pivotField axis="axisRow" showAll="0">
      <items count="3">
        <item x="0"/>
        <item x="1"/>
        <item t="default"/>
      </items>
    </pivotField>
    <pivotField showAll="0"/>
    <pivotField dataField="1" numFmtId="165" showAll="0"/>
    <pivotField showAll="0"/>
    <pivotField axis="axisCol"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2">
    <field x="1"/>
    <field x="7"/>
  </rowFields>
  <rowItems count="7">
    <i>
      <x/>
    </i>
    <i r="1">
      <x v="1"/>
    </i>
    <i r="1">
      <x/>
    </i>
    <i>
      <x v="1"/>
    </i>
    <i r="1">
      <x v="1"/>
    </i>
    <i r="1">
      <x/>
    </i>
    <i t="grand">
      <x/>
    </i>
  </rowItems>
  <colFields count="1">
    <field x="5"/>
  </colFields>
  <colItems count="6">
    <i>
      <x/>
    </i>
    <i>
      <x v="3"/>
    </i>
    <i>
      <x v="1"/>
    </i>
    <i>
      <x v="2"/>
    </i>
    <i>
      <x v="4"/>
    </i>
    <i t="grand">
      <x/>
    </i>
  </colItems>
  <dataFields count="1">
    <dataField name="Sum of Income" fld="3" baseField="0" baseItem="0" numFmtId="165"/>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2">
          <reference field="4294967294" count="1" selected="0">
            <x v="0"/>
          </reference>
          <reference field="5" count="1" selected="0">
            <x v="1"/>
          </reference>
        </references>
      </pivotArea>
    </chartFormat>
    <chartFormat chart="2" format="13" series="1">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ADE45B-6409-4CC9-B149-FFD2C3E0861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E6" firstHeaderRow="1" firstDataRow="2"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dataField="1" showAll="0"/>
    <pivotField axis="axisCol" showAll="0">
      <items count="4">
        <item x="2"/>
        <item x="0"/>
        <item x="1"/>
        <item t="default"/>
      </items>
    </pivotField>
    <pivotField showAll="0"/>
  </pivotFields>
  <rowFields count="1">
    <field x="2"/>
  </rowFields>
  <rowItems count="3">
    <i>
      <x/>
    </i>
    <i>
      <x v="1"/>
    </i>
    <i t="grand">
      <x/>
    </i>
  </rowItems>
  <colFields count="1">
    <field x="12"/>
  </colFields>
  <colItems count="4">
    <i>
      <x/>
    </i>
    <i>
      <x v="1"/>
    </i>
    <i>
      <x v="2"/>
    </i>
    <i t="grand">
      <x/>
    </i>
  </colItems>
  <dataFields count="1">
    <dataField name="Average of Age" fld="11" subtotal="average"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968091-4111-4637-A988-42FD64517E2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B6" firstHeaderRow="1" firstDataRow="1"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1"/>
    </i>
    <i>
      <x v="2"/>
    </i>
    <i>
      <x/>
    </i>
    <i t="grand">
      <x/>
    </i>
  </rowItems>
  <colItems count="1">
    <i/>
  </colItems>
  <dataFields count="1">
    <dataField name="Sum of Income" fld="3" baseField="0" baseItem="0" numFmtId="165"/>
  </dataFields>
  <chartFormats count="8">
    <chartFormat chart="0" format="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6AEAF-23F3-4C29-A985-D463B6F2F19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39B28-7D67-48BB-B04B-5484988952C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982B7-3025-4B6E-AE11-BE8531E1F97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13:D11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74D617-0B43-4502-BCF9-B337FBE0F19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2:D99" firstHeaderRow="1" firstDataRow="2" firstDataCol="1"/>
  <pivotFields count="14">
    <pivotField showAll="0"/>
    <pivotField showAll="0">
      <items count="3">
        <item x="0"/>
        <item x="1"/>
        <item t="default"/>
      </items>
    </pivotField>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02A3A2-0C37-427D-9AB7-73F5604C11F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5:D82"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64D723-82DF-4B4A-90EF-B3B97DACEC2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40:E148" firstHeaderRow="1" firstDataRow="3" firstDataCol="1"/>
  <pivotFields count="14">
    <pivotField showAll="0"/>
    <pivotField showAll="0"/>
    <pivotField showAll="0"/>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2">
    <field x="13"/>
    <field x="-2"/>
  </colFields>
  <colItems count="4">
    <i>
      <x v="1"/>
      <x/>
    </i>
    <i r="1" i="1">
      <x v="1"/>
    </i>
    <i t="grand">
      <x/>
    </i>
    <i t="grand" i="1">
      <x/>
    </i>
  </colItems>
  <dataFields count="2">
    <dataField name="Sum of Income" fld="3" baseField="0" baseItem="0"/>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1"/>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1"/>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1"/>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53F5DD-FE35-4015-8C7C-F58C5FF060F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1:D185" firstHeaderRow="1" firstDataRow="2" firstDataCol="1"/>
  <pivotFields count="14">
    <pivotField showAll="0"/>
    <pivotField axis="axisRow" showAll="0">
      <items count="3">
        <item x="0"/>
        <item x="1"/>
        <item t="default"/>
      </items>
    </pivotField>
    <pivotField showAll="0"/>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EBA26F-76D4-44F3-9867-F9C4584DFD5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69:C173"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Sum of Income" fld="3" baseField="0" baseItem="0"/>
  </dataFields>
  <chartFormats count="1">
    <chartFormat chart="0" format="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7AFD68-4A56-4584-B0EF-A9508AF68EDC}" sourceName="Marital Status">
  <pivotTables>
    <pivotTable tabId="3" name="PivotTable1"/>
    <pivotTable tabId="3" name="PivotTable11"/>
    <pivotTable tabId="3" name="PivotTable12"/>
    <pivotTable tabId="3" name="PivotTable2"/>
    <pivotTable tabId="3" name="PivotTable3"/>
    <pivotTable tabId="3" name="PivotTable4"/>
  </pivotTables>
  <data>
    <tabular pivotCacheId="201825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D9A41C-B5F4-4747-AE93-00FF0E89034D}" sourceName="Region">
  <pivotTables>
    <pivotTable tabId="3" name="PivotTable11"/>
    <pivotTable tabId="3" name="PivotTable1"/>
    <pivotTable tabId="3" name="PivotTable12"/>
    <pivotTable tabId="3" name="PivotTable2"/>
    <pivotTable tabId="3" name="PivotTable3"/>
    <pivotTable tabId="3" name="PivotTable4"/>
  </pivotTables>
  <data>
    <tabular pivotCacheId="201825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6F14CD3-4CE7-4D4C-B827-13A69730B699}" sourceName="Occupation">
  <pivotTables>
    <pivotTable tabId="3" name="PivotTable3"/>
    <pivotTable tabId="3" name="PivotTable1"/>
    <pivotTable tabId="3" name="PivotTable11"/>
    <pivotTable tabId="3" name="PivotTable12"/>
    <pivotTable tabId="3" name="PivotTable2"/>
    <pivotTable tabId="3" name="PivotTable4"/>
  </pivotTables>
  <data>
    <tabular pivotCacheId="2018253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1551AB2-38C2-4CFB-A459-EA9EF4FEE616}" sourceName="Age Range">
  <pivotTables>
    <pivotTable tabId="3" name="PivotTable11"/>
    <pivotTable tabId="3" name="PivotTable1"/>
    <pivotTable tabId="3" name="PivotTable12"/>
    <pivotTable tabId="3" name="PivotTable13"/>
    <pivotTable tabId="3" name="PivotTable2"/>
    <pivotTable tabId="3" name="PivotTable3"/>
    <pivotTable tabId="3" name="PivotTable4"/>
  </pivotTables>
  <data>
    <tabular pivotCacheId="2018253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47FE94BD-03E5-4F4E-B530-A767FD190E75}" sourceName="Occupation">
  <pivotTables>
    <pivotTable tabId="3" name="PivotTable7"/>
  </pivotTables>
  <data>
    <tabular pivotCacheId="20182536">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55A49D8-C213-4291-A077-B203738E9297}" sourceName="Commute Distance">
  <pivotTables>
    <pivotTable tabId="3" name="PivotTable2"/>
  </pivotTables>
  <data>
    <tabular pivotCacheId="20182536">
      <items count="6">
        <i x="0" s="1"/>
        <i x="3" s="1"/>
        <i x="1" s="1"/>
        <i x="2" s="1"/>
        <i x="4"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052481-091D-420F-AE6D-F4EA38C84875}" sourceName="Gender">
  <pivotTables>
    <pivotTable tabId="3" name="PivotTable5"/>
  </pivotTables>
  <data>
    <tabular pivotCacheId="20182536">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EBD16B66-A3CE-4F8D-BCF9-953BC98ACE64}" sourceName="Marital Status">
  <pivotTables>
    <pivotTable tabId="3" name="PivotTable6"/>
  </pivotTables>
  <data>
    <tabular pivotCacheId="20182536">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11B0F3-5829-4E7A-8243-DCAF1DDB7165}" sourceName="Education">
  <pivotTables>
    <pivotTable tabId="5" name="PivotTable8"/>
  </pivotTables>
  <data>
    <tabular pivotCacheId="201825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B50DC1-1EA5-4675-9BEA-CF852917BA86}" cache="Slicer_Marital_Status" caption="Marital Status" rowHeight="241300"/>
  <slicer name="Region" xr10:uid="{5FC92DEE-329C-470A-B403-CA20799D84F7}" cache="Slicer_Region" caption="Region" rowHeight="241300"/>
  <slicer name="Occupation" xr10:uid="{6F52B913-2AFC-42DB-B215-4F5E42BC0261}" cache="Slicer_Occupation" caption="Occupation" rowHeight="241300"/>
  <slicer name="Age Range" xr10:uid="{5707DB72-62CD-46D2-9338-DFBCA0E09B11}" cache="Slicer_Age_Range" caption="Age Range" rowHeight="241300"/>
  <slicer name="Occupation 1" xr10:uid="{78C3D799-EB3E-43D1-B19C-CFE14E6B2E85}" cache="Slicer_Occupation1" caption="Occupation" rowHeight="241300"/>
  <slicer name="Commute Distance" xr10:uid="{5AAECE14-1F35-4E4A-A58D-DC9DC44695BA}" cache="Slicer_Commute_Distance" caption="Commute Distance" rowHeight="241300"/>
  <slicer name="Gender" xr10:uid="{90262A92-7308-4971-B882-7C658935678A}" cache="Slicer_Gender" caption="Gender" rowHeight="241300"/>
  <slicer name="Marital Status 1" xr10:uid="{CD52BAEC-939F-48A4-94E6-2173E35C5352}" cache="Slicer_Marital_Status1" caption="Marital Status" rowHeight="241300"/>
  <slicer name="Education" xr10:uid="{CA92806A-2647-4DA1-89AB-5D54BA7F3813}"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xSplit="3" ySplit="1" topLeftCell="D2" activePane="bottomRight" state="frozen"/>
      <selection pane="topRight" activeCell="D1" sqref="D1"/>
      <selection pane="bottomLeft" activeCell="A2" sqref="A2"/>
      <selection pane="bottomRight" activeCell="G3" sqref="G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B4525-9A02-4281-AF4D-517E931357ED}">
  <dimension ref="A1:N1001"/>
  <sheetViews>
    <sheetView workbookViewId="0">
      <pane xSplit="3" ySplit="1" topLeftCell="H2" activePane="bottomRight" state="frozen"/>
      <selection pane="topRight" activeCell="D1" sqref="D1"/>
      <selection pane="bottomLeft" activeCell="A2" sqref="A2"/>
      <selection pane="bottomRight"/>
    </sheetView>
  </sheetViews>
  <sheetFormatPr defaultColWidth="11.90625" defaultRowHeight="14.5" x14ac:dyDescent="0.35"/>
  <cols>
    <col min="3" max="4" width="9.7265625" customWidth="1"/>
    <col min="5" max="5" width="8.1796875" customWidth="1"/>
    <col min="9" max="9" width="7.26953125" customWidth="1"/>
    <col min="12" max="13" width="9.36328125" customWidth="1"/>
    <col min="14" max="14" width="15.453125" customWidth="1"/>
  </cols>
  <sheetData>
    <row r="1" spans="1:14" s="6" customFormat="1" ht="24" x14ac:dyDescent="0.35">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35">
      <c r="A2" s="3">
        <v>12496</v>
      </c>
      <c r="B2" s="3" t="s">
        <v>36</v>
      </c>
      <c r="C2" s="3" t="s">
        <v>38</v>
      </c>
      <c r="D2" s="4">
        <v>40000</v>
      </c>
      <c r="E2" s="3">
        <v>1</v>
      </c>
      <c r="F2" s="3" t="s">
        <v>13</v>
      </c>
      <c r="G2" s="3" t="s">
        <v>14</v>
      </c>
      <c r="H2" s="3" t="s">
        <v>15</v>
      </c>
      <c r="I2" s="3">
        <v>0</v>
      </c>
      <c r="J2" s="3" t="s">
        <v>16</v>
      </c>
      <c r="K2" s="3" t="s">
        <v>17</v>
      </c>
      <c r="L2" s="3">
        <v>42</v>
      </c>
      <c r="M2" s="3" t="str">
        <f>IF(L2&gt;54,"Old", IF(L2&gt;=31,"Middle Age", IF(L2&lt;31,"Adolescent", "Invalid")))</f>
        <v>Middle Age</v>
      </c>
      <c r="N2" s="3" t="s">
        <v>18</v>
      </c>
    </row>
    <row r="3" spans="1:14" x14ac:dyDescent="0.35">
      <c r="A3" s="3">
        <v>24107</v>
      </c>
      <c r="B3" s="3" t="s">
        <v>36</v>
      </c>
      <c r="C3" s="3" t="s">
        <v>39</v>
      </c>
      <c r="D3" s="4">
        <v>30000</v>
      </c>
      <c r="E3" s="3">
        <v>3</v>
      </c>
      <c r="F3" s="3" t="s">
        <v>19</v>
      </c>
      <c r="G3" s="3" t="s">
        <v>20</v>
      </c>
      <c r="H3" s="3" t="s">
        <v>15</v>
      </c>
      <c r="I3" s="3">
        <v>1</v>
      </c>
      <c r="J3" s="3" t="s">
        <v>16</v>
      </c>
      <c r="K3" s="3" t="s">
        <v>17</v>
      </c>
      <c r="L3" s="3">
        <v>43</v>
      </c>
      <c r="M3" s="3" t="str">
        <f t="shared" ref="M3:M66" si="0">IF(L3&gt;54,"Old", IF(L3&gt;=31,"Middle Age", IF(L3&lt;31,"Adolescent", "Invalid")))</f>
        <v>Middle Age</v>
      </c>
      <c r="N3" s="3" t="s">
        <v>18</v>
      </c>
    </row>
    <row r="4" spans="1:14" x14ac:dyDescent="0.3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3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3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3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3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3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 IF(L67&gt;=31,"Middle Age", IF(L67&lt;31,"Adolescent", "Invalid")))</f>
        <v>Old</v>
      </c>
      <c r="N67" s="3" t="s">
        <v>18</v>
      </c>
    </row>
    <row r="68" spans="1:14" x14ac:dyDescent="0.3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3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x14ac:dyDescent="0.3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4">
        <v>90000</v>
      </c>
      <c r="E97" s="3">
        <v>5</v>
      </c>
      <c r="F97" s="3" t="s">
        <v>19</v>
      </c>
      <c r="G97" s="3" t="s">
        <v>21</v>
      </c>
      <c r="H97" s="3" t="s">
        <v>15</v>
      </c>
      <c r="I97" s="3">
        <v>2</v>
      </c>
      <c r="J97" s="3" t="s">
        <v>47</v>
      </c>
      <c r="K97" s="3" t="s">
        <v>17</v>
      </c>
      <c r="L97" s="3">
        <v>62</v>
      </c>
      <c r="M97" s="3" t="str">
        <f t="shared" si="1"/>
        <v>Old</v>
      </c>
      <c r="N97" s="3" t="s">
        <v>18</v>
      </c>
    </row>
    <row r="98" spans="1:14" x14ac:dyDescent="0.3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 IF(L131&gt;=31,"Middle Age", IF(L131&lt;31,"Adolescent", "Invalid")))</f>
        <v>Middle Age</v>
      </c>
      <c r="N131" s="3" t="s">
        <v>15</v>
      </c>
    </row>
    <row r="132" spans="1:14" x14ac:dyDescent="0.3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x14ac:dyDescent="0.35">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4">
        <v>80000</v>
      </c>
      <c r="E194" s="3">
        <v>5</v>
      </c>
      <c r="F194" s="3" t="s">
        <v>13</v>
      </c>
      <c r="G194" s="3" t="s">
        <v>28</v>
      </c>
      <c r="H194" s="3" t="s">
        <v>15</v>
      </c>
      <c r="I194" s="3">
        <v>2</v>
      </c>
      <c r="J194" s="3" t="s">
        <v>47</v>
      </c>
      <c r="K194" s="3" t="s">
        <v>17</v>
      </c>
      <c r="L194" s="3">
        <v>62</v>
      </c>
      <c r="M194" s="3" t="str">
        <f t="shared" si="2"/>
        <v>Old</v>
      </c>
      <c r="N194" s="3" t="s">
        <v>18</v>
      </c>
    </row>
    <row r="195" spans="1:14" x14ac:dyDescent="0.35">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IF(L195&gt;54,"Old", IF(L195&gt;=31,"Middle Age", IF(L195&lt;31,"Adolescent", "Invalid")))</f>
        <v>Middle Age</v>
      </c>
      <c r="N195" s="3" t="s">
        <v>18</v>
      </c>
    </row>
    <row r="196" spans="1:14" x14ac:dyDescent="0.3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x14ac:dyDescent="0.3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x14ac:dyDescent="0.35">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 IF(L259&gt;=31,"Middle Age", IF(L259&lt;31,"Adolescent", "Invalid")))</f>
        <v>Middle Age</v>
      </c>
      <c r="N259" s="3" t="s">
        <v>15</v>
      </c>
    </row>
    <row r="260" spans="1:14" x14ac:dyDescent="0.35">
      <c r="A260" s="3">
        <v>14193</v>
      </c>
      <c r="B260" s="3" t="s">
        <v>37</v>
      </c>
      <c r="C260" s="3" t="s">
        <v>38</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 IF(L323&gt;=31,"Middle Age", IF(L323&lt;31,"Adolescent", "Invalid")))</f>
        <v>Middle Age</v>
      </c>
      <c r="N323" s="3" t="s">
        <v>15</v>
      </c>
    </row>
    <row r="324" spans="1:14" x14ac:dyDescent="0.3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4">
        <v>90000</v>
      </c>
      <c r="E331" s="3">
        <v>5</v>
      </c>
      <c r="F331" s="3" t="s">
        <v>29</v>
      </c>
      <c r="G331" s="3" t="s">
        <v>14</v>
      </c>
      <c r="H331" s="3" t="s">
        <v>15</v>
      </c>
      <c r="I331" s="3">
        <v>2</v>
      </c>
      <c r="J331" s="3" t="s">
        <v>47</v>
      </c>
      <c r="K331" s="3" t="s">
        <v>17</v>
      </c>
      <c r="L331" s="3">
        <v>59</v>
      </c>
      <c r="M331" s="3" t="str">
        <f t="shared" si="5"/>
        <v>Old</v>
      </c>
      <c r="N331" s="3" t="s">
        <v>18</v>
      </c>
    </row>
    <row r="332" spans="1:14" x14ac:dyDescent="0.35">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 IF(L387&gt;=31,"Middle Age", IF(L387&lt;31,"Adolescent", "Invalid")))</f>
        <v>Middle Age</v>
      </c>
      <c r="N387" s="3" t="s">
        <v>18</v>
      </c>
    </row>
    <row r="388" spans="1:14" x14ac:dyDescent="0.35">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 IF(L451&gt;=31,"Middle Age", IF(L451&lt;31,"Adolescent", "Invalid")))</f>
        <v>Middle Age</v>
      </c>
      <c r="N451" s="3" t="s">
        <v>18</v>
      </c>
    </row>
    <row r="452" spans="1:14" x14ac:dyDescent="0.3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5">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4">
        <v>90000</v>
      </c>
      <c r="E488" s="3">
        <v>4</v>
      </c>
      <c r="F488" s="3" t="s">
        <v>29</v>
      </c>
      <c r="G488" s="3" t="s">
        <v>14</v>
      </c>
      <c r="H488" s="3" t="s">
        <v>15</v>
      </c>
      <c r="I488" s="3">
        <v>4</v>
      </c>
      <c r="J488" s="3" t="s">
        <v>47</v>
      </c>
      <c r="K488" s="3" t="s">
        <v>17</v>
      </c>
      <c r="L488" s="3">
        <v>58</v>
      </c>
      <c r="M488" s="3" t="str">
        <f t="shared" si="7"/>
        <v>Old</v>
      </c>
      <c r="N488" s="3" t="s">
        <v>18</v>
      </c>
    </row>
    <row r="489" spans="1:14" x14ac:dyDescent="0.3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x14ac:dyDescent="0.3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x14ac:dyDescent="0.3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IF(L515&gt;54,"Old", IF(L515&gt;=31,"Middle Age", IF(L515&lt;31,"Adolescent", "Invalid")))</f>
        <v>Old</v>
      </c>
      <c r="N515" s="3" t="s">
        <v>15</v>
      </c>
    </row>
    <row r="516" spans="1:14" x14ac:dyDescent="0.3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x14ac:dyDescent="0.3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x14ac:dyDescent="0.3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x14ac:dyDescent="0.3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x14ac:dyDescent="0.35">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x14ac:dyDescent="0.35">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4">
        <v>50000</v>
      </c>
      <c r="E553" s="3">
        <v>4</v>
      </c>
      <c r="F553" s="3" t="s">
        <v>13</v>
      </c>
      <c r="G553" s="3" t="s">
        <v>28</v>
      </c>
      <c r="H553" s="3" t="s">
        <v>15</v>
      </c>
      <c r="I553" s="3">
        <v>2</v>
      </c>
      <c r="J553" s="3" t="s">
        <v>47</v>
      </c>
      <c r="K553" s="3" t="s">
        <v>32</v>
      </c>
      <c r="L553" s="3">
        <v>63</v>
      </c>
      <c r="M553" s="3" t="str">
        <f t="shared" si="8"/>
        <v>Old</v>
      </c>
      <c r="N553" s="3" t="s">
        <v>18</v>
      </c>
    </row>
    <row r="554" spans="1:14" x14ac:dyDescent="0.35">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4">
        <v>60000</v>
      </c>
      <c r="E561" s="3">
        <v>2</v>
      </c>
      <c r="F561" s="3" t="s">
        <v>13</v>
      </c>
      <c r="G561" s="3" t="s">
        <v>28</v>
      </c>
      <c r="H561" s="3" t="s">
        <v>15</v>
      </c>
      <c r="I561" s="3">
        <v>0</v>
      </c>
      <c r="J561" s="3" t="s">
        <v>47</v>
      </c>
      <c r="K561" s="3" t="s">
        <v>32</v>
      </c>
      <c r="L561" s="3">
        <v>58</v>
      </c>
      <c r="M561" s="3" t="str">
        <f t="shared" si="8"/>
        <v>Old</v>
      </c>
      <c r="N561" s="3" t="s">
        <v>18</v>
      </c>
    </row>
    <row r="562" spans="1:14" x14ac:dyDescent="0.3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x14ac:dyDescent="0.3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x14ac:dyDescent="0.3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 IF(L579&gt;=31,"Middle Age", IF(L579&lt;31,"Adolescent", "Invalid")))</f>
        <v>Middle Age</v>
      </c>
      <c r="N579" s="3" t="s">
        <v>18</v>
      </c>
    </row>
    <row r="580" spans="1:14" x14ac:dyDescent="0.3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4">
        <v>60000</v>
      </c>
      <c r="E582" s="3">
        <v>3</v>
      </c>
      <c r="F582" s="3" t="s">
        <v>31</v>
      </c>
      <c r="G582" s="3" t="s">
        <v>28</v>
      </c>
      <c r="H582" s="3" t="s">
        <v>15</v>
      </c>
      <c r="I582" s="3">
        <v>2</v>
      </c>
      <c r="J582" s="3" t="s">
        <v>47</v>
      </c>
      <c r="K582" s="3" t="s">
        <v>32</v>
      </c>
      <c r="L582" s="3">
        <v>69</v>
      </c>
      <c r="M582" s="3" t="str">
        <f t="shared" si="9"/>
        <v>Old</v>
      </c>
      <c r="N582" s="3" t="s">
        <v>18</v>
      </c>
    </row>
    <row r="583" spans="1:14" x14ac:dyDescent="0.3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x14ac:dyDescent="0.3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5">
      <c r="A591" s="3">
        <v>12100</v>
      </c>
      <c r="B591" s="3" t="s">
        <v>37</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x14ac:dyDescent="0.3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x14ac:dyDescent="0.3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IF(L643&gt;54,"Old", IF(L643&gt;=31,"Middle Age", IF(L643&lt;31,"Adolescent", "Invalid")))</f>
        <v>Old</v>
      </c>
      <c r="N643" s="3" t="s">
        <v>18</v>
      </c>
    </row>
    <row r="644" spans="1:14" x14ac:dyDescent="0.3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IF(L707&gt;54,"Old", IF(L707&gt;=31,"Middle Age", IF(L707&lt;31,"Adolescent", "Invalid")))</f>
        <v>Old</v>
      </c>
      <c r="N707" s="3" t="s">
        <v>18</v>
      </c>
    </row>
    <row r="708" spans="1:14" x14ac:dyDescent="0.3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5">
      <c r="A711" s="3">
        <v>23712</v>
      </c>
      <c r="B711" s="3" t="s">
        <v>37</v>
      </c>
      <c r="C711" s="3" t="s">
        <v>38</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 IF(L771&gt;=31,"Middle Age", IF(L771&lt;31,"Adolescent", "Invalid")))</f>
        <v>Middle Age</v>
      </c>
      <c r="N771" s="3" t="s">
        <v>18</v>
      </c>
    </row>
    <row r="772" spans="1:14" x14ac:dyDescent="0.3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5">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 IF(L835&gt;=31,"Middle Age", IF(L835&lt;31,"Adolescent", "Invalid")))</f>
        <v>Middle Age</v>
      </c>
      <c r="N835" s="3" t="s">
        <v>15</v>
      </c>
    </row>
    <row r="836" spans="1:14" x14ac:dyDescent="0.3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 IF(L899&gt;=31,"Middle Age", IF(L899&lt;31,"Adolescent", "Invalid")))</f>
        <v>Adolescent</v>
      </c>
      <c r="N899" s="3" t="s">
        <v>18</v>
      </c>
    </row>
    <row r="900" spans="1:14" x14ac:dyDescent="0.35">
      <c r="A900" s="3">
        <v>18066</v>
      </c>
      <c r="B900" s="3" t="s">
        <v>37</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5">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 IF(L963&gt;=31,"Middle Age", IF(L963&lt;31,"Adolescent", "Invalid")))</f>
        <v>Old</v>
      </c>
      <c r="N963" s="3" t="s">
        <v>18</v>
      </c>
    </row>
    <row r="964" spans="1:14" x14ac:dyDescent="0.35">
      <c r="A964" s="3">
        <v>16813</v>
      </c>
      <c r="B964" s="3" t="s">
        <v>36</v>
      </c>
      <c r="C964" s="3" t="s">
        <v>39</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5">
      <c r="A989" s="3">
        <v>28972</v>
      </c>
      <c r="B989" s="3" t="s">
        <v>37</v>
      </c>
      <c r="C989" s="3" t="s">
        <v>38</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5">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5">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C761-30DC-4663-A1B1-D77FB8F176FD}">
  <dimension ref="A3:E185"/>
  <sheetViews>
    <sheetView topLeftCell="A163" workbookViewId="0">
      <selection activeCell="A182" sqref="A182:C18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6" width="18.1796875" bestFit="1" customWidth="1"/>
    <col min="7" max="7" width="26.36328125" bestFit="1" customWidth="1"/>
  </cols>
  <sheetData>
    <row r="3" spans="1:4" x14ac:dyDescent="0.35">
      <c r="A3" s="8" t="s">
        <v>44</v>
      </c>
      <c r="B3" s="8" t="s">
        <v>45</v>
      </c>
    </row>
    <row r="4" spans="1:4" x14ac:dyDescent="0.35">
      <c r="A4" s="8" t="s">
        <v>41</v>
      </c>
      <c r="B4" t="s">
        <v>18</v>
      </c>
      <c r="C4" t="s">
        <v>15</v>
      </c>
      <c r="D4" t="s">
        <v>42</v>
      </c>
    </row>
    <row r="5" spans="1:4" x14ac:dyDescent="0.35">
      <c r="A5" s="9" t="s">
        <v>38</v>
      </c>
      <c r="B5" s="11">
        <v>53440</v>
      </c>
      <c r="C5" s="11">
        <v>55774.058577405856</v>
      </c>
      <c r="D5" s="11">
        <v>54580.777096114522</v>
      </c>
    </row>
    <row r="6" spans="1:4" x14ac:dyDescent="0.35">
      <c r="A6" s="9" t="s">
        <v>39</v>
      </c>
      <c r="B6" s="11">
        <v>56208.178438661707</v>
      </c>
      <c r="C6" s="11">
        <v>60123.966942148763</v>
      </c>
      <c r="D6" s="11">
        <v>58062.62230919765</v>
      </c>
    </row>
    <row r="7" spans="1:4" x14ac:dyDescent="0.35">
      <c r="A7" s="9" t="s">
        <v>42</v>
      </c>
      <c r="B7" s="11">
        <v>54874.759152215796</v>
      </c>
      <c r="C7" s="11">
        <v>57962.577962577961</v>
      </c>
      <c r="D7" s="11">
        <v>56360</v>
      </c>
    </row>
    <row r="18" spans="1:4" x14ac:dyDescent="0.35">
      <c r="A18" s="8" t="s">
        <v>46</v>
      </c>
      <c r="B18" s="8" t="s">
        <v>45</v>
      </c>
    </row>
    <row r="19" spans="1:4" x14ac:dyDescent="0.35">
      <c r="A19" s="8" t="s">
        <v>41</v>
      </c>
      <c r="B19" t="s">
        <v>18</v>
      </c>
      <c r="C19" t="s">
        <v>15</v>
      </c>
      <c r="D19" t="s">
        <v>42</v>
      </c>
    </row>
    <row r="20" spans="1:4" x14ac:dyDescent="0.35">
      <c r="A20" s="9" t="s">
        <v>16</v>
      </c>
      <c r="B20" s="10">
        <v>166</v>
      </c>
      <c r="C20" s="10">
        <v>200</v>
      </c>
      <c r="D20" s="10">
        <v>366</v>
      </c>
    </row>
    <row r="21" spans="1:4" x14ac:dyDescent="0.35">
      <c r="A21" s="9" t="s">
        <v>26</v>
      </c>
      <c r="B21" s="10">
        <v>92</v>
      </c>
      <c r="C21" s="10">
        <v>77</v>
      </c>
      <c r="D21" s="10">
        <v>169</v>
      </c>
    </row>
    <row r="22" spans="1:4" x14ac:dyDescent="0.35">
      <c r="A22" s="9" t="s">
        <v>22</v>
      </c>
      <c r="B22" s="10">
        <v>67</v>
      </c>
      <c r="C22" s="10">
        <v>95</v>
      </c>
      <c r="D22" s="10">
        <v>162</v>
      </c>
    </row>
    <row r="23" spans="1:4" x14ac:dyDescent="0.35">
      <c r="A23" s="9" t="s">
        <v>23</v>
      </c>
      <c r="B23" s="10">
        <v>116</v>
      </c>
      <c r="C23" s="10">
        <v>76</v>
      </c>
      <c r="D23" s="10">
        <v>192</v>
      </c>
    </row>
    <row r="24" spans="1:4" x14ac:dyDescent="0.35">
      <c r="A24" s="9" t="s">
        <v>47</v>
      </c>
      <c r="B24" s="10">
        <v>78</v>
      </c>
      <c r="C24" s="10">
        <v>33</v>
      </c>
      <c r="D24" s="10">
        <v>111</v>
      </c>
    </row>
    <row r="25" spans="1:4" x14ac:dyDescent="0.35">
      <c r="A25" s="9" t="s">
        <v>42</v>
      </c>
      <c r="B25" s="10">
        <v>519</v>
      </c>
      <c r="C25" s="10">
        <v>481</v>
      </c>
      <c r="D25" s="10">
        <v>1000</v>
      </c>
    </row>
    <row r="34" spans="1:4" x14ac:dyDescent="0.35">
      <c r="A34" s="8" t="s">
        <v>46</v>
      </c>
      <c r="B34" s="8" t="s">
        <v>45</v>
      </c>
    </row>
    <row r="35" spans="1:4" x14ac:dyDescent="0.35">
      <c r="A35" s="8" t="s">
        <v>41</v>
      </c>
      <c r="B35" t="s">
        <v>18</v>
      </c>
      <c r="C35" t="s">
        <v>15</v>
      </c>
      <c r="D35" t="s">
        <v>42</v>
      </c>
    </row>
    <row r="36" spans="1:4" x14ac:dyDescent="0.35">
      <c r="A36" s="9" t="s">
        <v>48</v>
      </c>
      <c r="B36" s="10">
        <v>71</v>
      </c>
      <c r="C36" s="10">
        <v>39</v>
      </c>
      <c r="D36" s="10">
        <v>110</v>
      </c>
    </row>
    <row r="37" spans="1:4" x14ac:dyDescent="0.35">
      <c r="A37" s="9" t="s">
        <v>49</v>
      </c>
      <c r="B37" s="10">
        <v>318</v>
      </c>
      <c r="C37" s="10">
        <v>383</v>
      </c>
      <c r="D37" s="10">
        <v>701</v>
      </c>
    </row>
    <row r="38" spans="1:4" x14ac:dyDescent="0.35">
      <c r="A38" s="9" t="s">
        <v>50</v>
      </c>
      <c r="B38" s="10">
        <v>130</v>
      </c>
      <c r="C38" s="10">
        <v>59</v>
      </c>
      <c r="D38" s="10">
        <v>189</v>
      </c>
    </row>
    <row r="39" spans="1:4" x14ac:dyDescent="0.35">
      <c r="A39" s="9" t="s">
        <v>42</v>
      </c>
      <c r="B39" s="10">
        <v>519</v>
      </c>
      <c r="C39" s="10">
        <v>481</v>
      </c>
      <c r="D39" s="10">
        <v>1000</v>
      </c>
    </row>
    <row r="48" spans="1:4" x14ac:dyDescent="0.35">
      <c r="A48" s="8" t="s">
        <v>46</v>
      </c>
      <c r="B48" s="8" t="s">
        <v>45</v>
      </c>
    </row>
    <row r="49" spans="1:4" x14ac:dyDescent="0.35">
      <c r="A49" s="8" t="s">
        <v>41</v>
      </c>
      <c r="B49" t="s">
        <v>18</v>
      </c>
      <c r="C49" t="s">
        <v>15</v>
      </c>
      <c r="D49" t="s">
        <v>42</v>
      </c>
    </row>
    <row r="50" spans="1:4" x14ac:dyDescent="0.35">
      <c r="A50" s="9" t="s">
        <v>36</v>
      </c>
      <c r="B50" s="10">
        <v>307</v>
      </c>
      <c r="C50" s="10">
        <v>231</v>
      </c>
      <c r="D50" s="10">
        <v>538</v>
      </c>
    </row>
    <row r="51" spans="1:4" x14ac:dyDescent="0.35">
      <c r="A51" s="9" t="s">
        <v>37</v>
      </c>
      <c r="B51" s="10">
        <v>212</v>
      </c>
      <c r="C51" s="10">
        <v>250</v>
      </c>
      <c r="D51" s="10">
        <v>462</v>
      </c>
    </row>
    <row r="52" spans="1:4" x14ac:dyDescent="0.35">
      <c r="A52" s="9" t="s">
        <v>42</v>
      </c>
      <c r="B52" s="10">
        <v>519</v>
      </c>
      <c r="C52" s="10">
        <v>481</v>
      </c>
      <c r="D52" s="10">
        <v>1000</v>
      </c>
    </row>
    <row r="63" spans="1:4" x14ac:dyDescent="0.35">
      <c r="A63" t="s">
        <v>41</v>
      </c>
      <c r="B63" t="s">
        <v>46</v>
      </c>
      <c r="C63" t="s">
        <v>43</v>
      </c>
    </row>
    <row r="64" spans="1:4" x14ac:dyDescent="0.35">
      <c r="A64" t="s">
        <v>17</v>
      </c>
      <c r="B64">
        <v>300</v>
      </c>
      <c r="C64">
        <v>12270</v>
      </c>
    </row>
    <row r="65" spans="1:4" x14ac:dyDescent="0.35">
      <c r="A65" t="s">
        <v>32</v>
      </c>
      <c r="B65">
        <v>508</v>
      </c>
      <c r="C65">
        <v>31880</v>
      </c>
    </row>
    <row r="66" spans="1:4" x14ac:dyDescent="0.35">
      <c r="A66" t="s">
        <v>24</v>
      </c>
      <c r="B66">
        <v>192</v>
      </c>
      <c r="C66">
        <v>12210</v>
      </c>
    </row>
    <row r="67" spans="1:4" x14ac:dyDescent="0.35">
      <c r="A67" t="s">
        <v>42</v>
      </c>
      <c r="B67">
        <v>1000</v>
      </c>
      <c r="C67">
        <v>56360</v>
      </c>
    </row>
    <row r="75" spans="1:4" x14ac:dyDescent="0.35">
      <c r="A75" s="8" t="s">
        <v>46</v>
      </c>
      <c r="B75" s="8" t="s">
        <v>45</v>
      </c>
    </row>
    <row r="76" spans="1:4" x14ac:dyDescent="0.35">
      <c r="A76" s="8" t="s">
        <v>41</v>
      </c>
      <c r="B76" t="s">
        <v>18</v>
      </c>
      <c r="C76" t="s">
        <v>15</v>
      </c>
      <c r="D76" t="s">
        <v>42</v>
      </c>
    </row>
    <row r="77" spans="1:4" x14ac:dyDescent="0.35">
      <c r="A77" s="9" t="s">
        <v>13</v>
      </c>
      <c r="B77" s="10">
        <v>137</v>
      </c>
      <c r="C77" s="10">
        <v>169</v>
      </c>
      <c r="D77" s="10">
        <v>306</v>
      </c>
    </row>
    <row r="78" spans="1:4" x14ac:dyDescent="0.35">
      <c r="A78" s="9" t="s">
        <v>31</v>
      </c>
      <c r="B78" s="10">
        <v>80</v>
      </c>
      <c r="C78" s="10">
        <v>94</v>
      </c>
      <c r="D78" s="10">
        <v>174</v>
      </c>
    </row>
    <row r="79" spans="1:4" x14ac:dyDescent="0.35">
      <c r="A79" s="9" t="s">
        <v>27</v>
      </c>
      <c r="B79" s="10">
        <v>100</v>
      </c>
      <c r="C79" s="10">
        <v>79</v>
      </c>
      <c r="D79" s="10">
        <v>179</v>
      </c>
    </row>
    <row r="80" spans="1:4" x14ac:dyDescent="0.35">
      <c r="A80" s="9" t="s">
        <v>19</v>
      </c>
      <c r="B80" s="10">
        <v>146</v>
      </c>
      <c r="C80" s="10">
        <v>119</v>
      </c>
      <c r="D80" s="10">
        <v>265</v>
      </c>
    </row>
    <row r="81" spans="1:4" x14ac:dyDescent="0.35">
      <c r="A81" s="9" t="s">
        <v>29</v>
      </c>
      <c r="B81" s="10">
        <v>56</v>
      </c>
      <c r="C81" s="10">
        <v>20</v>
      </c>
      <c r="D81" s="10">
        <v>76</v>
      </c>
    </row>
    <row r="82" spans="1:4" x14ac:dyDescent="0.35">
      <c r="A82" s="9" t="s">
        <v>42</v>
      </c>
      <c r="B82" s="10">
        <v>519</v>
      </c>
      <c r="C82" s="10">
        <v>481</v>
      </c>
      <c r="D82" s="10">
        <v>1000</v>
      </c>
    </row>
    <row r="92" spans="1:4" x14ac:dyDescent="0.35">
      <c r="A92" s="8" t="s">
        <v>46</v>
      </c>
      <c r="B92" s="8" t="s">
        <v>45</v>
      </c>
    </row>
    <row r="93" spans="1:4" x14ac:dyDescent="0.35">
      <c r="A93" s="8" t="s">
        <v>41</v>
      </c>
      <c r="B93" t="s">
        <v>18</v>
      </c>
      <c r="C93" t="s">
        <v>15</v>
      </c>
      <c r="D93" t="s">
        <v>42</v>
      </c>
    </row>
    <row r="94" spans="1:4" x14ac:dyDescent="0.35">
      <c r="A94" s="9" t="s">
        <v>20</v>
      </c>
      <c r="B94" s="10">
        <v>89</v>
      </c>
      <c r="C94" s="10">
        <v>88</v>
      </c>
      <c r="D94" s="10">
        <v>177</v>
      </c>
    </row>
    <row r="95" spans="1:4" x14ac:dyDescent="0.35">
      <c r="A95" s="9" t="s">
        <v>28</v>
      </c>
      <c r="B95" s="10">
        <v>100</v>
      </c>
      <c r="C95" s="10">
        <v>73</v>
      </c>
      <c r="D95" s="10">
        <v>173</v>
      </c>
    </row>
    <row r="96" spans="1:4" x14ac:dyDescent="0.35">
      <c r="A96" s="9" t="s">
        <v>25</v>
      </c>
      <c r="B96" s="10">
        <v>64</v>
      </c>
      <c r="C96" s="10">
        <v>55</v>
      </c>
      <c r="D96" s="10">
        <v>119</v>
      </c>
    </row>
    <row r="97" spans="1:4" x14ac:dyDescent="0.35">
      <c r="A97" s="9" t="s">
        <v>21</v>
      </c>
      <c r="B97" s="10">
        <v>126</v>
      </c>
      <c r="C97" s="10">
        <v>150</v>
      </c>
      <c r="D97" s="10">
        <v>276</v>
      </c>
    </row>
    <row r="98" spans="1:4" x14ac:dyDescent="0.35">
      <c r="A98" s="9" t="s">
        <v>14</v>
      </c>
      <c r="B98" s="10">
        <v>140</v>
      </c>
      <c r="C98" s="10">
        <v>115</v>
      </c>
      <c r="D98" s="10">
        <v>255</v>
      </c>
    </row>
    <row r="99" spans="1:4" x14ac:dyDescent="0.35">
      <c r="A99" s="9" t="s">
        <v>42</v>
      </c>
      <c r="B99" s="10">
        <v>519</v>
      </c>
      <c r="C99" s="10">
        <v>481</v>
      </c>
      <c r="D99" s="10">
        <v>1000</v>
      </c>
    </row>
    <row r="113" spans="1:4" x14ac:dyDescent="0.35">
      <c r="A113" s="8" t="s">
        <v>46</v>
      </c>
      <c r="B113" s="8" t="s">
        <v>45</v>
      </c>
    </row>
    <row r="114" spans="1:4" x14ac:dyDescent="0.35">
      <c r="A114" s="8" t="s">
        <v>41</v>
      </c>
      <c r="B114" t="s">
        <v>18</v>
      </c>
      <c r="C114" t="s">
        <v>15</v>
      </c>
      <c r="D114" t="s">
        <v>42</v>
      </c>
    </row>
    <row r="115" spans="1:4" x14ac:dyDescent="0.35">
      <c r="A115" s="9" t="s">
        <v>48</v>
      </c>
      <c r="B115" s="10">
        <v>71</v>
      </c>
      <c r="C115" s="10">
        <v>39</v>
      </c>
      <c r="D115" s="10">
        <v>110</v>
      </c>
    </row>
    <row r="116" spans="1:4" x14ac:dyDescent="0.35">
      <c r="A116" s="9" t="s">
        <v>49</v>
      </c>
      <c r="B116" s="10">
        <v>318</v>
      </c>
      <c r="C116" s="10">
        <v>383</v>
      </c>
      <c r="D116" s="10">
        <v>701</v>
      </c>
    </row>
    <row r="117" spans="1:4" x14ac:dyDescent="0.35">
      <c r="A117" s="9" t="s">
        <v>50</v>
      </c>
      <c r="B117" s="10">
        <v>130</v>
      </c>
      <c r="C117" s="10">
        <v>59</v>
      </c>
      <c r="D117" s="10">
        <v>189</v>
      </c>
    </row>
    <row r="118" spans="1:4" x14ac:dyDescent="0.35">
      <c r="A118" s="9" t="s">
        <v>42</v>
      </c>
      <c r="B118" s="10">
        <v>519</v>
      </c>
      <c r="C118" s="10">
        <v>481</v>
      </c>
      <c r="D118" s="10">
        <v>1000</v>
      </c>
    </row>
    <row r="123" spans="1:4" x14ac:dyDescent="0.35">
      <c r="B123" t="s">
        <v>45</v>
      </c>
    </row>
    <row r="124" spans="1:4" x14ac:dyDescent="0.35">
      <c r="B124" t="s">
        <v>43</v>
      </c>
      <c r="C124" t="s">
        <v>46</v>
      </c>
    </row>
    <row r="125" spans="1:4" x14ac:dyDescent="0.35">
      <c r="A125" t="s">
        <v>41</v>
      </c>
      <c r="B125" t="s">
        <v>54</v>
      </c>
      <c r="C125" t="s">
        <v>12</v>
      </c>
    </row>
    <row r="126" spans="1:4" x14ac:dyDescent="0.35">
      <c r="A126" t="s">
        <v>20</v>
      </c>
      <c r="B126" s="12">
        <v>2930</v>
      </c>
      <c r="C126">
        <v>88</v>
      </c>
    </row>
    <row r="127" spans="1:4" x14ac:dyDescent="0.35">
      <c r="A127" t="s">
        <v>28</v>
      </c>
      <c r="B127" s="12">
        <v>6420</v>
      </c>
      <c r="C127">
        <v>73</v>
      </c>
    </row>
    <row r="128" spans="1:4" x14ac:dyDescent="0.35">
      <c r="A128" t="s">
        <v>25</v>
      </c>
      <c r="B128" s="12">
        <v>1050</v>
      </c>
      <c r="C128">
        <v>55</v>
      </c>
    </row>
    <row r="129" spans="1:5" x14ac:dyDescent="0.35">
      <c r="A129" t="s">
        <v>21</v>
      </c>
      <c r="B129" s="12">
        <v>11290</v>
      </c>
      <c r="C129">
        <v>150</v>
      </c>
    </row>
    <row r="130" spans="1:5" x14ac:dyDescent="0.35">
      <c r="A130" t="s">
        <v>14</v>
      </c>
      <c r="B130" s="12">
        <v>6190</v>
      </c>
      <c r="C130">
        <v>115</v>
      </c>
    </row>
    <row r="131" spans="1:5" x14ac:dyDescent="0.35">
      <c r="A131" t="s">
        <v>42</v>
      </c>
      <c r="B131" s="12">
        <v>27880</v>
      </c>
      <c r="C131">
        <v>481</v>
      </c>
    </row>
    <row r="140" spans="1:5" x14ac:dyDescent="0.35">
      <c r="B140" s="8" t="s">
        <v>45</v>
      </c>
    </row>
    <row r="141" spans="1:5" x14ac:dyDescent="0.35">
      <c r="B141" t="s">
        <v>15</v>
      </c>
      <c r="D141" t="s">
        <v>52</v>
      </c>
      <c r="E141" t="s">
        <v>53</v>
      </c>
    </row>
    <row r="142" spans="1:5" x14ac:dyDescent="0.35">
      <c r="A142" s="8" t="s">
        <v>41</v>
      </c>
      <c r="B142" t="s">
        <v>43</v>
      </c>
      <c r="C142" t="s">
        <v>46</v>
      </c>
    </row>
    <row r="143" spans="1:5" x14ac:dyDescent="0.35">
      <c r="A143" s="9" t="s">
        <v>20</v>
      </c>
      <c r="B143" s="10">
        <v>2930000</v>
      </c>
      <c r="C143" s="10">
        <v>88</v>
      </c>
      <c r="D143" s="10">
        <v>2930000</v>
      </c>
      <c r="E143" s="10">
        <v>88</v>
      </c>
    </row>
    <row r="144" spans="1:5" x14ac:dyDescent="0.35">
      <c r="A144" s="9" t="s">
        <v>28</v>
      </c>
      <c r="B144" s="10">
        <v>6420000</v>
      </c>
      <c r="C144" s="10">
        <v>73</v>
      </c>
      <c r="D144" s="10">
        <v>6420000</v>
      </c>
      <c r="E144" s="10">
        <v>73</v>
      </c>
    </row>
    <row r="145" spans="1:5" x14ac:dyDescent="0.35">
      <c r="A145" s="9" t="s">
        <v>25</v>
      </c>
      <c r="B145" s="10">
        <v>1050000</v>
      </c>
      <c r="C145" s="10">
        <v>55</v>
      </c>
      <c r="D145" s="10">
        <v>1050000</v>
      </c>
      <c r="E145" s="10">
        <v>55</v>
      </c>
    </row>
    <row r="146" spans="1:5" x14ac:dyDescent="0.35">
      <c r="A146" s="9" t="s">
        <v>21</v>
      </c>
      <c r="B146" s="10">
        <v>11290000</v>
      </c>
      <c r="C146" s="10">
        <v>150</v>
      </c>
      <c r="D146" s="10">
        <v>11290000</v>
      </c>
      <c r="E146" s="10">
        <v>150</v>
      </c>
    </row>
    <row r="147" spans="1:5" x14ac:dyDescent="0.35">
      <c r="A147" s="9" t="s">
        <v>14</v>
      </c>
      <c r="B147" s="10">
        <v>6190000</v>
      </c>
      <c r="C147" s="10">
        <v>115</v>
      </c>
      <c r="D147" s="10">
        <v>6190000</v>
      </c>
      <c r="E147" s="10">
        <v>115</v>
      </c>
    </row>
    <row r="148" spans="1:5" x14ac:dyDescent="0.35">
      <c r="A148" s="9" t="s">
        <v>42</v>
      </c>
      <c r="B148" s="10">
        <v>27880000</v>
      </c>
      <c r="C148" s="10">
        <v>481</v>
      </c>
      <c r="D148" s="10">
        <v>27880000</v>
      </c>
      <c r="E148" s="10">
        <v>481</v>
      </c>
    </row>
    <row r="169" spans="1:3" x14ac:dyDescent="0.35">
      <c r="A169" s="8" t="s">
        <v>43</v>
      </c>
      <c r="B169" s="8" t="s">
        <v>45</v>
      </c>
    </row>
    <row r="170" spans="1:3" x14ac:dyDescent="0.35">
      <c r="A170" s="8" t="s">
        <v>41</v>
      </c>
      <c r="B170" t="s">
        <v>15</v>
      </c>
      <c r="C170" t="s">
        <v>42</v>
      </c>
    </row>
    <row r="171" spans="1:3" x14ac:dyDescent="0.35">
      <c r="A171" s="9" t="s">
        <v>38</v>
      </c>
      <c r="B171" s="10">
        <v>13330000</v>
      </c>
      <c r="C171" s="10">
        <v>13330000</v>
      </c>
    </row>
    <row r="172" spans="1:3" x14ac:dyDescent="0.35">
      <c r="A172" s="9" t="s">
        <v>39</v>
      </c>
      <c r="B172" s="10">
        <v>14550000</v>
      </c>
      <c r="C172" s="10">
        <v>14550000</v>
      </c>
    </row>
    <row r="173" spans="1:3" x14ac:dyDescent="0.35">
      <c r="A173" s="9" t="s">
        <v>42</v>
      </c>
      <c r="B173" s="10">
        <v>27880000</v>
      </c>
      <c r="C173" s="10">
        <v>27880000</v>
      </c>
    </row>
    <row r="181" spans="1:4" x14ac:dyDescent="0.35">
      <c r="A181" s="8" t="s">
        <v>43</v>
      </c>
      <c r="B181" s="8" t="s">
        <v>45</v>
      </c>
    </row>
    <row r="182" spans="1:4" x14ac:dyDescent="0.35">
      <c r="A182" s="8" t="s">
        <v>41</v>
      </c>
      <c r="B182" t="s">
        <v>18</v>
      </c>
      <c r="C182" t="s">
        <v>15</v>
      </c>
      <c r="D182" t="s">
        <v>42</v>
      </c>
    </row>
    <row r="183" spans="1:4" x14ac:dyDescent="0.35">
      <c r="A183" s="9" t="s">
        <v>36</v>
      </c>
      <c r="B183" s="10">
        <v>17650000</v>
      </c>
      <c r="C183" s="10">
        <v>13940000</v>
      </c>
      <c r="D183" s="10">
        <v>31590000</v>
      </c>
    </row>
    <row r="184" spans="1:4" x14ac:dyDescent="0.35">
      <c r="A184" s="9" t="s">
        <v>37</v>
      </c>
      <c r="B184" s="10">
        <v>10830000</v>
      </c>
      <c r="C184" s="10">
        <v>13940000</v>
      </c>
      <c r="D184" s="10">
        <v>24770000</v>
      </c>
    </row>
    <row r="185" spans="1:4" x14ac:dyDescent="0.35">
      <c r="A185" s="9" t="s">
        <v>42</v>
      </c>
      <c r="B185" s="10">
        <v>28480000</v>
      </c>
      <c r="C185" s="10">
        <v>27880000</v>
      </c>
      <c r="D185" s="10">
        <v>56360000</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372E-FA07-4F62-86EF-B4FEE2F91BFF}">
  <dimension ref="A1:Q3"/>
  <sheetViews>
    <sheetView showGridLines="0" tabSelected="1" workbookViewId="0">
      <pane xSplit="3" ySplit="3" topLeftCell="D4" activePane="bottomRight" state="frozen"/>
      <selection pane="topRight" activeCell="D1" sqref="D1"/>
      <selection pane="bottomLeft" activeCell="A4" sqref="A4"/>
      <selection pane="bottomRight" activeCell="H83" sqref="H83"/>
    </sheetView>
  </sheetViews>
  <sheetFormatPr defaultRowHeight="14.5" x14ac:dyDescent="0.35"/>
  <cols>
    <col min="1" max="16384" width="8.7265625" style="13"/>
  </cols>
  <sheetData>
    <row r="1" spans="1:17" ht="14.5" customHeight="1" x14ac:dyDescent="0.35">
      <c r="A1" s="16" t="s">
        <v>51</v>
      </c>
      <c r="B1" s="16"/>
      <c r="C1" s="16"/>
      <c r="D1" s="16"/>
      <c r="E1" s="16"/>
      <c r="F1" s="16"/>
      <c r="G1" s="16"/>
      <c r="H1" s="16"/>
      <c r="I1" s="16"/>
      <c r="J1" s="16"/>
      <c r="K1" s="16"/>
      <c r="L1" s="16"/>
      <c r="M1" s="16"/>
      <c r="N1" s="16"/>
      <c r="O1" s="16"/>
      <c r="P1" s="16"/>
      <c r="Q1" s="16"/>
    </row>
    <row r="2" spans="1:17" ht="14.5" customHeight="1" x14ac:dyDescent="0.35">
      <c r="A2" s="16"/>
      <c r="B2" s="16"/>
      <c r="C2" s="16"/>
      <c r="D2" s="16"/>
      <c r="E2" s="16"/>
      <c r="F2" s="16"/>
      <c r="G2" s="16"/>
      <c r="H2" s="16"/>
      <c r="I2" s="16"/>
      <c r="J2" s="16"/>
      <c r="K2" s="16"/>
      <c r="L2" s="16"/>
      <c r="M2" s="16"/>
      <c r="N2" s="16"/>
      <c r="O2" s="16"/>
      <c r="P2" s="16"/>
      <c r="Q2" s="16"/>
    </row>
    <row r="3" spans="1:17" ht="14.5" customHeight="1" x14ac:dyDescent="0.35">
      <c r="A3" s="16"/>
      <c r="B3" s="16"/>
      <c r="C3" s="16"/>
      <c r="D3" s="16"/>
      <c r="E3" s="16"/>
      <c r="F3" s="16"/>
      <c r="G3" s="16"/>
      <c r="H3" s="16"/>
      <c r="I3" s="16"/>
      <c r="J3" s="16"/>
      <c r="K3" s="16"/>
      <c r="L3" s="16"/>
      <c r="M3" s="16"/>
      <c r="N3" s="16"/>
      <c r="O3" s="16"/>
      <c r="P3" s="16"/>
      <c r="Q3" s="16"/>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B1BBA-1C49-4616-8346-772042DB887B}">
  <dimension ref="A2:G10"/>
  <sheetViews>
    <sheetView workbookViewId="0">
      <selection activeCell="A2" sqref="A2:G10"/>
    </sheetView>
  </sheetViews>
  <sheetFormatPr defaultRowHeight="14.5" x14ac:dyDescent="0.35"/>
  <cols>
    <col min="1" max="1" width="13.36328125" bestFit="1" customWidth="1"/>
    <col min="2" max="2" width="15.26953125" bestFit="1" customWidth="1"/>
    <col min="3" max="3" width="12.7265625" bestFit="1" customWidth="1"/>
    <col min="4" max="4" width="15.1796875" bestFit="1" customWidth="1"/>
    <col min="5" max="5" width="10.453125" bestFit="1" customWidth="1"/>
    <col min="6" max="6" width="16.453125" bestFit="1" customWidth="1"/>
    <col min="7" max="7" width="10.90625" bestFit="1" customWidth="1"/>
  </cols>
  <sheetData>
    <row r="2" spans="1:7" x14ac:dyDescent="0.35">
      <c r="A2" s="8" t="s">
        <v>43</v>
      </c>
      <c r="B2" s="8" t="s">
        <v>45</v>
      </c>
    </row>
    <row r="3" spans="1:7" x14ac:dyDescent="0.35">
      <c r="A3" s="8" t="s">
        <v>41</v>
      </c>
      <c r="B3" t="s">
        <v>13</v>
      </c>
      <c r="C3" t="s">
        <v>19</v>
      </c>
      <c r="D3" t="s">
        <v>31</v>
      </c>
      <c r="E3" t="s">
        <v>27</v>
      </c>
      <c r="F3" t="s">
        <v>29</v>
      </c>
      <c r="G3" t="s">
        <v>42</v>
      </c>
    </row>
    <row r="4" spans="1:7" x14ac:dyDescent="0.35">
      <c r="A4" s="9" t="s">
        <v>36</v>
      </c>
      <c r="B4" s="14">
        <v>9890000</v>
      </c>
      <c r="C4" s="14">
        <v>8570000</v>
      </c>
      <c r="D4" s="14">
        <v>6740000</v>
      </c>
      <c r="E4" s="14">
        <v>5120000</v>
      </c>
      <c r="F4" s="14">
        <v>1270000</v>
      </c>
      <c r="G4" s="14">
        <v>31590000</v>
      </c>
    </row>
    <row r="5" spans="1:7" x14ac:dyDescent="0.35">
      <c r="A5" s="15" t="s">
        <v>15</v>
      </c>
      <c r="B5" s="14">
        <v>8880000</v>
      </c>
      <c r="C5" s="14">
        <v>6370000</v>
      </c>
      <c r="D5" s="14">
        <v>6250000</v>
      </c>
      <c r="E5" s="14">
        <v>3610000</v>
      </c>
      <c r="F5" s="14">
        <v>1070000</v>
      </c>
      <c r="G5" s="14">
        <v>26180000</v>
      </c>
    </row>
    <row r="6" spans="1:7" x14ac:dyDescent="0.35">
      <c r="A6" s="15" t="s">
        <v>18</v>
      </c>
      <c r="B6" s="14">
        <v>1010000</v>
      </c>
      <c r="C6" s="14">
        <v>2200000</v>
      </c>
      <c r="D6" s="14">
        <v>490000</v>
      </c>
      <c r="E6" s="14">
        <v>1510000</v>
      </c>
      <c r="F6" s="14">
        <v>200000</v>
      </c>
      <c r="G6" s="14">
        <v>5410000</v>
      </c>
    </row>
    <row r="7" spans="1:7" x14ac:dyDescent="0.35">
      <c r="A7" s="9" t="s">
        <v>37</v>
      </c>
      <c r="B7" s="14">
        <v>9390000</v>
      </c>
      <c r="C7" s="14">
        <v>5930000</v>
      </c>
      <c r="D7" s="14">
        <v>4760000</v>
      </c>
      <c r="E7" s="14">
        <v>3340000</v>
      </c>
      <c r="F7" s="14">
        <v>1350000</v>
      </c>
      <c r="G7" s="14">
        <v>24770000</v>
      </c>
    </row>
    <row r="8" spans="1:7" x14ac:dyDescent="0.35">
      <c r="A8" s="15" t="s">
        <v>15</v>
      </c>
      <c r="B8" s="14">
        <v>4380000</v>
      </c>
      <c r="C8" s="14">
        <v>2620000</v>
      </c>
      <c r="D8" s="14">
        <v>2910000</v>
      </c>
      <c r="E8" s="14">
        <v>2040000</v>
      </c>
      <c r="F8" s="14">
        <v>650000</v>
      </c>
      <c r="G8" s="14">
        <v>12600000</v>
      </c>
    </row>
    <row r="9" spans="1:7" x14ac:dyDescent="0.35">
      <c r="A9" s="15" t="s">
        <v>18</v>
      </c>
      <c r="B9" s="14">
        <v>5010000</v>
      </c>
      <c r="C9" s="14">
        <v>3310000</v>
      </c>
      <c r="D9" s="14">
        <v>1850000</v>
      </c>
      <c r="E9" s="14">
        <v>1300000</v>
      </c>
      <c r="F9" s="14">
        <v>700000</v>
      </c>
      <c r="G9" s="14">
        <v>12170000</v>
      </c>
    </row>
    <row r="10" spans="1:7" x14ac:dyDescent="0.35">
      <c r="A10" s="9" t="s">
        <v>42</v>
      </c>
      <c r="B10" s="14">
        <v>19280000</v>
      </c>
      <c r="C10" s="14">
        <v>14500000</v>
      </c>
      <c r="D10" s="14">
        <v>11500000</v>
      </c>
      <c r="E10" s="14">
        <v>8460000</v>
      </c>
      <c r="F10" s="14">
        <v>2620000</v>
      </c>
      <c r="G10" s="14">
        <v>56360000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2035-2731-47C6-BB2C-0741159D767B}">
  <dimension ref="A2:E6"/>
  <sheetViews>
    <sheetView workbookViewId="0"/>
  </sheetViews>
  <sheetFormatPr defaultRowHeight="14.5" x14ac:dyDescent="0.35"/>
  <cols>
    <col min="1" max="1" width="13.36328125" bestFit="1" customWidth="1"/>
    <col min="2" max="2" width="15.26953125" bestFit="1" customWidth="1"/>
    <col min="3" max="5" width="11.81640625" bestFit="1" customWidth="1"/>
  </cols>
  <sheetData>
    <row r="2" spans="1:5" x14ac:dyDescent="0.35">
      <c r="A2" s="8" t="s">
        <v>55</v>
      </c>
      <c r="B2" s="8" t="s">
        <v>45</v>
      </c>
    </row>
    <row r="3" spans="1:5" x14ac:dyDescent="0.35">
      <c r="A3" s="8" t="s">
        <v>41</v>
      </c>
      <c r="B3" t="s">
        <v>48</v>
      </c>
      <c r="C3" t="s">
        <v>49</v>
      </c>
      <c r="D3" t="s">
        <v>50</v>
      </c>
      <c r="E3" t="s">
        <v>42</v>
      </c>
    </row>
    <row r="4" spans="1:5" x14ac:dyDescent="0.35">
      <c r="A4" s="9" t="s">
        <v>38</v>
      </c>
      <c r="B4" s="10">
        <v>27.795918367346939</v>
      </c>
      <c r="C4" s="10">
        <v>41.62536023054755</v>
      </c>
      <c r="D4" s="10">
        <v>62.172043010752688</v>
      </c>
      <c r="E4" s="10">
        <v>44.147239263803684</v>
      </c>
    </row>
    <row r="5" spans="1:5" x14ac:dyDescent="0.35">
      <c r="A5" s="9" t="s">
        <v>39</v>
      </c>
      <c r="B5" s="10">
        <v>28.114754098360656</v>
      </c>
      <c r="C5" s="10">
        <v>42.127118644067799</v>
      </c>
      <c r="D5" s="10">
        <v>61.947916666666664</v>
      </c>
      <c r="E5" s="10">
        <v>44.178082191780824</v>
      </c>
    </row>
    <row r="6" spans="1:5" x14ac:dyDescent="0.35">
      <c r="A6" s="9" t="s">
        <v>42</v>
      </c>
      <c r="B6" s="10">
        <v>27.972727272727273</v>
      </c>
      <c r="C6" s="10">
        <v>41.878744650499286</v>
      </c>
      <c r="D6" s="10">
        <v>62.058201058201057</v>
      </c>
      <c r="E6" s="10">
        <v>44.162999999999997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9AB8-6F81-4A99-9DC3-BF668A5A2BC5}">
  <dimension ref="A2:B6"/>
  <sheetViews>
    <sheetView workbookViewId="0">
      <selection activeCell="M11" sqref="M11"/>
    </sheetView>
  </sheetViews>
  <sheetFormatPr defaultRowHeight="14.5" x14ac:dyDescent="0.35"/>
  <cols>
    <col min="1" max="1" width="12.36328125" bestFit="1" customWidth="1"/>
    <col min="2" max="2" width="13.36328125" bestFit="1" customWidth="1"/>
  </cols>
  <sheetData>
    <row r="2" spans="1:2" x14ac:dyDescent="0.35">
      <c r="A2" s="8" t="s">
        <v>41</v>
      </c>
      <c r="B2" t="s">
        <v>43</v>
      </c>
    </row>
    <row r="3" spans="1:2" x14ac:dyDescent="0.35">
      <c r="A3" s="9" t="s">
        <v>49</v>
      </c>
      <c r="B3" s="14">
        <v>41420000</v>
      </c>
    </row>
    <row r="4" spans="1:2" x14ac:dyDescent="0.35">
      <c r="A4" s="9" t="s">
        <v>50</v>
      </c>
      <c r="B4" s="14">
        <v>11280000</v>
      </c>
    </row>
    <row r="5" spans="1:2" x14ac:dyDescent="0.35">
      <c r="A5" s="9" t="s">
        <v>48</v>
      </c>
      <c r="B5" s="14">
        <v>3660000</v>
      </c>
    </row>
    <row r="6" spans="1:2" x14ac:dyDescent="0.35">
      <c r="A6" s="9" t="s">
        <v>42</v>
      </c>
      <c r="B6" s="14">
        <v>56360000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bike_buyers-raw data</vt:lpstr>
      <vt:lpstr>working sheets</vt:lpstr>
      <vt:lpstr>Pivot table</vt:lpstr>
      <vt:lpstr>Dashboard</vt:lpstr>
      <vt:lpstr>Suggestion1</vt:lpstr>
      <vt:lpstr>Suggestion2</vt:lpstr>
      <vt:lpstr>Suggestion3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queen</cp:lastModifiedBy>
  <dcterms:created xsi:type="dcterms:W3CDTF">2022-03-18T02:50:57Z</dcterms:created>
  <dcterms:modified xsi:type="dcterms:W3CDTF">2022-04-25T15:50:26Z</dcterms:modified>
</cp:coreProperties>
</file>