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Scrum\143-Scrum\Vorlagen\"/>
    </mc:Choice>
  </mc:AlternateContent>
  <xr:revisionPtr revIDLastSave="0" documentId="13_ncr:1_{F47061F3-CE2F-4A6A-BFFD-2CE5E5966355}" xr6:coauthVersionLast="47" xr6:coauthVersionMax="47" xr10:uidLastSave="{00000000-0000-0000-0000-000000000000}"/>
  <bookViews>
    <workbookView xWindow="5970" yWindow="370" windowWidth="28530" windowHeight="20390" xr2:uid="{00000000-000D-0000-FFFF-FFFF00000000}"/>
  </bookViews>
  <sheets>
    <sheet name="Burn-Down-Chart" sheetId="1" r:id="rId1"/>
  </sheets>
  <definedNames>
    <definedName name="_xlnm.Print_Area" localSheetId="0">'Burn-Down-Chart'!$A$1:$S$34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4" i="1"/>
  <c r="C9" i="1"/>
  <c r="C11" i="1" l="1"/>
  <c r="A8" i="1"/>
  <c r="C13" i="1"/>
  <c r="A14" i="1"/>
  <c r="A15" i="1" s="1"/>
  <c r="A16" i="1" s="1"/>
  <c r="A17" i="1" s="1"/>
  <c r="D13" i="1" l="1"/>
  <c r="A18" i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sharedStrings.xml><?xml version="1.0" encoding="utf-8"?>
<sst xmlns="http://schemas.openxmlformats.org/spreadsheetml/2006/main" count="13" uniqueCount="13">
  <si>
    <t>Periodeneinheiten</t>
  </si>
  <si>
    <t>geplante Anzahl Perioden</t>
  </si>
  <si>
    <t>Periode</t>
  </si>
  <si>
    <t>Bemerkung</t>
  </si>
  <si>
    <t>Einheit geplanter Aufwand</t>
  </si>
  <si>
    <t>geplanter Aufwand pro Periode</t>
  </si>
  <si>
    <t>Diagrammtitel</t>
  </si>
  <si>
    <t>Arbeitstage</t>
  </si>
  <si>
    <t>ursprünglicher Plan</t>
  </si>
  <si>
    <t>Schätzung neu (Ende Periode)</t>
  </si>
  <si>
    <t>Scrum - Burn-Down-Chart</t>
  </si>
  <si>
    <t>Sprint 01 - Burn-Down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</si>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</sst>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24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0" fillId="0" borderId="0" xfId="0" applyProtection="1">
      <protection locked="0"/>
    </xf>
    <xf numFmtId="49" fontId="3" fillId="2" borderId="0" xfId="0" applyNumberFormat="1" applyFont="1" applyFill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2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164" fontId="2" fillId="0" borderId="2" xfId="0" applyNumberFormat="1" applyFont="1" applyBorder="1" applyAlignment="1">
      <alignment horizontal="right" vertical="center" indent="3"/>
    </xf>
    <xf numFmtId="0" fontId="2" fillId="0" borderId="3" xfId="0" applyFont="1" applyBorder="1" applyAlignment="1">
      <alignment horizontal="right" vertical="center" indent="3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164" fontId="2" fillId="4" borderId="5" xfId="0" applyNumberFormat="1" applyFont="1" applyFill="1" applyBorder="1" applyAlignment="1" applyProtection="1">
      <alignment horizontal="right" vertical="center" indent="3"/>
      <protection locked="0"/>
    </xf>
    <xf numFmtId="0" fontId="2" fillId="0" borderId="6" xfId="0" applyFont="1" applyBorder="1" applyAlignment="1">
      <alignment horizontal="right" vertical="center" indent="3"/>
    </xf>
    <xf numFmtId="0" fontId="2" fillId="4" borderId="7" xfId="0" applyFont="1" applyFill="1" applyBorder="1" applyAlignment="1" applyProtection="1">
      <alignment horizontal="center" vertical="center"/>
      <protection locked="0"/>
    </xf>
    <xf numFmtId="0" fontId="4" fillId="4" borderId="8" xfId="0" applyFont="1" applyFill="1" applyBorder="1" applyAlignment="1" applyProtection="1">
      <alignment horizontal="center" vertical="center" wrapText="1"/>
      <protection locked="0"/>
    </xf>
    <xf numFmtId="164" fontId="2" fillId="4" borderId="8" xfId="0" applyNumberFormat="1" applyFont="1" applyFill="1" applyBorder="1" applyAlignment="1" applyProtection="1">
      <alignment horizontal="right" vertical="center" indent="3"/>
      <protection locked="0"/>
    </xf>
    <xf numFmtId="0" fontId="2" fillId="0" borderId="9" xfId="0" applyFont="1" applyBorder="1" applyAlignment="1">
      <alignment horizontal="right" vertical="center" indent="3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4" borderId="2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vertical="center"/>
    </xf>
    <xf numFmtId="0" fontId="2" fillId="4" borderId="5" xfId="0" applyFont="1" applyFill="1" applyBorder="1" applyAlignment="1" applyProtection="1">
      <alignment horizontal="left" vertical="center"/>
      <protection locked="0"/>
    </xf>
    <xf numFmtId="0" fontId="2" fillId="4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</cellXfs>
  <cellStyles count="1">
    <cellStyle name="Standard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'Burn-Down-Chart'!$C$4</c:f>
          <c:strCache>
            <c:ptCount val="1"/>
            <c:pt idx="0">
              <c:v>Sprint 01 - Burn-Down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 algn="l">
            <a:defRPr sz="2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85971128608946"/>
          <c:y val="0.11809979208316219"/>
          <c:w val="0.87980695538057918"/>
          <c:h val="0.7511020049490956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'Burn-Down-Chart'!$C$12</c:f>
              <c:strCache>
                <c:ptCount val="1"/>
                <c:pt idx="0">
                  <c:v>Schätzung neu (Ende Periode)</c:v>
                </c:pt>
              </c:strCache>
            </c:strRef>
          </c:tx>
          <c:spPr>
            <a:solidFill>
              <a:srgbClr val="C00000"/>
            </a:solidFill>
            <a:ln w="31750">
              <a:noFill/>
            </a:ln>
          </c:spPr>
          <c:invertIfNegative val="0"/>
          <c:val>
            <c:numRef>
              <c:f>'Burn-Down-Chart'!$C$13:$C$33</c:f>
              <c:numCache>
                <c:formatCode>#,##0_ ;[Red]\-#,##0\ </c:formatCode>
                <c:ptCount val="21"/>
                <c:pt idx="0">
                  <c:v>1100</c:v>
                </c:pt>
                <c:pt idx="1">
                  <c:v>1000</c:v>
                </c:pt>
                <c:pt idx="2">
                  <c:v>950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F-4BD8-A7D4-A70C8EFD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56021640"/>
        <c:axId val="1"/>
      </c:barChart>
      <c:lineChart>
        <c:grouping val="standard"/>
        <c:varyColors val="0"/>
        <c:ser>
          <c:idx val="0"/>
          <c:order val="0"/>
          <c:tx>
            <c:strRef>
              <c:f>'Burn-Down-Chart'!$D$12</c:f>
              <c:strCache>
                <c:ptCount val="1"/>
                <c:pt idx="0">
                  <c:v>ursprünglicher Plan</c:v>
                </c:pt>
              </c:strCache>
            </c:strRef>
          </c:tx>
          <c:spPr>
            <a:ln w="31750"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'Burn-Down-Chart'!$A$13:$A$33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'Burn-Down-Chart'!$D$13:$D$33</c:f>
              <c:numCache>
                <c:formatCode>General</c:formatCode>
                <c:ptCount val="21"/>
                <c:pt idx="0">
                  <c:v>1100</c:v>
                </c:pt>
                <c:pt idx="1">
                  <c:v>1045</c:v>
                </c:pt>
                <c:pt idx="2">
                  <c:v>990</c:v>
                </c:pt>
                <c:pt idx="3">
                  <c:v>935</c:v>
                </c:pt>
                <c:pt idx="4">
                  <c:v>880</c:v>
                </c:pt>
                <c:pt idx="5">
                  <c:v>825</c:v>
                </c:pt>
                <c:pt idx="6">
                  <c:v>770</c:v>
                </c:pt>
                <c:pt idx="7">
                  <c:v>715</c:v>
                </c:pt>
                <c:pt idx="8">
                  <c:v>660</c:v>
                </c:pt>
                <c:pt idx="9">
                  <c:v>605</c:v>
                </c:pt>
                <c:pt idx="10">
                  <c:v>550</c:v>
                </c:pt>
                <c:pt idx="11">
                  <c:v>495</c:v>
                </c:pt>
                <c:pt idx="12">
                  <c:v>440</c:v>
                </c:pt>
                <c:pt idx="13">
                  <c:v>385</c:v>
                </c:pt>
                <c:pt idx="14">
                  <c:v>330</c:v>
                </c:pt>
                <c:pt idx="15">
                  <c:v>275</c:v>
                </c:pt>
                <c:pt idx="16">
                  <c:v>220</c:v>
                </c:pt>
                <c:pt idx="17">
                  <c:v>165</c:v>
                </c:pt>
                <c:pt idx="18">
                  <c:v>110</c:v>
                </c:pt>
                <c:pt idx="19">
                  <c:v>55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F-4BD8-A7D4-A70C8EFD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021640"/>
        <c:axId val="1"/>
      </c:lineChart>
      <c:dateAx>
        <c:axId val="556021640"/>
        <c:scaling>
          <c:orientation val="minMax"/>
        </c:scaling>
        <c:delete val="0"/>
        <c:axPos val="b"/>
        <c:title>
          <c:tx>
            <c:strRef>
              <c:f>'Burn-Down-Chart'!$C$5</c:f>
              <c:strCache>
                <c:ptCount val="1"/>
                <c:pt idx="0">
                  <c:v>Arbeitstage</c:v>
                </c:pt>
              </c:strCache>
            </c:strRef>
          </c:tx>
          <c:layout>
            <c:manualLayout>
              <c:xMode val="edge"/>
              <c:yMode val="edge"/>
              <c:x val="0.47162949551092209"/>
              <c:y val="0.9139589484908136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2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0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strRef>
              <c:f>'Burn-Down-Chart'!$C$7:$D$7</c:f>
              <c:strCache>
                <c:ptCount val="2"/>
                <c:pt idx="0">
                  <c:v>Story Points</c:v>
                </c:pt>
              </c:strCache>
            </c:strRef>
          </c:tx>
          <c:layout>
            <c:manualLayout>
              <c:xMode val="edge"/>
              <c:yMode val="edge"/>
              <c:x val="2.4813489222938041E-2"/>
              <c:y val="0.4461608021653543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2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#,##0_ ;[Red]\-#,##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556021640"/>
        <c:crossesAt val="0"/>
        <c:crossBetween val="between"/>
      </c:valAx>
    </c:plotArea>
    <c:legend>
      <c:legendPos val="r"/>
      <c:layout>
        <c:manualLayout>
          <c:xMode val="edge"/>
          <c:yMode val="edge"/>
          <c:x val="0.23172924240084961"/>
          <c:y val="0.96414821194225719"/>
          <c:w val="0.53475982614472661"/>
          <c:h val="2.7131828248031509E-2"/>
        </c:manualLayout>
      </c:layout>
      <c:overlay val="0"/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19</xdr:col>
      <xdr:colOff>19050</xdr:colOff>
      <xdr:row>33</xdr:row>
      <xdr:rowOff>0</xdr:rowOff>
    </xdr:to>
    <xdr:graphicFrame macro="">
      <xdr:nvGraphicFramePr>
        <xdr:cNvPr id="1030" name="Diagramm 2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704850</xdr:colOff>
      <xdr:row>0</xdr:row>
      <xdr:rowOff>485775</xdr:rowOff>
    </xdr:to>
    <xdr:pic>
      <xdr:nvPicPr>
        <xdr:cNvPr id="1031" name="Grafik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240" b="-28122"/>
        <a:stretch>
          <a:fillRect/>
        </a:stretch>
      </xdr:blipFill>
      <xdr:spPr bwMode="auto">
        <a:xfrm>
          <a:off x="0" y="0"/>
          <a:ext cx="494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zoomScale="90" zoomScaleNormal="90" workbookViewId="0">
      <selection activeCell="A2" sqref="A2"/>
    </sheetView>
  </sheetViews>
  <sheetFormatPr baseColWidth="10" defaultColWidth="11.453125" defaultRowHeight="14" x14ac:dyDescent="0.35"/>
  <cols>
    <col min="1" max="1" width="9.1796875" style="3" customWidth="1"/>
    <col min="2" max="2" width="36.81640625" style="3" customWidth="1"/>
    <col min="3" max="4" width="17.54296875" style="2" customWidth="1"/>
    <col min="5" max="16384" width="11.453125" style="3"/>
  </cols>
  <sheetData>
    <row r="1" spans="1:27" s="1" customFormat="1" ht="40" customHeight="1" x14ac:dyDescent="0.35">
      <c r="C1" s="2"/>
      <c r="D1" s="2"/>
    </row>
    <row r="2" spans="1:27" customFormat="1" ht="30" customHeight="1" x14ac:dyDescent="0.35">
      <c r="A2" s="6" t="s">
        <v>10</v>
      </c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</row>
    <row r="3" spans="1:27" s="1" customFormat="1" ht="30" customHeight="1" x14ac:dyDescent="0.35">
      <c r="C3" s="2"/>
      <c r="D3" s="2"/>
    </row>
    <row r="4" spans="1:27" s="1" customFormat="1" ht="24" customHeight="1" x14ac:dyDescent="0.35">
      <c r="A4" s="28" t="s">
        <v>6</v>
      </c>
      <c r="B4" s="29"/>
      <c r="C4" s="30" t="s">
        <v>11</v>
      </c>
      <c r="D4" s="31"/>
    </row>
    <row r="5" spans="1:27" s="1" customFormat="1" ht="24" customHeight="1" x14ac:dyDescent="0.35">
      <c r="A5" s="32" t="s">
        <v>0</v>
      </c>
      <c r="B5" s="33"/>
      <c r="C5" s="34" t="s">
        <v>7</v>
      </c>
      <c r="D5" s="35"/>
    </row>
    <row r="6" spans="1:27" s="1" customFormat="1" ht="24" customHeight="1" x14ac:dyDescent="0.35">
      <c r="A6" s="32" t="s">
        <v>1</v>
      </c>
      <c r="B6" s="33"/>
      <c r="C6" s="34">
        <v>20</v>
      </c>
      <c r="D6" s="35"/>
    </row>
    <row r="7" spans="1:27" s="1" customFormat="1" ht="24" customHeight="1" x14ac:dyDescent="0.35">
      <c r="A7" s="32" t="s">
        <v>4</v>
      </c>
      <c r="B7" s="33"/>
      <c r="C7" s="36" t="s">
        <v>12</v>
      </c>
      <c r="D7" s="37"/>
    </row>
    <row r="8" spans="1:27" s="1" customFormat="1" ht="24" customHeight="1" x14ac:dyDescent="0.35">
      <c r="A8" s="32" t="str">
        <f>"ursprünglich geplanter Aufwand ("&amp;C7&amp;") Gesamt:"</f>
        <v>ursprünglich geplanter Aufwand (Story Points) Gesamt:</v>
      </c>
      <c r="B8" s="33"/>
      <c r="C8" s="34">
        <v>1100</v>
      </c>
      <c r="D8" s="35"/>
    </row>
    <row r="9" spans="1:27" s="1" customFormat="1" ht="24" customHeight="1" x14ac:dyDescent="0.35">
      <c r="A9" s="38" t="s">
        <v>5</v>
      </c>
      <c r="B9" s="39"/>
      <c r="C9" s="40">
        <f>IFERROR(C13/C6,"")</f>
        <v>55</v>
      </c>
      <c r="D9" s="41"/>
    </row>
    <row r="10" spans="1:27" ht="26.25" customHeight="1" x14ac:dyDescent="0.35">
      <c r="A10" s="1"/>
    </row>
    <row r="11" spans="1:27" ht="30" customHeight="1" x14ac:dyDescent="0.35">
      <c r="A11" s="20" t="s">
        <v>2</v>
      </c>
      <c r="B11" s="21" t="s">
        <v>3</v>
      </c>
      <c r="C11" s="22" t="str">
        <f>"noch zu erbringender Aufwand"</f>
        <v>noch zu erbringender Aufwand</v>
      </c>
      <c r="D11" s="23"/>
    </row>
    <row r="12" spans="1:27" ht="48.5" customHeight="1" x14ac:dyDescent="0.35">
      <c r="A12" s="24"/>
      <c r="B12" s="25"/>
      <c r="C12" s="26" t="s">
        <v>9</v>
      </c>
      <c r="D12" s="27" t="s">
        <v>8</v>
      </c>
    </row>
    <row r="13" spans="1:27" ht="26.25" customHeight="1" x14ac:dyDescent="0.35">
      <c r="A13" s="8">
        <v>0</v>
      </c>
      <c r="B13" s="9"/>
      <c r="C13" s="10">
        <f>C8</f>
        <v>1100</v>
      </c>
      <c r="D13" s="11">
        <f>C13</f>
        <v>1100</v>
      </c>
    </row>
    <row r="14" spans="1:27" ht="26.25" customHeight="1" x14ac:dyDescent="0.35">
      <c r="A14" s="12">
        <f t="shared" ref="A14:A33" si="0">A13+1</f>
        <v>1</v>
      </c>
      <c r="B14" s="13"/>
      <c r="C14" s="14">
        <v>1000</v>
      </c>
      <c r="D14" s="15">
        <f>IF(A14&gt;$C$6,#N/A,D13-$C$9)</f>
        <v>1045</v>
      </c>
    </row>
    <row r="15" spans="1:27" ht="26.25" customHeight="1" x14ac:dyDescent="0.35">
      <c r="A15" s="12">
        <f t="shared" si="0"/>
        <v>2</v>
      </c>
      <c r="B15" s="13"/>
      <c r="C15" s="14">
        <v>950</v>
      </c>
      <c r="D15" s="15">
        <f t="shared" ref="D15:D33" si="1">IF(A15&gt;$C$6,#N/A,D14-$C$9)</f>
        <v>990</v>
      </c>
    </row>
    <row r="16" spans="1:27" ht="26.25" customHeight="1" x14ac:dyDescent="0.35">
      <c r="A16" s="12">
        <f t="shared" si="0"/>
        <v>3</v>
      </c>
      <c r="B16" s="13"/>
      <c r="C16" s="14">
        <v>700</v>
      </c>
      <c r="D16" s="15">
        <f t="shared" si="1"/>
        <v>935</v>
      </c>
    </row>
    <row r="17" spans="1:4" ht="26.25" customHeight="1" x14ac:dyDescent="0.35">
      <c r="A17" s="12">
        <f t="shared" si="0"/>
        <v>4</v>
      </c>
      <c r="B17" s="13"/>
      <c r="C17" s="14">
        <v>700</v>
      </c>
      <c r="D17" s="15">
        <f t="shared" si="1"/>
        <v>880</v>
      </c>
    </row>
    <row r="18" spans="1:4" ht="26.25" customHeight="1" x14ac:dyDescent="0.35">
      <c r="A18" s="12">
        <f t="shared" si="0"/>
        <v>5</v>
      </c>
      <c r="B18" s="13"/>
      <c r="C18" s="14">
        <v>700</v>
      </c>
      <c r="D18" s="15">
        <f t="shared" si="1"/>
        <v>825</v>
      </c>
    </row>
    <row r="19" spans="1:4" ht="26.25" customHeight="1" x14ac:dyDescent="0.35">
      <c r="A19" s="12">
        <f t="shared" si="0"/>
        <v>6</v>
      </c>
      <c r="B19" s="13"/>
      <c r="C19" s="14">
        <v>700</v>
      </c>
      <c r="D19" s="15">
        <f t="shared" si="1"/>
        <v>770</v>
      </c>
    </row>
    <row r="20" spans="1:4" ht="26.25" customHeight="1" x14ac:dyDescent="0.35">
      <c r="A20" s="12">
        <f t="shared" si="0"/>
        <v>7</v>
      </c>
      <c r="B20" s="13"/>
      <c r="C20" s="14">
        <v>700</v>
      </c>
      <c r="D20" s="15">
        <f t="shared" si="1"/>
        <v>715</v>
      </c>
    </row>
    <row r="21" spans="1:4" ht="26.25" customHeight="1" x14ac:dyDescent="0.35">
      <c r="A21" s="12">
        <f t="shared" si="0"/>
        <v>8</v>
      </c>
      <c r="B21" s="13"/>
      <c r="C21" s="14">
        <v>0</v>
      </c>
      <c r="D21" s="15">
        <f t="shared" si="1"/>
        <v>660</v>
      </c>
    </row>
    <row r="22" spans="1:4" ht="26.25" customHeight="1" x14ac:dyDescent="0.35">
      <c r="A22" s="12">
        <f t="shared" si="0"/>
        <v>9</v>
      </c>
      <c r="B22" s="13"/>
      <c r="C22" s="14"/>
      <c r="D22" s="15">
        <f t="shared" si="1"/>
        <v>605</v>
      </c>
    </row>
    <row r="23" spans="1:4" ht="26.25" customHeight="1" x14ac:dyDescent="0.35">
      <c r="A23" s="12">
        <f t="shared" si="0"/>
        <v>10</v>
      </c>
      <c r="B23" s="13"/>
      <c r="C23" s="14"/>
      <c r="D23" s="15">
        <f t="shared" si="1"/>
        <v>550</v>
      </c>
    </row>
    <row r="24" spans="1:4" ht="26.25" customHeight="1" x14ac:dyDescent="0.35">
      <c r="A24" s="12">
        <f t="shared" si="0"/>
        <v>11</v>
      </c>
      <c r="B24" s="13"/>
      <c r="C24" s="14"/>
      <c r="D24" s="15">
        <f t="shared" si="1"/>
        <v>495</v>
      </c>
    </row>
    <row r="25" spans="1:4" ht="26.25" customHeight="1" x14ac:dyDescent="0.35">
      <c r="A25" s="12">
        <f t="shared" si="0"/>
        <v>12</v>
      </c>
      <c r="B25" s="13"/>
      <c r="C25" s="14"/>
      <c r="D25" s="15">
        <f t="shared" si="1"/>
        <v>440</v>
      </c>
    </row>
    <row r="26" spans="1:4" ht="26.25" customHeight="1" x14ac:dyDescent="0.35">
      <c r="A26" s="12">
        <f t="shared" si="0"/>
        <v>13</v>
      </c>
      <c r="B26" s="13"/>
      <c r="C26" s="14"/>
      <c r="D26" s="15">
        <f t="shared" si="1"/>
        <v>385</v>
      </c>
    </row>
    <row r="27" spans="1:4" ht="26.25" customHeight="1" x14ac:dyDescent="0.35">
      <c r="A27" s="12">
        <f t="shared" si="0"/>
        <v>14</v>
      </c>
      <c r="B27" s="13"/>
      <c r="C27" s="14"/>
      <c r="D27" s="15">
        <f t="shared" si="1"/>
        <v>330</v>
      </c>
    </row>
    <row r="28" spans="1:4" ht="26.25" customHeight="1" x14ac:dyDescent="0.35">
      <c r="A28" s="12">
        <f>A27+1</f>
        <v>15</v>
      </c>
      <c r="B28" s="13"/>
      <c r="C28" s="14"/>
      <c r="D28" s="15">
        <f t="shared" si="1"/>
        <v>275</v>
      </c>
    </row>
    <row r="29" spans="1:4" ht="26.25" customHeight="1" x14ac:dyDescent="0.35">
      <c r="A29" s="12">
        <f t="shared" si="0"/>
        <v>16</v>
      </c>
      <c r="B29" s="13"/>
      <c r="C29" s="14"/>
      <c r="D29" s="15">
        <f t="shared" si="1"/>
        <v>220</v>
      </c>
    </row>
    <row r="30" spans="1:4" ht="26.25" customHeight="1" x14ac:dyDescent="0.35">
      <c r="A30" s="12">
        <f t="shared" si="0"/>
        <v>17</v>
      </c>
      <c r="B30" s="13"/>
      <c r="C30" s="14"/>
      <c r="D30" s="15">
        <f t="shared" si="1"/>
        <v>165</v>
      </c>
    </row>
    <row r="31" spans="1:4" ht="26.25" customHeight="1" x14ac:dyDescent="0.35">
      <c r="A31" s="12">
        <f t="shared" si="0"/>
        <v>18</v>
      </c>
      <c r="B31" s="13"/>
      <c r="C31" s="14"/>
      <c r="D31" s="15">
        <f t="shared" si="1"/>
        <v>110</v>
      </c>
    </row>
    <row r="32" spans="1:4" ht="26.25" customHeight="1" x14ac:dyDescent="0.35">
      <c r="A32" s="12">
        <f t="shared" si="0"/>
        <v>19</v>
      </c>
      <c r="B32" s="13"/>
      <c r="C32" s="14"/>
      <c r="D32" s="15">
        <f t="shared" si="1"/>
        <v>55</v>
      </c>
    </row>
    <row r="33" spans="1:4" ht="26.25" customHeight="1" x14ac:dyDescent="0.35">
      <c r="A33" s="16">
        <f t="shared" si="0"/>
        <v>20</v>
      </c>
      <c r="B33" s="17"/>
      <c r="C33" s="18"/>
      <c r="D33" s="19">
        <f t="shared" si="1"/>
        <v>0</v>
      </c>
    </row>
    <row r="34" spans="1:4" ht="21.75" customHeight="1" x14ac:dyDescent="0.35">
      <c r="C34" s="4"/>
    </row>
  </sheetData>
  <mergeCells count="5">
    <mergeCell ref="C4:D4"/>
    <mergeCell ref="C7:D7"/>
    <mergeCell ref="C11:D11"/>
    <mergeCell ref="A11:A12"/>
    <mergeCell ref="B11:B12"/>
  </mergeCells>
  <phoneticPr fontId="0" type="noConversion"/>
  <conditionalFormatting sqref="D13:D33">
    <cfRule type="expression" dxfId="0" priority="1">
      <formula>ISERROR(D13)</formula>
    </cfRule>
  </conditionalFormatting>
  <pageMargins left="0.70866141732283472" right="0.70866141732283472" top="0.78740157480314965" bottom="0.78740157480314965" header="0.31496062992125984" footer="0.31496062992125984"/>
  <pageSetup paperSize="9" scale="51" orientation="landscape" r:id="rId1"/>
  <headerFooter>
    <oddFooter>&amp;Lwww.business-wissen.de&amp;R&amp;Z&amp;F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Burn-Down-Chart</vt:lpstr>
      <vt:lpstr>'Burn-Down-Chart'!Druckbereich</vt:lpstr>
    </vt:vector>
  </TitlesOfParts>
  <Company>b-wise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Burn-Down Chart - Säulen</dc:title>
  <dc:subject>Scrum</dc:subject>
  <dc:creator>www.business-wissen.de</dc:creator>
  <cp:lastModifiedBy>Jürgen Fleig</cp:lastModifiedBy>
  <cp:lastPrinted>2016-01-05T09:43:59Z</cp:lastPrinted>
  <dcterms:created xsi:type="dcterms:W3CDTF">2014-01-03T15:58:39Z</dcterms:created>
  <dcterms:modified xsi:type="dcterms:W3CDTF">2023-02-03T14:31:28Z</dcterms:modified>
</cp:coreProperties>
</file>