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8188A3BC-18CD-48BC-B74B-26343A0E93AD}" xr6:coauthVersionLast="44" xr6:coauthVersionMax="44" xr10:uidLastSave="{00000000-0000-0000-0000-000000000000}"/>
  <bookViews>
    <workbookView xWindow="-108" yWindow="-108" windowWidth="22308" windowHeight="13176" activeTab="2" xr2:uid="{00000000-000D-0000-FFFF-FFFF00000000}"/>
  </bookViews>
  <sheets>
    <sheet name="Diagrammtypen" sheetId="8" r:id="rId1"/>
    <sheet name="Diagramm-Bestandteile" sheetId="9" r:id="rId2"/>
    <sheet name="Monatsumsätze" sheetId="1" r:id="rId3"/>
    <sheet name="PKW-Hersteller" sheetId="3" r:id="rId4"/>
    <sheet name="PKW-Hersteller - Top 5" sheetId="4" r:id="rId5"/>
    <sheet name="Personal" sheetId="5" r:id="rId6"/>
    <sheet name="Treemap" sheetId="6" r:id="rId7"/>
    <sheet name="Wasserfall" sheetId="7" r:id="rId8"/>
  </sheets>
  <externalReferences>
    <externalReference r:id="rId9"/>
    <externalReference r:id="rId10"/>
    <externalReference r:id="rId11"/>
    <externalReference r:id="rId12"/>
  </externalReferences>
  <definedNames>
    <definedName name="anscount" hidden="1">1</definedName>
    <definedName name="Anzahl">#REF!</definedName>
    <definedName name="Einzelpreis">#REF!</definedName>
    <definedName name="Gesamt">#REF!</definedName>
    <definedName name="Gesamt_Gw">[1]Zulassung!$C$14</definedName>
    <definedName name="Gesamt_Sw">[1]Zulassung!$B$14</definedName>
    <definedName name="Gesamtpreis">#REF!</definedName>
    <definedName name="InZuZe">2.54</definedName>
    <definedName name="Istkosten">[2]Tabelle31!$C$1:$C$65536</definedName>
    <definedName name="Kilometer">[2]Tabelle17!#REF!</definedName>
    <definedName name="limcount" hidden="1">1</definedName>
    <definedName name="Liter">[2]Tabelle17!#REF!</definedName>
    <definedName name="MeilenFaktor">0.621371</definedName>
    <definedName name="Menge">#REF!</definedName>
    <definedName name="MwSt">'[3]6 Formeln in Festwerte wandeln'!$B$1</definedName>
    <definedName name="Obsternte">#N/A</definedName>
    <definedName name="Plankosten">[2]Tabelle31!$D$1:$D$65536</definedName>
    <definedName name="Preis">#REF!</definedName>
    <definedName name="Rabatt">#REF!</definedName>
    <definedName name="sencount" hidden="1">1</definedName>
    <definedName name="Skonto">#REF!</definedName>
    <definedName name="Sonstige">[1]Zulassung!$D$14</definedName>
    <definedName name="VERBRAUCH" localSheetId="1">Liter/Kilometer*100</definedName>
    <definedName name="VERBRAUCH">Liter/Kilometer*100</definedName>
    <definedName name="Verkaufspreis">[4]Bereichsnamen!$F$1:$F$5</definedName>
    <definedName name="ZeZuIn">0.3937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7" l="1"/>
  <c r="C12" i="5" l="1"/>
  <c r="C16" i="5" s="1"/>
  <c r="E8" i="5"/>
  <c r="E12" i="5" s="1"/>
  <c r="E16" i="5" s="1"/>
  <c r="D8" i="5"/>
  <c r="D12" i="5" s="1"/>
  <c r="D16" i="5" s="1"/>
  <c r="C8" i="5"/>
  <c r="F11" i="1" l="1"/>
  <c r="E11" i="1"/>
  <c r="D11" i="1"/>
  <c r="C11" i="1"/>
  <c r="B11" i="1"/>
  <c r="G10" i="1"/>
  <c r="G9" i="1"/>
  <c r="G8" i="1"/>
  <c r="G7" i="1"/>
  <c r="G6" i="1"/>
  <c r="H5" i="1"/>
  <c r="H6" i="1" s="1"/>
  <c r="H7" i="1" s="1"/>
  <c r="H8" i="1" s="1"/>
  <c r="H9" i="1" s="1"/>
  <c r="H10" i="1" s="1"/>
  <c r="G5" i="1"/>
  <c r="G11" i="1" l="1"/>
</calcChain>
</file>

<file path=xl/sharedStrings.xml><?xml version="1.0" encoding="utf-8"?>
<sst xmlns="http://schemas.openxmlformats.org/spreadsheetml/2006/main" count="133" uniqueCount="95">
  <si>
    <t>Camcorder</t>
  </si>
  <si>
    <t>DV-Player</t>
  </si>
  <si>
    <t>Monitore</t>
  </si>
  <si>
    <t>Laptops/PCs</t>
  </si>
  <si>
    <t>Zubehör</t>
  </si>
  <si>
    <t>Summe</t>
  </si>
  <si>
    <t>Januar</t>
  </si>
  <si>
    <t>Februar</t>
  </si>
  <si>
    <t>März</t>
  </si>
  <si>
    <t>April</t>
  </si>
  <si>
    <t>Mai</t>
  </si>
  <si>
    <t>Juni</t>
  </si>
  <si>
    <t>in Tausend Euro</t>
  </si>
  <si>
    <t>Kumulierte Umsätze</t>
  </si>
  <si>
    <t>Monate</t>
  </si>
  <si>
    <t>in Milliarden Euro</t>
  </si>
  <si>
    <t>Marke</t>
  </si>
  <si>
    <t>Umsatz 2014 in Milliarden Euro</t>
  </si>
  <si>
    <t>Volkswagen</t>
  </si>
  <si>
    <t>Toyota</t>
  </si>
  <si>
    <t>Daimler</t>
  </si>
  <si>
    <t>General Motors</t>
  </si>
  <si>
    <t>Ford</t>
  </si>
  <si>
    <t>Fiat Chrysler</t>
  </si>
  <si>
    <t>Honda</t>
  </si>
  <si>
    <t>BMW</t>
  </si>
  <si>
    <t>Nissan</t>
  </si>
  <si>
    <t>Hyundai</t>
  </si>
  <si>
    <t>Peugeot</t>
  </si>
  <si>
    <t>Renault</t>
  </si>
  <si>
    <t>Kia</t>
  </si>
  <si>
    <t>Suzuki</t>
  </si>
  <si>
    <t>Mazda</t>
  </si>
  <si>
    <t>Mitsubishi</t>
  </si>
  <si>
    <t>Umsatz der weltweit führenden 
PKW-Hersteller im Jahr 2014</t>
  </si>
  <si>
    <t>Personalbericht</t>
  </si>
  <si>
    <t>Produktion</t>
  </si>
  <si>
    <t>Vertrieb</t>
  </si>
  <si>
    <t>Service</t>
  </si>
  <si>
    <t>Mitarbeiterzahl</t>
  </si>
  <si>
    <t>Zugänge</t>
  </si>
  <si>
    <t>Abgänge</t>
  </si>
  <si>
    <t>Vorruhestand</t>
  </si>
  <si>
    <t>Kategorie</t>
  </si>
  <si>
    <t>Umsatz</t>
  </si>
  <si>
    <t>Mountainbikes</t>
  </si>
  <si>
    <t>Serious</t>
  </si>
  <si>
    <t>Cube</t>
  </si>
  <si>
    <t>Votec</t>
  </si>
  <si>
    <t>Merida</t>
  </si>
  <si>
    <t>Rennräder</t>
  </si>
  <si>
    <t>Cervelo</t>
  </si>
  <si>
    <t>Corratec</t>
  </si>
  <si>
    <t>Focus</t>
  </si>
  <si>
    <t>Giant</t>
  </si>
  <si>
    <t>Trekkingräder</t>
  </si>
  <si>
    <t>Ortler</t>
  </si>
  <si>
    <t>Kreidler</t>
  </si>
  <si>
    <t>Vermont</t>
  </si>
  <si>
    <t>eBikes</t>
  </si>
  <si>
    <t>Kinderfahrräder</t>
  </si>
  <si>
    <t>Puky</t>
  </si>
  <si>
    <t>Early Rider</t>
  </si>
  <si>
    <t>HIERARCHIEDIAGRAMM "Treemap"</t>
  </si>
  <si>
    <t>Konto</t>
  </si>
  <si>
    <t>Start</t>
  </si>
  <si>
    <t>Endstand</t>
  </si>
  <si>
    <t>Diagrammtypen</t>
  </si>
  <si>
    <t>Welche Diagramme für welche Daten?</t>
  </si>
  <si>
    <t>Kernaussage der Daten muss klar dargestellt werden ==&gt; Diagrammtyp!</t>
  </si>
  <si>
    <t>Säulendiagramm</t>
  </si>
  <si>
    <t>zum Vergleich von Daten aus verschiedenen Jahren/Monaten</t>
  </si>
  <si>
    <t>bei Auswertungen von Befragungen, Wahlergebnissen</t>
  </si>
  <si>
    <t>max. 7 Säulen</t>
  </si>
  <si>
    <t>Balkendiagramm</t>
  </si>
  <si>
    <t>Abwandlung des Säulendiagramms mit waagrecht liegenden Balken</t>
  </si>
  <si>
    <t>zeigt Rangfolgen, auch Meilensteinpläne</t>
  </si>
  <si>
    <t>Liniendiagramm</t>
  </si>
  <si>
    <t>Darstellung längerer Zeitabläufe eines Wertes, Aufzeigen der Entwicklung eine Wertes</t>
  </si>
  <si>
    <t>für Aktienkurse, Termperaturkurven</t>
  </si>
  <si>
    <t>Kreisdiagramm</t>
  </si>
  <si>
    <t>auch Tortendiagramm</t>
  </si>
  <si>
    <t>zur Darstellung von Verteilungen und Anteilen an einer Gesamtmasse (100 %)</t>
  </si>
  <si>
    <t>Drogenkonsum der Jugendlichen</t>
  </si>
  <si>
    <t>Droge</t>
  </si>
  <si>
    <t>Europa-Schnitt in Prozent</t>
  </si>
  <si>
    <t>Österreich in Prozent</t>
  </si>
  <si>
    <t>Alkohol</t>
  </si>
  <si>
    <t>Zigaretten</t>
  </si>
  <si>
    <t>Cannabis</t>
  </si>
  <si>
    <t>andere illegale Drogen</t>
  </si>
  <si>
    <t>schnüffeln</t>
  </si>
  <si>
    <t>Beruhigungsmittel</t>
  </si>
  <si>
    <t>Alkohol und Pillen</t>
  </si>
  <si>
    <t>Monatsumsätze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</si>
</sst>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_-* #,##0.0_-;\-* #,##0.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  <font>
      <i/>
      <sz val="11"/>
      <color indexed="1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theme="9" tint="-0.499984740745262"/>
      </top>
      <bottom style="thick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ck">
        <color theme="9" tint="-0.499984740745262"/>
      </top>
      <bottom style="thick">
        <color theme="9" tint="-0.499984740745262"/>
      </bottom>
      <diagonal/>
    </border>
    <border>
      <left style="thin">
        <color theme="9" tint="-0.499984740745262"/>
      </left>
      <right/>
      <top style="thick">
        <color theme="9" tint="-0.499984740745262"/>
      </top>
      <bottom style="thick">
        <color theme="9" tint="-0.499984740745262"/>
      </bottom>
      <diagonal/>
    </border>
    <border>
      <left/>
      <right/>
      <top/>
      <bottom style="thin">
        <color theme="9" tint="-0.24994659260841701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24994659260841701"/>
      </bottom>
      <diagonal/>
    </border>
    <border>
      <left style="thin">
        <color theme="9" tint="-0.499984740745262"/>
      </left>
      <right/>
      <top/>
      <bottom style="thin">
        <color theme="9" tint="-0.24994659260841701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6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39">
    <xf numFmtId="0" fontId="0" fillId="0" borderId="0" xfId="0"/>
    <xf numFmtId="0" fontId="6" fillId="0" borderId="0" xfId="0" applyFont="1"/>
    <xf numFmtId="0" fontId="2" fillId="0" borderId="0" xfId="0" applyFont="1"/>
    <xf numFmtId="0" fontId="7" fillId="0" borderId="1" xfId="0" applyFont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164" fontId="0" fillId="0" borderId="0" xfId="1" applyNumberFormat="1" applyFont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7" fillId="0" borderId="1" xfId="1" applyNumberFormat="1" applyFont="1" applyBorder="1"/>
    <xf numFmtId="164" fontId="7" fillId="0" borderId="4" xfId="1" applyNumberFormat="1" applyFont="1" applyBorder="1"/>
    <xf numFmtId="164" fontId="7" fillId="0" borderId="5" xfId="1" applyNumberFormat="1" applyFont="1" applyBorder="1"/>
    <xf numFmtId="0" fontId="5" fillId="4" borderId="0" xfId="0" applyFont="1" applyFill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Font="1"/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0" fillId="0" borderId="9" xfId="0" applyFont="1" applyFill="1" applyBorder="1" applyAlignment="1"/>
    <xf numFmtId="0" fontId="10" fillId="0" borderId="9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1" xfId="0" applyBorder="1"/>
    <xf numFmtId="44" fontId="0" fillId="0" borderId="0" xfId="2" applyFont="1"/>
    <xf numFmtId="0" fontId="12" fillId="0" borderId="0" xfId="0" applyFont="1"/>
    <xf numFmtId="0" fontId="4" fillId="0" borderId="0" xfId="0" applyFont="1"/>
    <xf numFmtId="17" fontId="0" fillId="0" borderId="0" xfId="0" applyNumberFormat="1"/>
    <xf numFmtId="0" fontId="2" fillId="0" borderId="12" xfId="0" applyFont="1" applyBorder="1"/>
    <xf numFmtId="44" fontId="0" fillId="0" borderId="13" xfId="2" applyFont="1" applyBorder="1"/>
    <xf numFmtId="44" fontId="2" fillId="0" borderId="13" xfId="2" applyFont="1" applyBorder="1"/>
    <xf numFmtId="0" fontId="16" fillId="0" borderId="0" xfId="6"/>
    <xf numFmtId="0" fontId="13" fillId="0" borderId="14" xfId="3"/>
    <xf numFmtId="0" fontId="17" fillId="6" borderId="0" xfId="5" applyFont="1"/>
    <xf numFmtId="0" fontId="14" fillId="0" borderId="15" xfId="4"/>
    <xf numFmtId="0" fontId="2" fillId="7" borderId="0" xfId="0" applyFont="1" applyFill="1"/>
    <xf numFmtId="0" fontId="4" fillId="2" borderId="0" xfId="0" applyFont="1" applyFill="1" applyAlignment="1">
      <alignment horizontal="center" wrapText="1"/>
    </xf>
    <xf numFmtId="0" fontId="8" fillId="2" borderId="0" xfId="0" applyFont="1" applyFill="1" applyAlignment="1">
      <alignment horizontal="center"/>
    </xf>
    <xf numFmtId="0" fontId="9" fillId="0" borderId="0" xfId="0" applyFont="1" applyAlignment="1">
      <alignment horizontal="left"/>
    </xf>
  </cellXfs>
  <cellStyles count="7">
    <cellStyle name="Akzent1" xfId="5" builtinId="29"/>
    <cellStyle name="Komma" xfId="1" builtinId="3"/>
    <cellStyle name="Standard" xfId="0" builtinId="0"/>
    <cellStyle name="Überschrift 1" xfId="3" builtinId="16"/>
    <cellStyle name="Überschrift 2" xfId="4" builtinId="17"/>
    <cellStyle name="Überschrift 5" xfId="6" xr:uid="{00000000-0005-0000-0000-000005000000}"/>
    <cellStyle name="Währung" xfId="2" builtinId="4"/>
  </cellStyles>
  <dxfs count="8"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-0.499984740745262"/>
        </patternFill>
      </fill>
      <alignment horizontal="center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-0.499984740745262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Drogenkonsum der Jugendlichen</a:t>
            </a:r>
          </a:p>
        </c:rich>
      </c:tx>
      <c:layout>
        <c:manualLayout>
          <c:xMode val="edge"/>
          <c:yMode val="edge"/>
          <c:x val="0.28896262505932147"/>
          <c:y val="2.5039121162335719E-3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'Diagramm-Bestandteile'!$B$3</c:f>
              <c:strCache>
                <c:ptCount val="1"/>
                <c:pt idx="0">
                  <c:v>Europa-Schnitt in Prozent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'Diagramm-Bestandteile'!$A$4:$A$10</c:f>
              <c:strCache>
                <c:ptCount val="7"/>
                <c:pt idx="0">
                  <c:v>Alkohol</c:v>
                </c:pt>
                <c:pt idx="1">
                  <c:v>Zigaretten</c:v>
                </c:pt>
                <c:pt idx="2">
                  <c:v>Cannabis</c:v>
                </c:pt>
                <c:pt idx="3">
                  <c:v>andere illegale Drogen</c:v>
                </c:pt>
                <c:pt idx="4">
                  <c:v>schnüffeln</c:v>
                </c:pt>
                <c:pt idx="5">
                  <c:v>Beruhigungsmittel</c:v>
                </c:pt>
                <c:pt idx="6">
                  <c:v>Alkohol und Pillen</c:v>
                </c:pt>
              </c:strCache>
            </c:strRef>
          </c:cat>
          <c:val>
            <c:numRef>
              <c:f>'Diagramm-Bestandteile'!$B$4:$B$10</c:f>
              <c:numCache>
                <c:formatCode>General</c:formatCode>
                <c:ptCount val="7"/>
                <c:pt idx="0">
                  <c:v>83</c:v>
                </c:pt>
                <c:pt idx="1">
                  <c:v>66</c:v>
                </c:pt>
                <c:pt idx="2">
                  <c:v>21</c:v>
                </c:pt>
                <c:pt idx="3">
                  <c:v>6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E-4AC7-90B4-228DE500F75C}"/>
            </c:ext>
          </c:extLst>
        </c:ser>
        <c:ser>
          <c:idx val="1"/>
          <c:order val="1"/>
          <c:tx>
            <c:strRef>
              <c:f>'Diagramm-Bestandteile'!$C$3</c:f>
              <c:strCache>
                <c:ptCount val="1"/>
                <c:pt idx="0">
                  <c:v>Österreich in Prozent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'Diagramm-Bestandteile'!$A$4:$A$10</c:f>
              <c:strCache>
                <c:ptCount val="7"/>
                <c:pt idx="0">
                  <c:v>Alkohol</c:v>
                </c:pt>
                <c:pt idx="1">
                  <c:v>Zigaretten</c:v>
                </c:pt>
                <c:pt idx="2">
                  <c:v>Cannabis</c:v>
                </c:pt>
                <c:pt idx="3">
                  <c:v>andere illegale Drogen</c:v>
                </c:pt>
                <c:pt idx="4">
                  <c:v>schnüffeln</c:v>
                </c:pt>
                <c:pt idx="5">
                  <c:v>Beruhigungsmittel</c:v>
                </c:pt>
                <c:pt idx="6">
                  <c:v>Alkohol und Pillen</c:v>
                </c:pt>
              </c:strCache>
            </c:strRef>
          </c:cat>
          <c:val>
            <c:numRef>
              <c:f>'Diagramm-Bestandteile'!$C$4:$C$10</c:f>
              <c:numCache>
                <c:formatCode>General</c:formatCode>
                <c:ptCount val="7"/>
                <c:pt idx="0">
                  <c:v>93</c:v>
                </c:pt>
                <c:pt idx="1">
                  <c:v>80</c:v>
                </c:pt>
                <c:pt idx="2">
                  <c:v>21</c:v>
                </c:pt>
                <c:pt idx="3">
                  <c:v>8</c:v>
                </c:pt>
                <c:pt idx="4">
                  <c:v>14</c:v>
                </c:pt>
                <c:pt idx="5">
                  <c:v>2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E-4AC7-90B4-228DE500F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6016768"/>
        <c:axId val="46546944"/>
      </c:barChart>
      <c:catAx>
        <c:axId val="4601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Drogenarten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46546944"/>
        <c:crosses val="autoZero"/>
        <c:auto val="1"/>
        <c:lblAlgn val="ctr"/>
        <c:lblOffset val="100"/>
        <c:noMultiLvlLbl val="0"/>
      </c:catAx>
      <c:valAx>
        <c:axId val="46546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Konsum in Prozent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60167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1581149</xdr:colOff>
      <xdr:row>11</xdr:row>
      <xdr:rowOff>166686</xdr:rowOff>
    </xdr:from>
    <xdr:to>
      <xdr:col>13</xdr:col>
      <xdr:colOff>323849</xdr:colOff>
      <xdr:row>38</xdr:row>
      <xdr:rowOff>95249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642B90D-AC41-4182-8336-22E67B001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561975</xdr:colOff>
      <xdr:row>14</xdr:row>
      <xdr:rowOff>142875</xdr:rowOff>
    </xdr:from>
    <xdr:to>
      <xdr:col>15</xdr:col>
      <xdr:colOff>533400</xdr:colOff>
      <xdr:row>16</xdr:row>
      <xdr:rowOff>85725</xdr:rowOff>
    </xdr:to>
    <xdr:sp macro="" textlink="">
      <xdr:nvSpPr>
        <xdr:cNvPr id="3" name="Legende mit Linie 1 3">
          <a:extLst>
            <a:ext uri="{FF2B5EF4-FFF2-40B4-BE49-F238E27FC236}">
              <a16:creationId xmlns:a16="http://schemas.microsoft.com/office/drawing/2014/main" id="{2AC0D8FE-5C08-4765-BB33-40C45109C4A4}"/>
            </a:ext>
          </a:extLst>
        </xdr:cNvPr>
        <xdr:cNvSpPr/>
      </xdr:nvSpPr>
      <xdr:spPr>
        <a:xfrm>
          <a:off x="11058525" y="2857500"/>
          <a:ext cx="1190625" cy="323850"/>
        </a:xfrm>
        <a:prstGeom prst="borderCallout1">
          <a:avLst>
            <a:gd name="adj1" fmla="val 18750"/>
            <a:gd name="adj2" fmla="val -8333"/>
            <a:gd name="adj3" fmla="val 174265"/>
            <a:gd name="adj4" fmla="val -791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AT" sz="1100"/>
            <a:t>Zeichnungsfläche</a:t>
          </a:r>
        </a:p>
      </xdr:txBody>
    </xdr:sp>
    <xdr:clientData/>
  </xdr:twoCellAnchor>
  <xdr:twoCellAnchor>
    <xdr:from>
      <xdr:col>14</xdr:col>
      <xdr:colOff>238125</xdr:colOff>
      <xdr:row>32</xdr:row>
      <xdr:rowOff>57150</xdr:rowOff>
    </xdr:from>
    <xdr:to>
      <xdr:col>15</xdr:col>
      <xdr:colOff>352424</xdr:colOff>
      <xdr:row>33</xdr:row>
      <xdr:rowOff>152400</xdr:rowOff>
    </xdr:to>
    <xdr:sp macro="" textlink="">
      <xdr:nvSpPr>
        <xdr:cNvPr id="4" name="Legende mit Linie 1 5">
          <a:extLst>
            <a:ext uri="{FF2B5EF4-FFF2-40B4-BE49-F238E27FC236}">
              <a16:creationId xmlns:a16="http://schemas.microsoft.com/office/drawing/2014/main" id="{CCFD24A4-1C60-4A78-AE73-F4EBE9C4604A}"/>
            </a:ext>
          </a:extLst>
        </xdr:cNvPr>
        <xdr:cNvSpPr/>
      </xdr:nvSpPr>
      <xdr:spPr>
        <a:xfrm>
          <a:off x="11344275" y="6200775"/>
          <a:ext cx="723899" cy="285750"/>
        </a:xfrm>
        <a:prstGeom prst="borderCallout1">
          <a:avLst>
            <a:gd name="adj1" fmla="val 18750"/>
            <a:gd name="adj2" fmla="val -8333"/>
            <a:gd name="adj3" fmla="val 27206"/>
            <a:gd name="adj4" fmla="val -2015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AT" sz="1100"/>
            <a:t>x-Achse</a:t>
          </a:r>
        </a:p>
      </xdr:txBody>
    </xdr:sp>
    <xdr:clientData/>
  </xdr:twoCellAnchor>
  <xdr:twoCellAnchor>
    <xdr:from>
      <xdr:col>1</xdr:col>
      <xdr:colOff>400049</xdr:colOff>
      <xdr:row>23</xdr:row>
      <xdr:rowOff>66675</xdr:rowOff>
    </xdr:from>
    <xdr:to>
      <xdr:col>1</xdr:col>
      <xdr:colOff>1133474</xdr:colOff>
      <xdr:row>24</xdr:row>
      <xdr:rowOff>180975</xdr:rowOff>
    </xdr:to>
    <xdr:sp macro="" textlink="">
      <xdr:nvSpPr>
        <xdr:cNvPr id="5" name="Legende mit Linie 1 7">
          <a:extLst>
            <a:ext uri="{FF2B5EF4-FFF2-40B4-BE49-F238E27FC236}">
              <a16:creationId xmlns:a16="http://schemas.microsoft.com/office/drawing/2014/main" id="{283E93DE-AADE-40AD-8A19-C0B6EB9334B7}"/>
            </a:ext>
          </a:extLst>
        </xdr:cNvPr>
        <xdr:cNvSpPr/>
      </xdr:nvSpPr>
      <xdr:spPr>
        <a:xfrm>
          <a:off x="1895474" y="4495800"/>
          <a:ext cx="733425" cy="304800"/>
        </a:xfrm>
        <a:prstGeom prst="borderCallout1">
          <a:avLst>
            <a:gd name="adj1" fmla="val 20083"/>
            <a:gd name="adj2" fmla="val 103000"/>
            <a:gd name="adj3" fmla="val 63167"/>
            <a:gd name="adj4" fmla="val 147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AT" sz="1100"/>
            <a:t>y-Achse</a:t>
          </a:r>
        </a:p>
      </xdr:txBody>
    </xdr:sp>
    <xdr:clientData/>
  </xdr:twoCellAnchor>
  <xdr:twoCellAnchor>
    <xdr:from>
      <xdr:col>8</xdr:col>
      <xdr:colOff>447676</xdr:colOff>
      <xdr:row>8</xdr:row>
      <xdr:rowOff>76200</xdr:rowOff>
    </xdr:from>
    <xdr:to>
      <xdr:col>10</xdr:col>
      <xdr:colOff>123826</xdr:colOff>
      <xdr:row>10</xdr:row>
      <xdr:rowOff>19050</xdr:rowOff>
    </xdr:to>
    <xdr:sp macro="" textlink="">
      <xdr:nvSpPr>
        <xdr:cNvPr id="6" name="Legende mit Linie 1 8">
          <a:extLst>
            <a:ext uri="{FF2B5EF4-FFF2-40B4-BE49-F238E27FC236}">
              <a16:creationId xmlns:a16="http://schemas.microsoft.com/office/drawing/2014/main" id="{395E4058-AD40-4970-8A52-AAA47B3DB064}"/>
            </a:ext>
          </a:extLst>
        </xdr:cNvPr>
        <xdr:cNvSpPr/>
      </xdr:nvSpPr>
      <xdr:spPr>
        <a:xfrm>
          <a:off x="7896226" y="1647825"/>
          <a:ext cx="895350" cy="323850"/>
        </a:xfrm>
        <a:prstGeom prst="borderCallout1">
          <a:avLst>
            <a:gd name="adj1" fmla="val 18750"/>
            <a:gd name="adj2" fmla="val -8333"/>
            <a:gd name="adj3" fmla="val 174265"/>
            <a:gd name="adj4" fmla="val -791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AT" sz="1100"/>
            <a:t>Überschrift</a:t>
          </a:r>
        </a:p>
      </xdr:txBody>
    </xdr:sp>
    <xdr:clientData/>
  </xdr:twoCellAnchor>
  <xdr:twoCellAnchor>
    <xdr:from>
      <xdr:col>5</xdr:col>
      <xdr:colOff>68580</xdr:colOff>
      <xdr:row>20</xdr:row>
      <xdr:rowOff>7620</xdr:rowOff>
    </xdr:from>
    <xdr:to>
      <xdr:col>6</xdr:col>
      <xdr:colOff>287655</xdr:colOff>
      <xdr:row>21</xdr:row>
      <xdr:rowOff>133350</xdr:rowOff>
    </xdr:to>
    <xdr:sp macro="" textlink="">
      <xdr:nvSpPr>
        <xdr:cNvPr id="7" name="Legende mit Linie 1 9">
          <a:extLst>
            <a:ext uri="{FF2B5EF4-FFF2-40B4-BE49-F238E27FC236}">
              <a16:creationId xmlns:a16="http://schemas.microsoft.com/office/drawing/2014/main" id="{E8F26AE6-F885-4689-AF90-B8CF03FA9A6E}"/>
            </a:ext>
          </a:extLst>
        </xdr:cNvPr>
        <xdr:cNvSpPr/>
      </xdr:nvSpPr>
      <xdr:spPr>
        <a:xfrm>
          <a:off x="5844540" y="3710940"/>
          <a:ext cx="843915" cy="308610"/>
        </a:xfrm>
        <a:prstGeom prst="borderCallout1">
          <a:avLst>
            <a:gd name="adj1" fmla="val 18750"/>
            <a:gd name="adj2" fmla="val -8333"/>
            <a:gd name="adj3" fmla="val 174265"/>
            <a:gd name="adj4" fmla="val -791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AT" sz="1100"/>
            <a:t>Datenreihe</a:t>
          </a:r>
        </a:p>
      </xdr:txBody>
    </xdr:sp>
    <xdr:clientData/>
  </xdr:twoCellAnchor>
  <xdr:twoCellAnchor>
    <xdr:from>
      <xdr:col>10</xdr:col>
      <xdr:colOff>152400</xdr:colOff>
      <xdr:row>40</xdr:row>
      <xdr:rowOff>19050</xdr:rowOff>
    </xdr:from>
    <xdr:to>
      <xdr:col>11</xdr:col>
      <xdr:colOff>266699</xdr:colOff>
      <xdr:row>41</xdr:row>
      <xdr:rowOff>114300</xdr:rowOff>
    </xdr:to>
    <xdr:sp macro="" textlink="">
      <xdr:nvSpPr>
        <xdr:cNvPr id="8" name="Legende mit Linie 1 10">
          <a:extLst>
            <a:ext uri="{FF2B5EF4-FFF2-40B4-BE49-F238E27FC236}">
              <a16:creationId xmlns:a16="http://schemas.microsoft.com/office/drawing/2014/main" id="{071BFD3C-47F3-419C-9DEB-D24D523932FC}"/>
            </a:ext>
          </a:extLst>
        </xdr:cNvPr>
        <xdr:cNvSpPr/>
      </xdr:nvSpPr>
      <xdr:spPr>
        <a:xfrm>
          <a:off x="8820150" y="7686675"/>
          <a:ext cx="723899" cy="285750"/>
        </a:xfrm>
        <a:prstGeom prst="borderCallout1">
          <a:avLst>
            <a:gd name="adj1" fmla="val 18750"/>
            <a:gd name="adj2" fmla="val -8333"/>
            <a:gd name="adj3" fmla="val -116127"/>
            <a:gd name="adj4" fmla="val -20021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AT" sz="1100"/>
            <a:t>Legende</a:t>
          </a:r>
        </a:p>
      </xdr:txBody>
    </xdr:sp>
    <xdr:clientData/>
  </xdr:twoCellAnchor>
  <xdr:twoCellAnchor>
    <xdr:from>
      <xdr:col>10</xdr:col>
      <xdr:colOff>457200</xdr:colOff>
      <xdr:row>35</xdr:row>
      <xdr:rowOff>180975</xdr:rowOff>
    </xdr:from>
    <xdr:to>
      <xdr:col>12</xdr:col>
      <xdr:colOff>133350</xdr:colOff>
      <xdr:row>37</xdr:row>
      <xdr:rowOff>85725</xdr:rowOff>
    </xdr:to>
    <xdr:sp macro="" textlink="">
      <xdr:nvSpPr>
        <xdr:cNvPr id="9" name="Legende mit Linie 1 11">
          <a:extLst>
            <a:ext uri="{FF2B5EF4-FFF2-40B4-BE49-F238E27FC236}">
              <a16:creationId xmlns:a16="http://schemas.microsoft.com/office/drawing/2014/main" id="{BF461336-4F76-43CB-A59D-F6FE0E963D74}"/>
            </a:ext>
          </a:extLst>
        </xdr:cNvPr>
        <xdr:cNvSpPr/>
      </xdr:nvSpPr>
      <xdr:spPr>
        <a:xfrm>
          <a:off x="9124950" y="6896100"/>
          <a:ext cx="895350" cy="285750"/>
        </a:xfrm>
        <a:prstGeom prst="borderCallout1">
          <a:avLst>
            <a:gd name="adj1" fmla="val 18750"/>
            <a:gd name="adj2" fmla="val -8333"/>
            <a:gd name="adj3" fmla="val 27206"/>
            <a:gd name="adj4" fmla="val -2015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AT" sz="1100"/>
            <a:t>Achsentitel</a:t>
          </a:r>
        </a:p>
      </xdr:txBody>
    </xdr:sp>
    <xdr:clientData/>
  </xdr:twoCellAnchor>
  <xdr:twoCellAnchor>
    <xdr:from>
      <xdr:col>1</xdr:col>
      <xdr:colOff>428625</xdr:colOff>
      <xdr:row>31</xdr:row>
      <xdr:rowOff>104775</xdr:rowOff>
    </xdr:from>
    <xdr:to>
      <xdr:col>1</xdr:col>
      <xdr:colOff>1323975</xdr:colOff>
      <xdr:row>33</xdr:row>
      <xdr:rowOff>9525</xdr:rowOff>
    </xdr:to>
    <xdr:sp macro="" textlink="">
      <xdr:nvSpPr>
        <xdr:cNvPr id="10" name="Legende mit Linie 1 14">
          <a:extLst>
            <a:ext uri="{FF2B5EF4-FFF2-40B4-BE49-F238E27FC236}">
              <a16:creationId xmlns:a16="http://schemas.microsoft.com/office/drawing/2014/main" id="{53F37438-E2E1-475C-A72A-DE0C6B6EA86A}"/>
            </a:ext>
          </a:extLst>
        </xdr:cNvPr>
        <xdr:cNvSpPr/>
      </xdr:nvSpPr>
      <xdr:spPr>
        <a:xfrm>
          <a:off x="1924050" y="6057900"/>
          <a:ext cx="895350" cy="285750"/>
        </a:xfrm>
        <a:prstGeom prst="borderCallout1">
          <a:avLst>
            <a:gd name="adj1" fmla="val 35417"/>
            <a:gd name="adj2" fmla="val 107624"/>
            <a:gd name="adj3" fmla="val -282794"/>
            <a:gd name="adj4" fmla="val 15910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AT" sz="1100"/>
            <a:t>Achsentitel</a:t>
          </a:r>
        </a:p>
      </xdr:txBody>
    </xdr:sp>
    <xdr:clientData/>
  </xdr:twoCellAnchor>
  <xdr:twoCellAnchor>
    <xdr:from>
      <xdr:col>7</xdr:col>
      <xdr:colOff>95250</xdr:colOff>
      <xdr:row>26</xdr:row>
      <xdr:rowOff>180975</xdr:rowOff>
    </xdr:from>
    <xdr:to>
      <xdr:col>8</xdr:col>
      <xdr:colOff>314325</xdr:colOff>
      <xdr:row>28</xdr:row>
      <xdr:rowOff>123825</xdr:rowOff>
    </xdr:to>
    <xdr:sp macro="" textlink="">
      <xdr:nvSpPr>
        <xdr:cNvPr id="11" name="Legende mit Linie 1 15">
          <a:extLst>
            <a:ext uri="{FF2B5EF4-FFF2-40B4-BE49-F238E27FC236}">
              <a16:creationId xmlns:a16="http://schemas.microsoft.com/office/drawing/2014/main" id="{76D77E7A-457A-4B36-B9D1-F65E7F43E5C7}"/>
            </a:ext>
          </a:extLst>
        </xdr:cNvPr>
        <xdr:cNvSpPr/>
      </xdr:nvSpPr>
      <xdr:spPr>
        <a:xfrm>
          <a:off x="6934200" y="5181600"/>
          <a:ext cx="828675" cy="323850"/>
        </a:xfrm>
        <a:prstGeom prst="borderCallout1">
          <a:avLst>
            <a:gd name="adj1" fmla="val 18750"/>
            <a:gd name="adj2" fmla="val -8333"/>
            <a:gd name="adj3" fmla="val 174265"/>
            <a:gd name="adj4" fmla="val -791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AT" sz="1100"/>
            <a:t>Datenreihe</a:t>
          </a:r>
        </a:p>
      </xdr:txBody>
    </xdr:sp>
    <xdr:clientData/>
  </xdr:twoCellAnchor>
  <xdr:twoCellAnchor>
    <xdr:from>
      <xdr:col>4</xdr:col>
      <xdr:colOff>19050</xdr:colOff>
      <xdr:row>14</xdr:row>
      <xdr:rowOff>28575</xdr:rowOff>
    </xdr:from>
    <xdr:to>
      <xdr:col>5</xdr:col>
      <xdr:colOff>285750</xdr:colOff>
      <xdr:row>15</xdr:row>
      <xdr:rowOff>161925</xdr:rowOff>
    </xdr:to>
    <xdr:sp macro="" textlink="">
      <xdr:nvSpPr>
        <xdr:cNvPr id="12" name="Legende mit Linie 1 18">
          <a:extLst>
            <a:ext uri="{FF2B5EF4-FFF2-40B4-BE49-F238E27FC236}">
              <a16:creationId xmlns:a16="http://schemas.microsoft.com/office/drawing/2014/main" id="{D535A172-3499-4CA1-BD34-8200F7BE058C}"/>
            </a:ext>
          </a:extLst>
        </xdr:cNvPr>
        <xdr:cNvSpPr/>
      </xdr:nvSpPr>
      <xdr:spPr>
        <a:xfrm>
          <a:off x="5029200" y="2743200"/>
          <a:ext cx="876300" cy="323850"/>
        </a:xfrm>
        <a:prstGeom prst="borderCallout1">
          <a:avLst>
            <a:gd name="adj1" fmla="val 18750"/>
            <a:gd name="adj2" fmla="val -8333"/>
            <a:gd name="adj3" fmla="val 174265"/>
            <a:gd name="adj4" fmla="val -791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AT" sz="1100"/>
            <a:t>Datenpunkt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\BIT\Beispiele\TRAINER\BSP_TRA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ELD\vmi\EXCEL\Kap02\Kap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!Danja%20CT\computertraining4you%207.4.10\Kursdateien\CT%20Dateien%20f&#252;r%20TN\4Excel2007\&#252;bunge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kumente%20und%20Einstellungen\Daniela\Lokale%20Einstellungen\Temp\Tempor&#228;res%20Verzeichnis%201%20f&#252;r%20Excel%20&#220;bungen.ZIP\00-&#220;bungen%20gemeins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ulassung"/>
      <sheetName val="Aktiendepot"/>
      <sheetName val="Betriebskosten"/>
      <sheetName val="Temperatur"/>
      <sheetName val="Kursgebühren"/>
      <sheetName val="Tabelle1"/>
      <sheetName val="Autovergleich"/>
      <sheetName val="EX_BE_02"/>
    </sheetNames>
    <sheetDataSet>
      <sheetData sheetId="0">
        <row r="14">
          <cell r="B14">
            <v>136956</v>
          </cell>
          <cell r="C14">
            <v>169639</v>
          </cell>
          <cell r="D14">
            <v>64300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6"/>
      <sheetName val="Tabelle7"/>
      <sheetName val="Tabelle8"/>
      <sheetName val="Tabelle9"/>
      <sheetName val="Tabelle10"/>
      <sheetName val="Tabelle11"/>
      <sheetName val="Tabelle12"/>
      <sheetName val="Tabelle13"/>
      <sheetName val="Tabelle14"/>
      <sheetName val="Tabelle15"/>
      <sheetName val="Tabelle17"/>
      <sheetName val="Tabelle18"/>
      <sheetName val="Tabelle19"/>
      <sheetName val="Tabelle20"/>
      <sheetName val="Tabelle21"/>
      <sheetName val="Tabelle22"/>
      <sheetName val="Tabelle23"/>
      <sheetName val="Tabelle24"/>
      <sheetName val="Tabelle25"/>
      <sheetName val="Tabelle26"/>
      <sheetName val="Tabelle27"/>
      <sheetName val="Tabelle28"/>
      <sheetName val="Tabelle29"/>
      <sheetName val="Tabelle30"/>
      <sheetName val="Tabelle31"/>
      <sheetName val="Tabelle32"/>
      <sheetName val="Tabelle33"/>
      <sheetName val="Tabelle34"/>
      <sheetName val="Tabelle35"/>
      <sheetName val="Tabelle36"/>
      <sheetName val="Tabelle37"/>
      <sheetName val="Tabelle38"/>
      <sheetName val="Tabelle39"/>
      <sheetName val="Tabelle40"/>
      <sheetName val="Tabelle41"/>
      <sheetName val="Tabelle42"/>
      <sheetName val="Tabelle4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3">
          <cell r="C3" t="str">
            <v>IST</v>
          </cell>
          <cell r="D3" t="str">
            <v>PLAN</v>
          </cell>
        </row>
        <row r="4">
          <cell r="C4" t="str">
            <v>Kosten 2002</v>
          </cell>
          <cell r="D4" t="str">
            <v>Kosten 2002</v>
          </cell>
        </row>
        <row r="5">
          <cell r="C5">
            <v>25650</v>
          </cell>
          <cell r="D5">
            <v>27500</v>
          </cell>
        </row>
        <row r="6">
          <cell r="C6">
            <v>19896</v>
          </cell>
          <cell r="D6">
            <v>23578</v>
          </cell>
        </row>
        <row r="7">
          <cell r="C7">
            <v>13451</v>
          </cell>
          <cell r="D7">
            <v>11250</v>
          </cell>
        </row>
        <row r="8">
          <cell r="C8">
            <v>23680</v>
          </cell>
          <cell r="D8">
            <v>19678</v>
          </cell>
        </row>
        <row r="9">
          <cell r="C9">
            <v>28750</v>
          </cell>
          <cell r="D9">
            <v>32640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rtige Funktion"/>
      <sheetName val="Übersicht"/>
      <sheetName val="Kaffe-Kasse"/>
      <sheetName val="Titel"/>
      <sheetName val="Ü02-HL"/>
      <sheetName val="Ü03-Re"/>
      <sheetName val="Rechnung"/>
      <sheetName val="Formelansicht"/>
      <sheetName val="1 Berechnung"/>
      <sheetName val="Ü07-RB-Produktionsplan TN"/>
      <sheetName val="Absolute"/>
      <sheetName val="5 AutoAusfüllen, löschen, etc"/>
      <sheetName val="6 Formeln in Festwerte wandeln"/>
      <sheetName val="Durschschnitt und AutoFormat"/>
      <sheetName val="Ü18"/>
      <sheetName val="Basisdaten"/>
      <sheetName val="Ü29-MA-Befragung"/>
      <sheetName val="Wenn Bedingung"/>
      <sheetName val="WENN IST LEERFormalansicht"/>
      <sheetName val="Wenn Und Wenn Oder"/>
      <sheetName val="Ü42-Stundenabr. versch."/>
      <sheetName val="Ist leer"/>
      <sheetName val="Rechnung ausgefüllt Formeln"/>
      <sheetName val="Rechnung TN"/>
      <sheetName val="Formeln Rechnung"/>
      <sheetName val="Rechnung ausgefüllt"/>
      <sheetName val="Rechnung ausgefüllt Formeln (2)"/>
      <sheetName val="Formelansicht (2)"/>
      <sheetName val="LIA"/>
      <sheetName val="CD-Liste"/>
      <sheetName val="DB"/>
      <sheetName val="DBZi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B1">
            <v>0.2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Formatieren"/>
      <sheetName val="Relative"/>
      <sheetName val="Absolute"/>
      <sheetName val="alle Bezüge"/>
      <sheetName val="Bedingte Form."/>
      <sheetName val="Durschschnitt und AutoFormat"/>
      <sheetName val="Diagramme und Bedingte"/>
      <sheetName val="Bereichsnamen"/>
      <sheetName val="Prozentrechnen"/>
      <sheetName val="Prozent math."/>
      <sheetName val="Tabel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F1" t="str">
            <v>Verkaufspreis</v>
          </cell>
        </row>
        <row r="2">
          <cell r="F2">
            <v>70.308000000000007</v>
          </cell>
        </row>
        <row r="3">
          <cell r="F3">
            <v>357.21000000000004</v>
          </cell>
        </row>
        <row r="4">
          <cell r="F4">
            <v>245.7</v>
          </cell>
        </row>
        <row r="5">
          <cell r="F5">
            <v>66.90600000000002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4:B20" totalsRowShown="0" headerRowDxfId="7" dataDxfId="6">
  <sortState xmlns:xlrd2="http://schemas.microsoft.com/office/spreadsheetml/2017/richdata2" ref="A5:B20">
    <sortCondition ref="A4"/>
  </sortState>
  <tableColumns count="2">
    <tableColumn id="1" xr3:uid="{00000000-0010-0000-0000-000001000000}" name="Marke" dataDxfId="5"/>
    <tableColumn id="2" xr3:uid="{00000000-0010-0000-0000-000002000000}" name="Umsatz 2014 in Milliarden Euro" dataDxfId="4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24" displayName="Tabelle24" ref="A4:B20" totalsRowShown="0" headerRowDxfId="3" dataDxfId="2">
  <sortState xmlns:xlrd2="http://schemas.microsoft.com/office/spreadsheetml/2017/richdata2" ref="A5:B20">
    <sortCondition ref="A4"/>
  </sortState>
  <tableColumns count="2">
    <tableColumn id="1" xr3:uid="{00000000-0010-0000-0100-000001000000}" name="Marke" dataDxfId="1"/>
    <tableColumn id="2" xr3:uid="{00000000-0010-0000-0100-000002000000}" name="Umsatz 2014 in Milliarden Euro" dataDxfId="0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elle4" displayName="Tabelle4" ref="A3:C20" totalsRowShown="0">
  <autoFilter ref="A3:C20" xr:uid="{00000000-0009-0000-0100-000004000000}">
    <filterColumn colId="0" hiddenButton="1"/>
    <filterColumn colId="1" hiddenButton="1"/>
    <filterColumn colId="2" hiddenButton="1"/>
  </autoFilter>
  <tableColumns count="3">
    <tableColumn id="1" xr3:uid="{00000000-0010-0000-0200-000001000000}" name="Kategorie"/>
    <tableColumn id="2" xr3:uid="{00000000-0010-0000-0200-000002000000}" name="Marke"/>
    <tableColumn id="3" xr3:uid="{00000000-0010-0000-0200-000003000000}" name="Umsatz" dataCellStyle="Währun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D30" sqref="D30"/>
    </sheetView>
  </sheetViews>
  <sheetFormatPr baseColWidth="10" defaultRowHeight="14.4" x14ac:dyDescent="0.3"/>
  <cols>
    <col min="1" max="1" width="18" customWidth="1"/>
  </cols>
  <sheetData>
    <row r="1" spans="1:6" ht="23.4" x14ac:dyDescent="0.45">
      <c r="A1" s="31" t="s">
        <v>67</v>
      </c>
    </row>
    <row r="3" spans="1:6" ht="20.399999999999999" thickBot="1" x14ac:dyDescent="0.45">
      <c r="A3" s="32" t="s">
        <v>68</v>
      </c>
    </row>
    <row r="4" spans="1:6" ht="15" thickTop="1" x14ac:dyDescent="0.3"/>
    <row r="5" spans="1:6" ht="15.6" x14ac:dyDescent="0.3">
      <c r="A5" s="33" t="s">
        <v>69</v>
      </c>
      <c r="B5" s="33"/>
      <c r="C5" s="33"/>
      <c r="D5" s="33"/>
      <c r="E5" s="33"/>
      <c r="F5" s="33"/>
    </row>
    <row r="7" spans="1:6" ht="18" thickBot="1" x14ac:dyDescent="0.4">
      <c r="A7" s="34" t="s">
        <v>70</v>
      </c>
      <c r="B7" t="s">
        <v>71</v>
      </c>
    </row>
    <row r="8" spans="1:6" ht="18.600000000000001" thickTop="1" thickBot="1" x14ac:dyDescent="0.4">
      <c r="A8" s="34"/>
      <c r="B8" t="s">
        <v>72</v>
      </c>
    </row>
    <row r="9" spans="1:6" ht="18.600000000000001" thickTop="1" thickBot="1" x14ac:dyDescent="0.4">
      <c r="A9" s="34"/>
      <c r="B9" t="s">
        <v>73</v>
      </c>
    </row>
    <row r="10" spans="1:6" ht="15" thickTop="1" x14ac:dyDescent="0.3"/>
    <row r="11" spans="1:6" ht="18" thickBot="1" x14ac:dyDescent="0.4">
      <c r="A11" s="34" t="s">
        <v>74</v>
      </c>
      <c r="B11" t="s">
        <v>75</v>
      </c>
    </row>
    <row r="12" spans="1:6" ht="18.600000000000001" thickTop="1" thickBot="1" x14ac:dyDescent="0.4">
      <c r="A12" s="34"/>
      <c r="B12" t="s">
        <v>76</v>
      </c>
    </row>
    <row r="13" spans="1:6" ht="18.600000000000001" thickTop="1" thickBot="1" x14ac:dyDescent="0.4">
      <c r="A13" s="34"/>
    </row>
    <row r="14" spans="1:6" ht="15" thickTop="1" x14ac:dyDescent="0.3"/>
    <row r="15" spans="1:6" ht="18" thickBot="1" x14ac:dyDescent="0.4">
      <c r="A15" s="34" t="s">
        <v>77</v>
      </c>
      <c r="B15" t="s">
        <v>78</v>
      </c>
    </row>
    <row r="16" spans="1:6" ht="18.600000000000001" thickTop="1" thickBot="1" x14ac:dyDescent="0.4">
      <c r="A16" s="34"/>
      <c r="B16" t="s">
        <v>79</v>
      </c>
    </row>
    <row r="17" spans="1:2" ht="18.600000000000001" thickTop="1" thickBot="1" x14ac:dyDescent="0.4">
      <c r="A17" s="34"/>
    </row>
    <row r="18" spans="1:2" ht="15" thickTop="1" x14ac:dyDescent="0.3"/>
    <row r="19" spans="1:2" ht="18" thickBot="1" x14ac:dyDescent="0.4">
      <c r="A19" s="34" t="s">
        <v>80</v>
      </c>
      <c r="B19" t="s">
        <v>81</v>
      </c>
    </row>
    <row r="20" spans="1:2" ht="15" thickTop="1" x14ac:dyDescent="0.3">
      <c r="B20" t="s">
        <v>82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topLeftCell="A9" workbookViewId="0">
      <selection activeCell="C39" sqref="C39"/>
    </sheetView>
  </sheetViews>
  <sheetFormatPr baseColWidth="10" defaultColWidth="9.109375" defaultRowHeight="14.4" x14ac:dyDescent="0.3"/>
  <cols>
    <col min="1" max="1" width="22.44140625" customWidth="1"/>
    <col min="2" max="2" width="23.6640625" customWidth="1"/>
    <col min="3" max="3" width="19.88671875" customWidth="1"/>
  </cols>
  <sheetData>
    <row r="1" spans="1:3" ht="18" x14ac:dyDescent="0.35">
      <c r="A1" s="26" t="s">
        <v>83</v>
      </c>
    </row>
    <row r="3" spans="1:3" x14ac:dyDescent="0.3">
      <c r="A3" s="35" t="s">
        <v>84</v>
      </c>
      <c r="B3" s="35" t="s">
        <v>85</v>
      </c>
      <c r="C3" s="35" t="s">
        <v>86</v>
      </c>
    </row>
    <row r="4" spans="1:3" x14ac:dyDescent="0.3">
      <c r="A4" t="s">
        <v>87</v>
      </c>
      <c r="B4">
        <v>83</v>
      </c>
      <c r="C4">
        <v>93</v>
      </c>
    </row>
    <row r="5" spans="1:3" x14ac:dyDescent="0.3">
      <c r="A5" t="s">
        <v>88</v>
      </c>
      <c r="B5">
        <v>66</v>
      </c>
      <c r="C5">
        <v>80</v>
      </c>
    </row>
    <row r="6" spans="1:3" x14ac:dyDescent="0.3">
      <c r="A6" t="s">
        <v>89</v>
      </c>
      <c r="B6">
        <v>21</v>
      </c>
      <c r="C6">
        <v>21</v>
      </c>
    </row>
    <row r="7" spans="1:3" x14ac:dyDescent="0.3">
      <c r="A7" t="s">
        <v>90</v>
      </c>
      <c r="B7">
        <v>6</v>
      </c>
      <c r="C7">
        <v>8</v>
      </c>
    </row>
    <row r="8" spans="1:3" x14ac:dyDescent="0.3">
      <c r="A8" t="s">
        <v>91</v>
      </c>
      <c r="B8">
        <v>10</v>
      </c>
      <c r="C8">
        <v>14</v>
      </c>
    </row>
    <row r="9" spans="1:3" x14ac:dyDescent="0.3">
      <c r="A9" t="s">
        <v>92</v>
      </c>
      <c r="B9">
        <v>6</v>
      </c>
      <c r="C9">
        <v>2</v>
      </c>
    </row>
    <row r="10" spans="1:3" x14ac:dyDescent="0.3">
      <c r="A10" t="s">
        <v>93</v>
      </c>
      <c r="B10">
        <v>7</v>
      </c>
      <c r="C10">
        <v>13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tabSelected="1" workbookViewId="0">
      <selection activeCell="N23" sqref="N23"/>
    </sheetView>
  </sheetViews>
  <sheetFormatPr baseColWidth="10" defaultColWidth="9.109375" defaultRowHeight="14.4" x14ac:dyDescent="0.3"/>
  <cols>
    <col min="2" max="2" width="12.5546875" customWidth="1"/>
    <col min="3" max="4" width="10.5546875" customWidth="1"/>
    <col min="5" max="5" width="13.33203125" customWidth="1"/>
    <col min="6" max="6" width="10.5546875" customWidth="1"/>
    <col min="7" max="7" width="12" customWidth="1"/>
    <col min="8" max="8" width="19.33203125" bestFit="1" customWidth="1"/>
  </cols>
  <sheetData>
    <row r="1" spans="1:8" ht="18" x14ac:dyDescent="0.3">
      <c r="A1" s="13" t="s">
        <v>94</v>
      </c>
      <c r="B1" s="13"/>
      <c r="C1" s="13"/>
      <c r="D1" s="13"/>
      <c r="E1" s="13"/>
      <c r="F1" s="13"/>
      <c r="G1" s="13"/>
      <c r="H1" s="13"/>
    </row>
    <row r="2" spans="1:8" x14ac:dyDescent="0.3">
      <c r="A2" s="1" t="s">
        <v>12</v>
      </c>
    </row>
    <row r="4" spans="1:8" x14ac:dyDescent="0.3">
      <c r="A4" s="4" t="s">
        <v>14</v>
      </c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5" t="s">
        <v>5</v>
      </c>
      <c r="H4" s="6" t="s">
        <v>13</v>
      </c>
    </row>
    <row r="5" spans="1:8" x14ac:dyDescent="0.3">
      <c r="A5" t="s">
        <v>6</v>
      </c>
      <c r="B5" s="7">
        <v>23</v>
      </c>
      <c r="C5" s="7">
        <v>12</v>
      </c>
      <c r="D5" s="7">
        <v>66</v>
      </c>
      <c r="E5" s="7">
        <v>120</v>
      </c>
      <c r="F5" s="7">
        <v>36</v>
      </c>
      <c r="G5" s="8">
        <f t="shared" ref="G5:G11" si="0">SUM(B5:F5)</f>
        <v>257</v>
      </c>
      <c r="H5" s="9">
        <f>SUM(B5:F5)</f>
        <v>257</v>
      </c>
    </row>
    <row r="6" spans="1:8" x14ac:dyDescent="0.3">
      <c r="A6" t="s">
        <v>7</v>
      </c>
      <c r="B6" s="7">
        <v>33</v>
      </c>
      <c r="C6" s="7">
        <v>15</v>
      </c>
      <c r="D6" s="7">
        <v>65</v>
      </c>
      <c r="E6" s="7">
        <v>150</v>
      </c>
      <c r="F6" s="7">
        <v>25</v>
      </c>
      <c r="G6" s="8">
        <f t="shared" si="0"/>
        <v>288</v>
      </c>
      <c r="H6" s="9">
        <f>H5+SUM(B6:F6)</f>
        <v>545</v>
      </c>
    </row>
    <row r="7" spans="1:8" x14ac:dyDescent="0.3">
      <c r="A7" t="s">
        <v>8</v>
      </c>
      <c r="B7" s="7">
        <v>42</v>
      </c>
      <c r="C7" s="7">
        <v>20</v>
      </c>
      <c r="D7" s="7">
        <v>50</v>
      </c>
      <c r="E7" s="7">
        <v>130</v>
      </c>
      <c r="F7" s="7">
        <v>25</v>
      </c>
      <c r="G7" s="8">
        <f t="shared" si="0"/>
        <v>267</v>
      </c>
      <c r="H7" s="9">
        <f>H6+SUM(B7:F7)</f>
        <v>812</v>
      </c>
    </row>
    <row r="8" spans="1:8" x14ac:dyDescent="0.3">
      <c r="A8" t="s">
        <v>9</v>
      </c>
      <c r="B8" s="7">
        <v>51</v>
      </c>
      <c r="C8" s="7">
        <v>25</v>
      </c>
      <c r="D8" s="7">
        <v>60</v>
      </c>
      <c r="E8" s="7">
        <v>180</v>
      </c>
      <c r="F8" s="7">
        <v>26</v>
      </c>
      <c r="G8" s="8">
        <f t="shared" si="0"/>
        <v>342</v>
      </c>
      <c r="H8" s="9">
        <f>H7+SUM(B8:F8)</f>
        <v>1154</v>
      </c>
    </row>
    <row r="9" spans="1:8" x14ac:dyDescent="0.3">
      <c r="A9" t="s">
        <v>10</v>
      </c>
      <c r="B9" s="7">
        <v>60</v>
      </c>
      <c r="C9" s="7">
        <v>20</v>
      </c>
      <c r="D9" s="7">
        <v>40</v>
      </c>
      <c r="E9" s="7">
        <v>190</v>
      </c>
      <c r="F9" s="7">
        <v>30</v>
      </c>
      <c r="G9" s="8">
        <f t="shared" si="0"/>
        <v>340</v>
      </c>
      <c r="H9" s="9">
        <f>H8+SUM(B9:F9)</f>
        <v>1494</v>
      </c>
    </row>
    <row r="10" spans="1:8" ht="15" thickBot="1" x14ac:dyDescent="0.35">
      <c r="A10" t="s">
        <v>11</v>
      </c>
      <c r="B10" s="7">
        <v>58</v>
      </c>
      <c r="C10" s="7">
        <v>18</v>
      </c>
      <c r="D10" s="7">
        <v>45</v>
      </c>
      <c r="E10" s="7">
        <v>260</v>
      </c>
      <c r="F10" s="7">
        <v>30</v>
      </c>
      <c r="G10" s="8">
        <f t="shared" si="0"/>
        <v>411</v>
      </c>
      <c r="H10" s="9">
        <f>H9+SUM(B10:F10)</f>
        <v>1905</v>
      </c>
    </row>
    <row r="11" spans="1:8" ht="15.6" thickTop="1" thickBot="1" x14ac:dyDescent="0.35">
      <c r="A11" s="3" t="s">
        <v>5</v>
      </c>
      <c r="B11" s="10">
        <f t="shared" ref="B11:F11" si="1">SUM(B5:B10)</f>
        <v>267</v>
      </c>
      <c r="C11" s="10">
        <f t="shared" si="1"/>
        <v>110</v>
      </c>
      <c r="D11" s="10">
        <f t="shared" si="1"/>
        <v>326</v>
      </c>
      <c r="E11" s="10">
        <f t="shared" si="1"/>
        <v>1030</v>
      </c>
      <c r="F11" s="10">
        <f t="shared" si="1"/>
        <v>172</v>
      </c>
      <c r="G11" s="11">
        <f t="shared" si="0"/>
        <v>1905</v>
      </c>
      <c r="H11" s="12"/>
    </row>
    <row r="12" spans="1:8" ht="15" thickTop="1" x14ac:dyDescent="0.3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B30" sqref="B30"/>
    </sheetView>
  </sheetViews>
  <sheetFormatPr baseColWidth="10" defaultRowHeight="14.4" x14ac:dyDescent="0.3"/>
  <cols>
    <col min="1" max="1" width="22.6640625" customWidth="1"/>
    <col min="2" max="2" width="20.88671875" customWidth="1"/>
  </cols>
  <sheetData>
    <row r="1" spans="1:2" ht="36" customHeight="1" x14ac:dyDescent="0.35">
      <c r="A1" s="36" t="s">
        <v>34</v>
      </c>
      <c r="B1" s="36"/>
    </row>
    <row r="2" spans="1:2" ht="15.6" x14ac:dyDescent="0.3">
      <c r="A2" s="37" t="s">
        <v>15</v>
      </c>
      <c r="B2" s="37"/>
    </row>
    <row r="4" spans="1:2" ht="33.75" customHeight="1" x14ac:dyDescent="0.3">
      <c r="A4" s="17" t="s">
        <v>16</v>
      </c>
      <c r="B4" s="18" t="s">
        <v>17</v>
      </c>
    </row>
    <row r="5" spans="1:2" s="15" customFormat="1" ht="20.25" customHeight="1" x14ac:dyDescent="0.3">
      <c r="A5" s="15" t="s">
        <v>25</v>
      </c>
      <c r="B5" s="15">
        <v>80.400000000000006</v>
      </c>
    </row>
    <row r="6" spans="1:2" s="15" customFormat="1" ht="20.25" customHeight="1" x14ac:dyDescent="0.3">
      <c r="A6" s="15" t="s">
        <v>20</v>
      </c>
      <c r="B6" s="15">
        <v>129.87</v>
      </c>
    </row>
    <row r="7" spans="1:2" s="15" customFormat="1" ht="20.25" customHeight="1" x14ac:dyDescent="0.3">
      <c r="A7" s="15" t="s">
        <v>23</v>
      </c>
      <c r="B7" s="15">
        <v>96.09</v>
      </c>
    </row>
    <row r="8" spans="1:2" s="15" customFormat="1" ht="20.25" customHeight="1" x14ac:dyDescent="0.3">
      <c r="A8" s="15" t="s">
        <v>22</v>
      </c>
      <c r="B8" s="15">
        <v>119.03</v>
      </c>
    </row>
    <row r="9" spans="1:2" s="15" customFormat="1" ht="20.25" customHeight="1" x14ac:dyDescent="0.3">
      <c r="A9" s="15" t="s">
        <v>21</v>
      </c>
      <c r="B9" s="15">
        <v>128.82</v>
      </c>
    </row>
    <row r="10" spans="1:2" s="15" customFormat="1" ht="20.25" customHeight="1" x14ac:dyDescent="0.3">
      <c r="A10" s="15" t="s">
        <v>24</v>
      </c>
      <c r="B10" s="15">
        <v>87.36</v>
      </c>
    </row>
    <row r="11" spans="1:2" s="15" customFormat="1" ht="20.25" customHeight="1" x14ac:dyDescent="0.3">
      <c r="A11" s="15" t="s">
        <v>27</v>
      </c>
      <c r="B11" s="15">
        <v>67.56</v>
      </c>
    </row>
    <row r="12" spans="1:2" s="15" customFormat="1" ht="20.25" customHeight="1" x14ac:dyDescent="0.3">
      <c r="A12" s="15" t="s">
        <v>30</v>
      </c>
      <c r="B12" s="15">
        <v>35.65</v>
      </c>
    </row>
    <row r="13" spans="1:2" s="15" customFormat="1" ht="20.25" customHeight="1" x14ac:dyDescent="0.3">
      <c r="A13" s="15" t="s">
        <v>32</v>
      </c>
      <c r="B13" s="15">
        <v>20.77</v>
      </c>
    </row>
    <row r="14" spans="1:2" s="15" customFormat="1" ht="20.25" customHeight="1" x14ac:dyDescent="0.3">
      <c r="A14" s="15" t="s">
        <v>33</v>
      </c>
      <c r="B14" s="15">
        <v>15.25</v>
      </c>
    </row>
    <row r="15" spans="1:2" s="15" customFormat="1" ht="20.25" customHeight="1" x14ac:dyDescent="0.3">
      <c r="A15" s="15" t="s">
        <v>26</v>
      </c>
      <c r="B15" s="15">
        <v>79.349999999999994</v>
      </c>
    </row>
    <row r="16" spans="1:2" s="15" customFormat="1" ht="20.25" customHeight="1" x14ac:dyDescent="0.3">
      <c r="A16" s="15" t="s">
        <v>28</v>
      </c>
      <c r="B16" s="15">
        <v>53.61</v>
      </c>
    </row>
    <row r="17" spans="1:2" s="15" customFormat="1" ht="20.25" customHeight="1" x14ac:dyDescent="0.3">
      <c r="A17" s="15" t="s">
        <v>29</v>
      </c>
      <c r="B17" s="15">
        <v>41.06</v>
      </c>
    </row>
    <row r="18" spans="1:2" s="15" customFormat="1" ht="20.25" customHeight="1" x14ac:dyDescent="0.3">
      <c r="A18" s="15" t="s">
        <v>31</v>
      </c>
      <c r="B18" s="15">
        <v>21.19</v>
      </c>
    </row>
    <row r="19" spans="1:2" s="15" customFormat="1" ht="20.25" customHeight="1" x14ac:dyDescent="0.3">
      <c r="A19" s="15" t="s">
        <v>19</v>
      </c>
      <c r="B19" s="15">
        <v>188.16</v>
      </c>
    </row>
    <row r="20" spans="1:2" s="15" customFormat="1" ht="20.25" customHeight="1" x14ac:dyDescent="0.3">
      <c r="A20" s="15" t="s">
        <v>18</v>
      </c>
      <c r="B20" s="15">
        <v>202.46</v>
      </c>
    </row>
  </sheetData>
  <mergeCells count="2">
    <mergeCell ref="A1:B1"/>
    <mergeCell ref="A2:B2"/>
  </mergeCells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workbookViewId="0">
      <selection activeCell="B4" sqref="B4"/>
    </sheetView>
  </sheetViews>
  <sheetFormatPr baseColWidth="10" defaultRowHeight="14.4" x14ac:dyDescent="0.3"/>
  <cols>
    <col min="1" max="1" width="22.6640625" customWidth="1"/>
    <col min="2" max="2" width="20.88671875" customWidth="1"/>
  </cols>
  <sheetData>
    <row r="1" spans="1:2" ht="36" customHeight="1" x14ac:dyDescent="0.35">
      <c r="A1" s="36" t="s">
        <v>34</v>
      </c>
      <c r="B1" s="36"/>
    </row>
    <row r="2" spans="1:2" ht="15.6" x14ac:dyDescent="0.3">
      <c r="A2" s="37" t="s">
        <v>15</v>
      </c>
      <c r="B2" s="37"/>
    </row>
    <row r="4" spans="1:2" ht="33.75" customHeight="1" x14ac:dyDescent="0.3">
      <c r="A4" s="17" t="s">
        <v>16</v>
      </c>
      <c r="B4" s="18" t="s">
        <v>17</v>
      </c>
    </row>
    <row r="5" spans="1:2" s="15" customFormat="1" ht="20.25" customHeight="1" x14ac:dyDescent="0.3">
      <c r="A5" s="15" t="s">
        <v>25</v>
      </c>
      <c r="B5" s="15">
        <v>80.400000000000006</v>
      </c>
    </row>
    <row r="6" spans="1:2" s="15" customFormat="1" ht="20.25" customHeight="1" x14ac:dyDescent="0.3">
      <c r="A6" s="15" t="s">
        <v>20</v>
      </c>
      <c r="B6" s="15">
        <v>129.87</v>
      </c>
    </row>
    <row r="7" spans="1:2" s="15" customFormat="1" ht="20.25" customHeight="1" x14ac:dyDescent="0.3">
      <c r="A7" s="15" t="s">
        <v>23</v>
      </c>
      <c r="B7" s="15">
        <v>96.09</v>
      </c>
    </row>
    <row r="8" spans="1:2" s="15" customFormat="1" ht="20.25" customHeight="1" x14ac:dyDescent="0.3">
      <c r="A8" s="15" t="s">
        <v>22</v>
      </c>
      <c r="B8" s="15">
        <v>119.03</v>
      </c>
    </row>
    <row r="9" spans="1:2" s="15" customFormat="1" ht="20.25" customHeight="1" x14ac:dyDescent="0.3">
      <c r="A9" s="15" t="s">
        <v>21</v>
      </c>
      <c r="B9" s="15">
        <v>128.82</v>
      </c>
    </row>
    <row r="10" spans="1:2" s="15" customFormat="1" ht="20.25" customHeight="1" x14ac:dyDescent="0.3">
      <c r="A10" s="15" t="s">
        <v>24</v>
      </c>
      <c r="B10" s="15">
        <v>87.36</v>
      </c>
    </row>
    <row r="11" spans="1:2" s="15" customFormat="1" ht="20.25" customHeight="1" x14ac:dyDescent="0.3">
      <c r="A11" s="15" t="s">
        <v>27</v>
      </c>
      <c r="B11" s="15">
        <v>67.56</v>
      </c>
    </row>
    <row r="12" spans="1:2" s="15" customFormat="1" ht="20.25" customHeight="1" x14ac:dyDescent="0.3">
      <c r="A12" s="15" t="s">
        <v>30</v>
      </c>
      <c r="B12" s="15">
        <v>35.65</v>
      </c>
    </row>
    <row r="13" spans="1:2" s="15" customFormat="1" ht="20.25" customHeight="1" x14ac:dyDescent="0.3">
      <c r="A13" s="15" t="s">
        <v>32</v>
      </c>
      <c r="B13" s="15">
        <v>20.77</v>
      </c>
    </row>
    <row r="14" spans="1:2" s="15" customFormat="1" ht="20.25" customHeight="1" x14ac:dyDescent="0.3">
      <c r="A14" s="15" t="s">
        <v>33</v>
      </c>
      <c r="B14" s="15">
        <v>15.25</v>
      </c>
    </row>
    <row r="15" spans="1:2" s="15" customFormat="1" ht="20.25" customHeight="1" x14ac:dyDescent="0.3">
      <c r="A15" s="15" t="s">
        <v>26</v>
      </c>
      <c r="B15" s="15">
        <v>79.349999999999994</v>
      </c>
    </row>
    <row r="16" spans="1:2" s="15" customFormat="1" ht="20.25" customHeight="1" x14ac:dyDescent="0.3">
      <c r="A16" s="15" t="s">
        <v>28</v>
      </c>
      <c r="B16" s="15">
        <v>53.61</v>
      </c>
    </row>
    <row r="17" spans="1:2" s="15" customFormat="1" ht="20.25" customHeight="1" x14ac:dyDescent="0.3">
      <c r="A17" s="15" t="s">
        <v>29</v>
      </c>
      <c r="B17" s="15">
        <v>41.06</v>
      </c>
    </row>
    <row r="18" spans="1:2" s="15" customFormat="1" ht="20.25" customHeight="1" x14ac:dyDescent="0.3">
      <c r="A18" s="15" t="s">
        <v>31</v>
      </c>
      <c r="B18" s="15">
        <v>21.19</v>
      </c>
    </row>
    <row r="19" spans="1:2" s="15" customFormat="1" ht="20.25" customHeight="1" x14ac:dyDescent="0.3">
      <c r="A19" s="15" t="s">
        <v>19</v>
      </c>
      <c r="B19" s="15">
        <v>188.16</v>
      </c>
    </row>
    <row r="20" spans="1:2" s="15" customFormat="1" ht="20.25" customHeight="1" x14ac:dyDescent="0.3">
      <c r="A20" s="15" t="s">
        <v>18</v>
      </c>
      <c r="B20" s="15">
        <v>202.46</v>
      </c>
    </row>
  </sheetData>
  <mergeCells count="2">
    <mergeCell ref="A1:B1"/>
    <mergeCell ref="A2:B2"/>
  </mergeCell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>
      <selection activeCell="T16" sqref="T16"/>
    </sheetView>
  </sheetViews>
  <sheetFormatPr baseColWidth="10" defaultRowHeight="14.4" x14ac:dyDescent="0.3"/>
  <cols>
    <col min="1" max="1" width="15" bestFit="1" customWidth="1"/>
    <col min="2" max="2" width="5.5546875" bestFit="1" customWidth="1"/>
  </cols>
  <sheetData>
    <row r="1" spans="1:5" x14ac:dyDescent="0.3">
      <c r="A1" s="38" t="s">
        <v>35</v>
      </c>
      <c r="B1" s="38"/>
      <c r="C1" s="38"/>
      <c r="D1" s="38"/>
      <c r="E1" s="38"/>
    </row>
    <row r="2" spans="1:5" ht="15" thickBot="1" x14ac:dyDescent="0.35">
      <c r="A2" s="16"/>
      <c r="B2" s="16"/>
      <c r="C2" s="16"/>
      <c r="D2" s="16"/>
      <c r="E2" s="16"/>
    </row>
    <row r="3" spans="1:5" ht="15" thickBot="1" x14ac:dyDescent="0.35">
      <c r="A3" s="19"/>
      <c r="B3" s="19"/>
      <c r="C3" s="20" t="s">
        <v>36</v>
      </c>
      <c r="D3" s="20" t="s">
        <v>37</v>
      </c>
      <c r="E3" s="20" t="s">
        <v>38</v>
      </c>
    </row>
    <row r="4" spans="1:5" ht="15" thickBot="1" x14ac:dyDescent="0.35">
      <c r="A4" s="21" t="s">
        <v>39</v>
      </c>
      <c r="B4" s="21">
        <v>2012</v>
      </c>
      <c r="C4" s="19">
        <v>150</v>
      </c>
      <c r="D4" s="19">
        <v>220</v>
      </c>
      <c r="E4" s="19">
        <v>210</v>
      </c>
    </row>
    <row r="5" spans="1:5" x14ac:dyDescent="0.3">
      <c r="A5" s="22" t="s">
        <v>40</v>
      </c>
      <c r="B5" s="22"/>
      <c r="C5" s="22">
        <v>12</v>
      </c>
      <c r="D5" s="22">
        <v>15</v>
      </c>
      <c r="E5" s="22">
        <v>20</v>
      </c>
    </row>
    <row r="6" spans="1:5" x14ac:dyDescent="0.3">
      <c r="A6" s="22" t="s">
        <v>41</v>
      </c>
      <c r="B6" s="22"/>
      <c r="C6" s="22">
        <v>20</v>
      </c>
      <c r="D6" s="22">
        <v>12</v>
      </c>
      <c r="E6" s="22">
        <v>6</v>
      </c>
    </row>
    <row r="7" spans="1:5" ht="15" thickBot="1" x14ac:dyDescent="0.35">
      <c r="A7" s="22" t="s">
        <v>42</v>
      </c>
      <c r="B7" s="22"/>
      <c r="C7" s="22">
        <v>3</v>
      </c>
      <c r="D7" s="22">
        <v>4</v>
      </c>
      <c r="E7" s="22">
        <v>2</v>
      </c>
    </row>
    <row r="8" spans="1:5" ht="15" thickBot="1" x14ac:dyDescent="0.35">
      <c r="A8" s="21" t="s">
        <v>39</v>
      </c>
      <c r="B8" s="21">
        <v>2013</v>
      </c>
      <c r="C8" s="19">
        <f>C4+C5-C6-C7</f>
        <v>139</v>
      </c>
      <c r="D8" s="19">
        <f>D4+D5-D6-D7</f>
        <v>219</v>
      </c>
      <c r="E8" s="19">
        <f>E4+E5-E6-E7</f>
        <v>222</v>
      </c>
    </row>
    <row r="9" spans="1:5" x14ac:dyDescent="0.3">
      <c r="A9" s="22" t="s">
        <v>40</v>
      </c>
      <c r="B9" s="22"/>
      <c r="C9" s="22">
        <v>10</v>
      </c>
      <c r="D9" s="22">
        <v>14</v>
      </c>
      <c r="E9" s="22">
        <v>16</v>
      </c>
    </row>
    <row r="10" spans="1:5" x14ac:dyDescent="0.3">
      <c r="A10" s="22" t="s">
        <v>41</v>
      </c>
      <c r="B10" s="22"/>
      <c r="C10" s="22">
        <v>10</v>
      </c>
      <c r="D10" s="22">
        <v>15</v>
      </c>
      <c r="E10" s="22">
        <v>16</v>
      </c>
    </row>
    <row r="11" spans="1:5" ht="15" thickBot="1" x14ac:dyDescent="0.35">
      <c r="A11" s="22" t="s">
        <v>42</v>
      </c>
      <c r="B11" s="22"/>
      <c r="C11" s="22">
        <v>2</v>
      </c>
      <c r="D11" s="22">
        <v>3</v>
      </c>
      <c r="E11" s="22">
        <v>4</v>
      </c>
    </row>
    <row r="12" spans="1:5" ht="15" thickBot="1" x14ac:dyDescent="0.35">
      <c r="A12" s="21" t="s">
        <v>39</v>
      </c>
      <c r="B12" s="21">
        <v>2014</v>
      </c>
      <c r="C12" s="19">
        <f>C8+C9-C10-C11</f>
        <v>137</v>
      </c>
      <c r="D12" s="19">
        <f>D8+D9-D10-D11</f>
        <v>215</v>
      </c>
      <c r="E12" s="19">
        <f>E8+E9-E10-E11</f>
        <v>218</v>
      </c>
    </row>
    <row r="13" spans="1:5" x14ac:dyDescent="0.3">
      <c r="A13" s="22" t="s">
        <v>40</v>
      </c>
      <c r="B13" s="22"/>
      <c r="C13" s="22">
        <v>11</v>
      </c>
      <c r="D13" s="22">
        <v>15</v>
      </c>
      <c r="E13" s="22">
        <v>16</v>
      </c>
    </row>
    <row r="14" spans="1:5" x14ac:dyDescent="0.3">
      <c r="A14" s="22" t="s">
        <v>41</v>
      </c>
      <c r="B14" s="22"/>
      <c r="C14" s="22">
        <v>8</v>
      </c>
      <c r="D14" s="22">
        <v>20</v>
      </c>
      <c r="E14" s="22">
        <v>10</v>
      </c>
    </row>
    <row r="15" spans="1:5" ht="15" thickBot="1" x14ac:dyDescent="0.35">
      <c r="A15" s="22" t="s">
        <v>42</v>
      </c>
      <c r="B15" s="22"/>
      <c r="C15" s="22">
        <v>5</v>
      </c>
      <c r="D15" s="22">
        <v>3</v>
      </c>
      <c r="E15" s="22">
        <v>5</v>
      </c>
    </row>
    <row r="16" spans="1:5" ht="15" thickBot="1" x14ac:dyDescent="0.35">
      <c r="A16" s="21" t="s">
        <v>39</v>
      </c>
      <c r="B16" s="21">
        <v>2015</v>
      </c>
      <c r="C16" s="19">
        <f>C12+C13-C14-C15</f>
        <v>135</v>
      </c>
      <c r="D16" s="19">
        <f>D12+D13-D14-D15</f>
        <v>207</v>
      </c>
      <c r="E16" s="19">
        <f>E12+E13-E14-E15</f>
        <v>219</v>
      </c>
    </row>
    <row r="17" spans="1:5" x14ac:dyDescent="0.3">
      <c r="A17" s="22" t="s">
        <v>40</v>
      </c>
      <c r="B17" s="22"/>
      <c r="C17" s="22">
        <v>25</v>
      </c>
      <c r="D17" s="22">
        <v>15</v>
      </c>
      <c r="E17" s="22">
        <v>21</v>
      </c>
    </row>
    <row r="18" spans="1:5" x14ac:dyDescent="0.3">
      <c r="A18" s="22" t="s">
        <v>41</v>
      </c>
      <c r="B18" s="22"/>
      <c r="C18" s="22">
        <v>15</v>
      </c>
      <c r="D18" s="22">
        <v>15</v>
      </c>
      <c r="E18" s="22">
        <v>20</v>
      </c>
    </row>
    <row r="19" spans="1:5" x14ac:dyDescent="0.3">
      <c r="A19" s="22" t="s">
        <v>42</v>
      </c>
      <c r="B19" s="22"/>
      <c r="C19" s="22">
        <v>3</v>
      </c>
      <c r="D19" s="22">
        <v>6</v>
      </c>
      <c r="E19" s="22">
        <v>3</v>
      </c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workbookViewId="0">
      <selection activeCell="B27" sqref="B27"/>
    </sheetView>
  </sheetViews>
  <sheetFormatPr baseColWidth="10" defaultRowHeight="14.4" x14ac:dyDescent="0.3"/>
  <cols>
    <col min="1" max="1" width="17.5546875" customWidth="1"/>
    <col min="2" max="2" width="14" customWidth="1"/>
    <col min="3" max="3" width="12.6640625" customWidth="1"/>
  </cols>
  <sheetData>
    <row r="1" spans="1:3" s="25" customFormat="1" ht="18" x14ac:dyDescent="0.35">
      <c r="A1" s="26" t="s">
        <v>63</v>
      </c>
      <c r="B1" s="26"/>
    </row>
    <row r="3" spans="1:3" x14ac:dyDescent="0.3">
      <c r="A3" s="23" t="s">
        <v>43</v>
      </c>
      <c r="B3" s="23" t="s">
        <v>16</v>
      </c>
      <c r="C3" s="23" t="s">
        <v>44</v>
      </c>
    </row>
    <row r="4" spans="1:3" x14ac:dyDescent="0.3">
      <c r="A4" t="s">
        <v>45</v>
      </c>
      <c r="B4" t="s">
        <v>46</v>
      </c>
      <c r="C4" s="24">
        <v>5100</v>
      </c>
    </row>
    <row r="5" spans="1:3" x14ac:dyDescent="0.3">
      <c r="B5" t="s">
        <v>47</v>
      </c>
      <c r="C5" s="24">
        <v>6500</v>
      </c>
    </row>
    <row r="6" spans="1:3" x14ac:dyDescent="0.3">
      <c r="B6" t="s">
        <v>48</v>
      </c>
      <c r="C6" s="24">
        <v>2200</v>
      </c>
    </row>
    <row r="7" spans="1:3" x14ac:dyDescent="0.3">
      <c r="B7" t="s">
        <v>49</v>
      </c>
      <c r="C7" s="24">
        <v>1900</v>
      </c>
    </row>
    <row r="8" spans="1:3" x14ac:dyDescent="0.3">
      <c r="A8" t="s">
        <v>50</v>
      </c>
      <c r="B8" t="s">
        <v>51</v>
      </c>
      <c r="C8" s="24">
        <v>7000</v>
      </c>
    </row>
    <row r="9" spans="1:3" x14ac:dyDescent="0.3">
      <c r="B9" t="s">
        <v>52</v>
      </c>
      <c r="C9" s="24">
        <v>16000</v>
      </c>
    </row>
    <row r="10" spans="1:3" x14ac:dyDescent="0.3">
      <c r="B10" t="s">
        <v>53</v>
      </c>
      <c r="C10" s="24">
        <v>11000</v>
      </c>
    </row>
    <row r="11" spans="1:3" x14ac:dyDescent="0.3">
      <c r="B11" t="s">
        <v>54</v>
      </c>
      <c r="C11" s="24">
        <v>26500</v>
      </c>
    </row>
    <row r="12" spans="1:3" x14ac:dyDescent="0.3">
      <c r="A12" t="s">
        <v>55</v>
      </c>
      <c r="B12" t="s">
        <v>56</v>
      </c>
      <c r="C12" s="24">
        <v>6400</v>
      </c>
    </row>
    <row r="13" spans="1:3" x14ac:dyDescent="0.3">
      <c r="B13" t="s">
        <v>57</v>
      </c>
      <c r="C13" s="24">
        <v>4800</v>
      </c>
    </row>
    <row r="14" spans="1:3" x14ac:dyDescent="0.3">
      <c r="B14" t="s">
        <v>58</v>
      </c>
      <c r="C14" s="24">
        <v>2500</v>
      </c>
    </row>
    <row r="15" spans="1:3" x14ac:dyDescent="0.3">
      <c r="A15" t="s">
        <v>59</v>
      </c>
      <c r="B15" t="s">
        <v>57</v>
      </c>
      <c r="C15" s="24">
        <v>7000</v>
      </c>
    </row>
    <row r="16" spans="1:3" x14ac:dyDescent="0.3">
      <c r="B16" t="s">
        <v>47</v>
      </c>
      <c r="C16" s="24">
        <v>87500</v>
      </c>
    </row>
    <row r="17" spans="1:3" x14ac:dyDescent="0.3">
      <c r="B17" t="s">
        <v>49</v>
      </c>
      <c r="C17" s="24">
        <v>45000</v>
      </c>
    </row>
    <row r="18" spans="1:3" x14ac:dyDescent="0.3">
      <c r="A18" s="14" t="s">
        <v>60</v>
      </c>
      <c r="B18" t="s">
        <v>58</v>
      </c>
      <c r="C18" s="24">
        <v>12500</v>
      </c>
    </row>
    <row r="19" spans="1:3" x14ac:dyDescent="0.3">
      <c r="B19" t="s">
        <v>61</v>
      </c>
      <c r="C19" s="24">
        <v>900</v>
      </c>
    </row>
    <row r="20" spans="1:3" x14ac:dyDescent="0.3">
      <c r="B20" t="s">
        <v>62</v>
      </c>
      <c r="C20" s="24">
        <v>2300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5"/>
  <sheetViews>
    <sheetView workbookViewId="0">
      <selection activeCell="J21" sqref="J21"/>
    </sheetView>
  </sheetViews>
  <sheetFormatPr baseColWidth="10" defaultRowHeight="14.4" x14ac:dyDescent="0.3"/>
  <cols>
    <col min="1" max="1" width="13.44140625" customWidth="1"/>
    <col min="2" max="2" width="15.33203125" customWidth="1"/>
  </cols>
  <sheetData>
    <row r="1" spans="1:2" ht="15" thickBot="1" x14ac:dyDescent="0.35">
      <c r="B1" s="2" t="s">
        <v>64</v>
      </c>
    </row>
    <row r="2" spans="1:2" ht="15" thickBot="1" x14ac:dyDescent="0.35">
      <c r="A2" s="28" t="s">
        <v>65</v>
      </c>
      <c r="B2" s="29">
        <v>3000</v>
      </c>
    </row>
    <row r="3" spans="1:2" x14ac:dyDescent="0.3">
      <c r="A3" s="27">
        <v>42370</v>
      </c>
      <c r="B3" s="24">
        <v>-1500</v>
      </c>
    </row>
    <row r="4" spans="1:2" x14ac:dyDescent="0.3">
      <c r="A4" s="27">
        <v>42401</v>
      </c>
      <c r="B4" s="24">
        <v>1200</v>
      </c>
    </row>
    <row r="5" spans="1:2" x14ac:dyDescent="0.3">
      <c r="A5" s="27">
        <v>42430</v>
      </c>
      <c r="B5" s="24">
        <v>-400</v>
      </c>
    </row>
    <row r="6" spans="1:2" x14ac:dyDescent="0.3">
      <c r="A6" s="27">
        <v>42461</v>
      </c>
      <c r="B6" s="24">
        <v>-600</v>
      </c>
    </row>
    <row r="7" spans="1:2" x14ac:dyDescent="0.3">
      <c r="A7" s="27">
        <v>42491</v>
      </c>
      <c r="B7" s="24">
        <v>1200</v>
      </c>
    </row>
    <row r="8" spans="1:2" x14ac:dyDescent="0.3">
      <c r="A8" s="27">
        <v>42522</v>
      </c>
      <c r="B8" s="24">
        <v>1500</v>
      </c>
    </row>
    <row r="9" spans="1:2" x14ac:dyDescent="0.3">
      <c r="A9" s="27">
        <v>42552</v>
      </c>
      <c r="B9" s="24">
        <v>400</v>
      </c>
    </row>
    <row r="10" spans="1:2" x14ac:dyDescent="0.3">
      <c r="A10" s="27">
        <v>42583</v>
      </c>
      <c r="B10" s="24">
        <v>-600</v>
      </c>
    </row>
    <row r="11" spans="1:2" x14ac:dyDescent="0.3">
      <c r="A11" s="27">
        <v>42614</v>
      </c>
      <c r="B11" s="24">
        <v>800</v>
      </c>
    </row>
    <row r="12" spans="1:2" x14ac:dyDescent="0.3">
      <c r="A12" s="27">
        <v>42644</v>
      </c>
      <c r="B12" s="24">
        <v>1200</v>
      </c>
    </row>
    <row r="13" spans="1:2" x14ac:dyDescent="0.3">
      <c r="A13" s="27">
        <v>42675</v>
      </c>
      <c r="B13" s="24">
        <v>-300</v>
      </c>
    </row>
    <row r="14" spans="1:2" ht="15" thickBot="1" x14ac:dyDescent="0.35">
      <c r="A14" s="27">
        <v>42705</v>
      </c>
      <c r="B14" s="24">
        <v>-15000</v>
      </c>
    </row>
    <row r="15" spans="1:2" ht="15" thickBot="1" x14ac:dyDescent="0.35">
      <c r="A15" s="28" t="s">
        <v>66</v>
      </c>
      <c r="B15" s="30">
        <f>SUM(B2:B14)</f>
        <v>-9100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Diagrammtypen</vt:lpstr>
      <vt:lpstr>Diagramm-Bestandteile</vt:lpstr>
      <vt:lpstr>Monatsumsätze</vt:lpstr>
      <vt:lpstr>PKW-Hersteller</vt:lpstr>
      <vt:lpstr>PKW-Hersteller - Top 5</vt:lpstr>
      <vt:lpstr>Personal</vt:lpstr>
      <vt:lpstr>Treemap</vt:lpstr>
      <vt:lpstr>Wasserfall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2020-02-17T23:28:26Z</dcterms:modified>
</cp:coreProperties>
</file>