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jW+i8qjWKGOwp9RyrIPLDVCcx5cQ=="/>
    </ext>
  </extLst>
</workbook>
</file>

<file path=xl/sharedStrings.xml><?xml version="1.0" encoding="utf-8"?>
<sst xmlns="http://schemas.openxmlformats.org/spreadsheetml/2006/main" count="75" uniqueCount="42">
  <si>
    <t>Bin</t>
  </si>
  <si>
    <t>Multi</t>
  </si>
  <si>
    <t>%Bin</t>
  </si>
  <si>
    <t>%Mul</t>
  </si>
  <si>
    <t>Predicted</t>
  </si>
  <si>
    <t>Train</t>
  </si>
  <si>
    <t>Appreciation</t>
  </si>
  <si>
    <t>Complain</t>
  </si>
  <si>
    <t>Recommended</t>
  </si>
  <si>
    <t>Wrong delivery</t>
  </si>
  <si>
    <t>Validation</t>
  </si>
  <si>
    <t>Actual</t>
  </si>
  <si>
    <t>Test</t>
  </si>
  <si>
    <t xml:space="preserve">                precision    recall  f1-score   support</t>
  </si>
  <si>
    <t>Precision</t>
  </si>
  <si>
    <t>Recall</t>
  </si>
  <si>
    <t>F1-Score</t>
  </si>
  <si>
    <t>Accuracy</t>
  </si>
  <si>
    <t xml:space="preserve">  Appreciation       0.72      0.55      0.62       107</t>
  </si>
  <si>
    <t>Training</t>
  </si>
  <si>
    <t xml:space="preserve">      Complain       0.70      0.86      0.77       172</t>
  </si>
  <si>
    <t xml:space="preserve">   Recommended       0.66      0.63      0.64       140</t>
  </si>
  <si>
    <t>Wrong delivery       0.67      0.54      0.59        41</t>
  </si>
  <si>
    <t xml:space="preserve">      accuracy                           0.69       460</t>
  </si>
  <si>
    <t xml:space="preserve">     macro avg       0.69      0.64      0.66       460</t>
  </si>
  <si>
    <t xml:space="preserve">  weighted avg       0.69      0.69      0.68       460</t>
  </si>
  <si>
    <t>Bad</t>
  </si>
  <si>
    <t>Good</t>
  </si>
  <si>
    <t>Binary Classification</t>
  </si>
  <si>
    <t>Multiclass Classification</t>
  </si>
  <si>
    <t xml:space="preserve">              precision    recall  f1-score   support</t>
  </si>
  <si>
    <t xml:space="preserve">         bad       0.81      0.85      0.83       137</t>
  </si>
  <si>
    <t xml:space="preserve">        good       0.87      0.84      0.85       170</t>
  </si>
  <si>
    <t xml:space="preserve">    accuracy                           0.84       307</t>
  </si>
  <si>
    <t xml:space="preserve">   macro avg       0.84      0.84      0.84       307</t>
  </si>
  <si>
    <t>weighted avg       0.84      0.84      0.84       307</t>
  </si>
  <si>
    <t xml:space="preserve">good   </t>
  </si>
  <si>
    <t xml:space="preserve">bad     </t>
  </si>
  <si>
    <t xml:space="preserve">Complain          </t>
  </si>
  <si>
    <t xml:space="preserve">Recommended       </t>
  </si>
  <si>
    <t xml:space="preserve">Appreciation  </t>
  </si>
  <si>
    <t xml:space="preserve">Wrong delivery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</si>
</sst>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/>
    <font>
      <sz val="11.0"/>
      <color theme="1"/>
      <name val="Calibri"/>
    </font>
    <font>
      <b/>
      <sz val="11.0"/>
      <color theme="1"/>
      <name val="Calibri"/>
    </font>
    <font>
      <sz val="10.0"/>
      <color theme="1"/>
      <name val="Arimo"/>
    </font>
    <font>
      <color theme="1"/>
      <name val="Calibri"/>
    </font>
    <font>
      <b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Font="1"/>
    <xf borderId="1" fillId="0" fontId="2" numFmtId="0" xfId="0" applyAlignment="1" applyBorder="1" applyFont="1">
      <alignment shrinkToFit="0" wrapText="1"/>
    </xf>
    <xf borderId="0" fillId="0" fontId="3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vertical="center"/>
    </xf>
    <xf borderId="1" fillId="0" fontId="2" numFmtId="9" xfId="0" applyAlignment="1" applyBorder="1" applyFont="1" applyNumberFormat="1">
      <alignment shrinkToFit="0" wrapText="1"/>
    </xf>
    <xf borderId="0" fillId="0" fontId="2" numFmtId="0" xfId="0" applyAlignment="1" applyFont="1">
      <alignment shrinkToFit="0" vertical="center" wrapText="1"/>
    </xf>
    <xf borderId="1" fillId="0" fontId="2" numFmtId="0" xfId="0" applyBorder="1" applyFont="1"/>
    <xf borderId="2" fillId="0" fontId="2" numFmtId="0" xfId="0" applyBorder="1" applyFont="1"/>
    <xf borderId="0" fillId="0" fontId="4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Font="1"/>
    <xf borderId="1" fillId="0" fontId="3" numFmtId="0" xfId="0" applyAlignment="1" applyBorder="1" applyFont="1">
      <alignment horizontal="center" shrinkToFit="0" vertical="center" wrapText="1"/>
    </xf>
    <xf borderId="0" fillId="0" fontId="5" numFmtId="0" xfId="0" applyFont="1"/>
    <xf borderId="1" fillId="0" fontId="2" numFmtId="0" xfId="0" applyAlignment="1" applyBorder="1" applyFont="1">
      <alignment shrinkToFit="0" vertical="center" wrapText="1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63"/>
    <col customWidth="1" min="6" max="6" width="11.13"/>
    <col customWidth="1" min="7" max="7" width="10.13"/>
    <col customWidth="1" min="8" max="8" width="7.63"/>
    <col customWidth="1" min="9" max="9" width="10.13"/>
    <col customWidth="1" min="10" max="26" width="7.63"/>
  </cols>
  <sheetData>
    <row r="1" ht="14.25" customHeight="1">
      <c r="A1" s="1"/>
    </row>
    <row r="2" ht="14.25" customHeight="1"/>
    <row r="3" ht="14.25" customHeight="1"/>
    <row r="4" ht="14.25" customHeight="1"/>
    <row r="5" ht="14.25" customHeight="1">
      <c r="C5" s="2"/>
      <c r="D5" s="2"/>
      <c r="E5" s="2"/>
      <c r="F5" s="2"/>
      <c r="G5" s="2"/>
      <c r="H5" s="2"/>
      <c r="I5" s="2"/>
    </row>
    <row r="6" ht="14.25" customHeight="1">
      <c r="C6" s="2"/>
      <c r="D6" s="2"/>
      <c r="E6" s="2"/>
      <c r="F6" s="2"/>
      <c r="G6" s="2"/>
      <c r="H6" s="2"/>
      <c r="I6" s="2"/>
    </row>
    <row r="7" ht="14.25" customHeight="1">
      <c r="C7" s="2"/>
      <c r="D7" s="2"/>
      <c r="E7" s="2"/>
      <c r="F7" s="2"/>
      <c r="G7" s="2"/>
      <c r="H7" s="2"/>
      <c r="I7" s="2"/>
      <c r="J7" s="2"/>
      <c r="K7" s="3"/>
      <c r="L7" s="3"/>
    </row>
    <row r="8" ht="14.25" customHeight="1">
      <c r="C8" s="2"/>
      <c r="D8" s="2"/>
      <c r="E8" s="2"/>
      <c r="F8" s="2"/>
      <c r="G8" s="2"/>
      <c r="H8" s="2"/>
      <c r="I8" s="2"/>
      <c r="J8" s="3"/>
      <c r="K8" s="3"/>
      <c r="L8" s="3"/>
    </row>
    <row r="9" ht="14.25" customHeight="1">
      <c r="C9" s="2"/>
      <c r="D9" s="2"/>
      <c r="E9" s="2"/>
      <c r="F9" s="4"/>
      <c r="G9" s="4" t="s">
        <v>0</v>
      </c>
      <c r="H9" s="4" t="s">
        <v>1</v>
      </c>
      <c r="I9" s="4" t="s">
        <v>2</v>
      </c>
      <c r="J9" s="4" t="s">
        <v>3</v>
      </c>
      <c r="K9" s="3"/>
      <c r="L9" s="3"/>
      <c r="O9" s="5"/>
      <c r="P9" s="5"/>
      <c r="Q9" s="5" t="s">
        <v>4</v>
      </c>
    </row>
    <row r="10" ht="14.25" customHeight="1">
      <c r="C10" s="2"/>
      <c r="D10" s="2"/>
      <c r="E10" s="2"/>
      <c r="F10" s="4" t="s">
        <v>5</v>
      </c>
      <c r="G10" s="6">
        <v>4085.0</v>
      </c>
      <c r="H10" s="4">
        <v>3574.0</v>
      </c>
      <c r="I10" s="7">
        <f t="shared" ref="I10:J10" si="1">(G10/5107)</f>
        <v>0.7998825142</v>
      </c>
      <c r="J10" s="7">
        <f t="shared" si="1"/>
        <v>0.6998237713</v>
      </c>
      <c r="K10" s="3"/>
      <c r="L10" s="3"/>
      <c r="O10" s="5"/>
      <c r="P10" s="5"/>
      <c r="Q10" s="5" t="s">
        <v>6</v>
      </c>
      <c r="R10" s="5" t="s">
        <v>7</v>
      </c>
      <c r="S10" s="5" t="s">
        <v>8</v>
      </c>
      <c r="T10" s="5" t="s">
        <v>9</v>
      </c>
    </row>
    <row r="11" ht="14.25" customHeight="1">
      <c r="C11" s="2"/>
      <c r="D11" s="2"/>
      <c r="E11" s="2"/>
      <c r="F11" s="4" t="s">
        <v>10</v>
      </c>
      <c r="G11" s="4">
        <v>715.0</v>
      </c>
      <c r="H11" s="4">
        <v>1073.0</v>
      </c>
      <c r="I11" s="7">
        <f t="shared" ref="I11:J11" si="2">(G11/5107)</f>
        <v>0.1400039162</v>
      </c>
      <c r="J11" s="7">
        <f t="shared" si="2"/>
        <v>0.2101037791</v>
      </c>
      <c r="K11" s="3"/>
      <c r="L11" s="3"/>
      <c r="O11" s="5" t="s">
        <v>11</v>
      </c>
      <c r="P11" s="5" t="s">
        <v>6</v>
      </c>
      <c r="Q11" s="8">
        <v>59.0</v>
      </c>
      <c r="R11" s="8">
        <v>17.0</v>
      </c>
      <c r="S11" s="8">
        <v>30.0</v>
      </c>
      <c r="T11" s="8">
        <v>1.0</v>
      </c>
    </row>
    <row r="12" ht="14.25" customHeight="1">
      <c r="C12" s="2"/>
      <c r="D12" s="2"/>
      <c r="E12" s="2"/>
      <c r="F12" s="4" t="s">
        <v>12</v>
      </c>
      <c r="G12" s="4">
        <v>307.0</v>
      </c>
      <c r="H12" s="4">
        <v>460.0</v>
      </c>
      <c r="I12" s="7">
        <f t="shared" ref="I12:J12" si="3">(G12/5107)</f>
        <v>0.06011356961</v>
      </c>
      <c r="J12" s="7">
        <f t="shared" si="3"/>
        <v>0.09007244958</v>
      </c>
      <c r="K12" s="3"/>
      <c r="L12" s="3"/>
      <c r="P12" s="5" t="s">
        <v>7</v>
      </c>
      <c r="Q12" s="8">
        <v>2.0</v>
      </c>
      <c r="R12" s="8">
        <v>148.0</v>
      </c>
      <c r="S12" s="8">
        <v>14.0</v>
      </c>
      <c r="T12" s="8">
        <v>8.0</v>
      </c>
    </row>
    <row r="13" ht="14.25" customHeight="1">
      <c r="E13" s="3"/>
      <c r="F13" s="9"/>
      <c r="G13" s="9">
        <f t="shared" ref="G13:H13" si="4">SUM(G10:G12)</f>
        <v>5107</v>
      </c>
      <c r="H13" s="9">
        <f t="shared" si="4"/>
        <v>5107</v>
      </c>
      <c r="I13" s="9"/>
      <c r="J13" s="9"/>
      <c r="K13" s="3"/>
      <c r="L13" s="3"/>
      <c r="P13" s="5" t="s">
        <v>8</v>
      </c>
      <c r="Q13" s="8">
        <v>21.0</v>
      </c>
      <c r="R13" s="8">
        <v>29.0</v>
      </c>
      <c r="S13" s="8">
        <v>88.0</v>
      </c>
      <c r="T13" s="8">
        <v>2.0</v>
      </c>
    </row>
    <row r="14" ht="14.25" customHeight="1">
      <c r="E14" s="3"/>
      <c r="F14" s="3"/>
      <c r="G14" s="3"/>
      <c r="H14" s="3"/>
      <c r="I14" s="3"/>
      <c r="J14" s="3"/>
      <c r="K14" s="3"/>
      <c r="L14" s="3"/>
      <c r="P14" s="5" t="s">
        <v>9</v>
      </c>
      <c r="Q14" s="8">
        <v>0.0</v>
      </c>
      <c r="R14" s="8">
        <v>17.0</v>
      </c>
      <c r="S14" s="8">
        <v>2.0</v>
      </c>
      <c r="T14" s="8">
        <v>22.0</v>
      </c>
    </row>
    <row r="15" ht="14.25" customHeight="1">
      <c r="E15" s="3"/>
      <c r="F15" s="3"/>
      <c r="G15" s="3"/>
      <c r="H15" s="3"/>
      <c r="I15" s="3"/>
      <c r="J15" s="3"/>
      <c r="K15" s="3"/>
      <c r="L15" s="3"/>
    </row>
    <row r="16" ht="14.25" customHeight="1">
      <c r="E16" s="3"/>
      <c r="F16" s="3"/>
      <c r="G16" s="3"/>
      <c r="H16" s="3"/>
      <c r="I16" s="3"/>
      <c r="J16" s="3"/>
      <c r="K16" s="3"/>
      <c r="L16" s="3"/>
    </row>
    <row r="17" ht="14.25" customHeight="1">
      <c r="E17" s="10"/>
      <c r="G17" s="10"/>
      <c r="H17" s="10"/>
      <c r="I17" s="10"/>
      <c r="J17" s="10"/>
      <c r="K17" s="10"/>
      <c r="L17" s="10"/>
    </row>
    <row r="18" ht="14.25" customHeight="1"/>
    <row r="19" ht="14.25" customHeight="1"/>
    <row r="20" ht="14.25" customHeight="1"/>
    <row r="21" ht="14.25" customHeight="1">
      <c r="C21" s="11" t="s">
        <v>13</v>
      </c>
    </row>
    <row r="22" ht="14.25" customHeight="1">
      <c r="C22" s="12"/>
      <c r="J22" s="13" t="s">
        <v>14</v>
      </c>
      <c r="K22" s="13" t="s">
        <v>15</v>
      </c>
      <c r="L22" s="13" t="s">
        <v>16</v>
      </c>
      <c r="O22" s="14"/>
      <c r="P22" s="14" t="s">
        <v>17</v>
      </c>
    </row>
    <row r="23" ht="14.25" customHeight="1">
      <c r="C23" s="11" t="s">
        <v>18</v>
      </c>
      <c r="I23" s="5" t="s">
        <v>6</v>
      </c>
      <c r="J23" s="15">
        <v>0.72</v>
      </c>
      <c r="K23" s="15">
        <v>0.55</v>
      </c>
      <c r="L23" s="15">
        <v>0.62</v>
      </c>
      <c r="O23" s="14" t="s">
        <v>19</v>
      </c>
      <c r="P23" s="16">
        <v>0.7</v>
      </c>
    </row>
    <row r="24" ht="14.25" customHeight="1">
      <c r="C24" s="11" t="s">
        <v>20</v>
      </c>
      <c r="I24" s="5" t="s">
        <v>7</v>
      </c>
      <c r="J24" s="15">
        <v>0.7</v>
      </c>
      <c r="K24" s="15">
        <v>0.86</v>
      </c>
      <c r="L24" s="15">
        <v>0.77</v>
      </c>
      <c r="O24" s="14" t="s">
        <v>10</v>
      </c>
      <c r="P24" s="16">
        <v>0.69</v>
      </c>
    </row>
    <row r="25" ht="14.25" customHeight="1">
      <c r="C25" s="11" t="s">
        <v>21</v>
      </c>
      <c r="I25" s="5" t="s">
        <v>8</v>
      </c>
      <c r="J25" s="15">
        <v>0.66</v>
      </c>
      <c r="K25" s="15">
        <v>0.63</v>
      </c>
      <c r="L25" s="15">
        <v>0.64</v>
      </c>
      <c r="O25" s="14" t="s">
        <v>12</v>
      </c>
      <c r="P25" s="16">
        <v>0.69</v>
      </c>
    </row>
    <row r="26" ht="14.25" customHeight="1">
      <c r="C26" s="11" t="s">
        <v>22</v>
      </c>
      <c r="I26" s="5" t="s">
        <v>9</v>
      </c>
      <c r="J26" s="15">
        <v>0.67</v>
      </c>
      <c r="K26" s="15">
        <v>0.54</v>
      </c>
      <c r="L26" s="15">
        <v>0.59</v>
      </c>
    </row>
    <row r="27" ht="14.25" customHeight="1">
      <c r="C27" s="12"/>
    </row>
    <row r="28" ht="14.25" customHeight="1">
      <c r="C28" s="11" t="s">
        <v>23</v>
      </c>
    </row>
    <row r="29" ht="14.25" customHeight="1">
      <c r="C29" s="11" t="s">
        <v>24</v>
      </c>
    </row>
    <row r="30" ht="14.25" customHeight="1">
      <c r="C30" s="11" t="s">
        <v>25</v>
      </c>
    </row>
    <row r="31" ht="14.25" customHeight="1">
      <c r="P31" s="17"/>
      <c r="Q31" s="17" t="s">
        <v>4</v>
      </c>
    </row>
    <row r="32" ht="14.25" customHeight="1">
      <c r="P32" s="17" t="s">
        <v>11</v>
      </c>
      <c r="Q32" s="18"/>
      <c r="R32" s="18" t="s">
        <v>26</v>
      </c>
      <c r="S32" s="18" t="s">
        <v>27</v>
      </c>
    </row>
    <row r="33" ht="14.25" customHeight="1">
      <c r="Q33" s="18" t="s">
        <v>26</v>
      </c>
      <c r="R33" s="18">
        <v>116.0</v>
      </c>
      <c r="S33" s="18">
        <v>21.0</v>
      </c>
    </row>
    <row r="34" ht="14.25" customHeight="1">
      <c r="Q34" s="18" t="s">
        <v>27</v>
      </c>
      <c r="R34" s="18">
        <v>28.0</v>
      </c>
      <c r="S34" s="18">
        <v>142.0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>
      <c r="K41" s="15" t="s">
        <v>14</v>
      </c>
      <c r="L41" s="15" t="s">
        <v>15</v>
      </c>
      <c r="M41" s="15" t="s">
        <v>16</v>
      </c>
    </row>
    <row r="42" ht="14.25" customHeight="1">
      <c r="J42" s="15" t="s">
        <v>26</v>
      </c>
      <c r="K42" s="15">
        <v>0.81</v>
      </c>
      <c r="L42" s="15">
        <v>0.85</v>
      </c>
      <c r="M42" s="15">
        <v>0.83</v>
      </c>
    </row>
    <row r="43" ht="14.25" customHeight="1">
      <c r="J43" s="15" t="s">
        <v>27</v>
      </c>
      <c r="K43" s="15">
        <v>0.87</v>
      </c>
      <c r="L43" s="15">
        <v>0.84</v>
      </c>
      <c r="M43" s="15">
        <v>0.85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Q9:T9"/>
    <mergeCell ref="O11:O14"/>
    <mergeCell ref="Q31:S31"/>
    <mergeCell ref="P32:P3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7.63"/>
    <col customWidth="1" min="10" max="10" width="6.13"/>
    <col customWidth="1" min="11" max="11" width="13.5"/>
    <col customWidth="1" min="12" max="26" width="7.63"/>
  </cols>
  <sheetData>
    <row r="1" ht="14.25" customHeight="1"/>
    <row r="2" ht="14.25" customHeight="1"/>
    <row r="3" ht="14.25" customHeight="1"/>
    <row r="4" ht="14.25" customHeight="1">
      <c r="D4" s="15" t="s">
        <v>28</v>
      </c>
      <c r="E4" s="15" t="s">
        <v>29</v>
      </c>
    </row>
    <row r="5" ht="14.25" customHeight="1">
      <c r="C5" s="14" t="s">
        <v>19</v>
      </c>
      <c r="D5" s="16">
        <v>0.84</v>
      </c>
      <c r="E5" s="16">
        <v>0.7</v>
      </c>
    </row>
    <row r="6" ht="14.25" customHeight="1">
      <c r="C6" s="14" t="s">
        <v>10</v>
      </c>
      <c r="D6" s="16">
        <v>0.83</v>
      </c>
      <c r="E6" s="16">
        <v>0.69</v>
      </c>
      <c r="I6" s="5"/>
      <c r="J6" s="5"/>
      <c r="K6" s="5" t="s">
        <v>4</v>
      </c>
      <c r="O6" s="3"/>
      <c r="P6" s="11" t="s">
        <v>30</v>
      </c>
      <c r="Q6" s="3"/>
      <c r="R6" s="3"/>
      <c r="S6" s="3"/>
      <c r="T6" s="3"/>
      <c r="U6" s="3"/>
    </row>
    <row r="7" ht="14.25" customHeight="1">
      <c r="C7" s="14" t="s">
        <v>12</v>
      </c>
      <c r="D7" s="16">
        <v>0.84</v>
      </c>
      <c r="E7" s="16">
        <v>0.69</v>
      </c>
      <c r="I7" s="5"/>
      <c r="J7" s="5"/>
      <c r="K7" s="5" t="s">
        <v>26</v>
      </c>
      <c r="L7" s="5" t="s">
        <v>27</v>
      </c>
      <c r="O7" s="3"/>
      <c r="P7" s="12"/>
      <c r="Q7" s="3"/>
      <c r="R7" s="3"/>
      <c r="S7" s="3"/>
      <c r="T7" s="3"/>
      <c r="U7" s="3"/>
    </row>
    <row r="8" ht="14.25" customHeight="1">
      <c r="I8" s="5" t="s">
        <v>11</v>
      </c>
      <c r="J8" s="5" t="s">
        <v>26</v>
      </c>
      <c r="K8" s="8">
        <v>116.0</v>
      </c>
      <c r="L8" s="8">
        <v>21.0</v>
      </c>
      <c r="O8" s="3"/>
      <c r="P8" s="11" t="s">
        <v>31</v>
      </c>
      <c r="Q8" s="3"/>
      <c r="R8" s="3"/>
      <c r="S8" s="3"/>
      <c r="T8" s="3"/>
      <c r="U8" s="3"/>
    </row>
    <row r="9" ht="14.25" customHeight="1">
      <c r="J9" s="5" t="s">
        <v>27</v>
      </c>
      <c r="K9" s="8">
        <v>28.0</v>
      </c>
      <c r="L9" s="8">
        <v>142.0</v>
      </c>
      <c r="O9" s="3"/>
      <c r="P9" s="11" t="s">
        <v>32</v>
      </c>
      <c r="Q9" s="3"/>
      <c r="R9" s="3"/>
      <c r="S9" s="3"/>
      <c r="T9" s="3"/>
      <c r="U9" s="3"/>
    </row>
    <row r="10" ht="14.25" customHeight="1">
      <c r="O10" s="3"/>
      <c r="P10" s="12"/>
      <c r="Q10" s="3"/>
      <c r="R10" s="3"/>
      <c r="S10" s="3"/>
      <c r="T10" s="3"/>
      <c r="U10" s="3"/>
    </row>
    <row r="11" ht="14.25" customHeight="1">
      <c r="O11" s="3"/>
      <c r="P11" s="11" t="s">
        <v>33</v>
      </c>
      <c r="Q11" s="3"/>
      <c r="R11" s="3"/>
      <c r="S11" s="3"/>
      <c r="T11" s="3"/>
      <c r="U11" s="3"/>
    </row>
    <row r="12" ht="14.25" customHeight="1">
      <c r="O12" s="3"/>
      <c r="P12" s="11" t="s">
        <v>34</v>
      </c>
      <c r="Q12" s="3"/>
      <c r="R12" s="3"/>
      <c r="S12" s="3"/>
      <c r="T12" s="3"/>
      <c r="U12" s="3"/>
    </row>
    <row r="13" ht="14.25" customHeight="1">
      <c r="O13" s="3"/>
      <c r="P13" s="11" t="s">
        <v>35</v>
      </c>
      <c r="Q13" s="3"/>
      <c r="R13" s="3"/>
      <c r="S13" s="3"/>
      <c r="T13" s="3"/>
      <c r="U13" s="3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>
      <c r="P19" s="15" t="s">
        <v>14</v>
      </c>
      <c r="Q19" s="15" t="s">
        <v>15</v>
      </c>
      <c r="R19" s="15" t="s">
        <v>16</v>
      </c>
    </row>
    <row r="20" ht="14.25" customHeight="1">
      <c r="O20" s="15" t="s">
        <v>26</v>
      </c>
      <c r="P20" s="15">
        <v>0.81</v>
      </c>
      <c r="Q20" s="15">
        <v>0.85</v>
      </c>
      <c r="R20" s="15">
        <v>0.83</v>
      </c>
    </row>
    <row r="21" ht="14.25" customHeight="1">
      <c r="O21" s="15" t="s">
        <v>27</v>
      </c>
      <c r="P21" s="15">
        <v>0.87</v>
      </c>
      <c r="Q21" s="15">
        <v>0.84</v>
      </c>
      <c r="R21" s="15">
        <v>0.85</v>
      </c>
    </row>
    <row r="22" ht="14.25" customHeight="1">
      <c r="J22" s="2"/>
      <c r="K22" s="2"/>
      <c r="L22" s="2"/>
      <c r="M22" s="2"/>
    </row>
    <row r="23" ht="14.25" customHeight="1">
      <c r="F23" s="11" t="s">
        <v>36</v>
      </c>
      <c r="G23" s="15">
        <v>2830.0</v>
      </c>
      <c r="J23" s="2"/>
      <c r="K23" s="2"/>
      <c r="L23" s="2"/>
      <c r="M23" s="2"/>
    </row>
    <row r="24" ht="14.25" customHeight="1">
      <c r="F24" s="11" t="s">
        <v>37</v>
      </c>
      <c r="G24" s="15">
        <v>2279.0</v>
      </c>
      <c r="J24" s="2"/>
      <c r="K24" s="19" t="s">
        <v>38</v>
      </c>
      <c r="L24" s="2">
        <v>1908.0</v>
      </c>
      <c r="M24" s="2"/>
    </row>
    <row r="25" ht="14.25" customHeight="1">
      <c r="J25" s="2"/>
      <c r="K25" s="19" t="s">
        <v>39</v>
      </c>
      <c r="L25" s="2">
        <v>1562.0</v>
      </c>
      <c r="M25" s="2"/>
    </row>
    <row r="26" ht="14.25" customHeight="1">
      <c r="J26" s="2"/>
      <c r="K26" s="19" t="s">
        <v>40</v>
      </c>
      <c r="L26" s="2">
        <v>1185.0</v>
      </c>
      <c r="M26" s="2"/>
    </row>
    <row r="27" ht="14.25" customHeight="1">
      <c r="J27" s="2"/>
      <c r="K27" s="19" t="s">
        <v>41</v>
      </c>
      <c r="L27" s="2">
        <v>454.0</v>
      </c>
      <c r="M27" s="2"/>
    </row>
    <row r="28" ht="14.25" customHeight="1">
      <c r="J28" s="2"/>
      <c r="K28" s="2"/>
      <c r="L28" s="2">
        <f>SUM(L24:L27)</f>
        <v>5109</v>
      </c>
      <c r="M28" s="2"/>
    </row>
    <row r="29" ht="14.25" customHeight="1">
      <c r="J29" s="2"/>
      <c r="K29" s="2"/>
      <c r="L29" s="2"/>
      <c r="M29" s="2"/>
    </row>
    <row r="30" ht="14.25" customHeight="1">
      <c r="J30" s="2"/>
      <c r="K30" s="2"/>
      <c r="L30" s="2"/>
      <c r="M30" s="2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K6:L6"/>
    <mergeCell ref="I8:I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