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nta\Desktop\Bootcamp\Assignment-1\"/>
    </mc:Choice>
  </mc:AlternateContent>
  <xr:revisionPtr revIDLastSave="0" documentId="13_ncr:1_{86AF3A8B-303C-4675-8A19-AD5F9CFB2A3E}" xr6:coauthVersionLast="47" xr6:coauthVersionMax="47" xr10:uidLastSave="{00000000-0000-0000-0000-000000000000}"/>
  <bookViews>
    <workbookView xWindow="14385" yWindow="-16320" windowWidth="29040" windowHeight="15840" activeTab="5" xr2:uid="{00000000-000D-0000-FFFF-FFFF00000000}"/>
  </bookViews>
  <sheets>
    <sheet name="Crowdfunding" sheetId="1" r:id="rId1"/>
    <sheet name="Category Analysis" sheetId="10" r:id="rId2"/>
    <sheet name=" Sub-Category Analysis" sheetId="5" r:id="rId3"/>
    <sheet name="Alaysis based on Years" sheetId="9" r:id="rId4"/>
    <sheet name="Goal Analysis" sheetId="11" r:id="rId5"/>
    <sheet name="Statistical Analysis" sheetId="12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2" l="1"/>
  <c r="J6" i="12"/>
  <c r="J5" i="12"/>
  <c r="J4" i="12"/>
  <c r="J3" i="12"/>
  <c r="I7" i="12"/>
  <c r="I6" i="12"/>
  <c r="I5" i="12"/>
  <c r="I4" i="12"/>
  <c r="I3" i="12"/>
  <c r="J2" i="12"/>
  <c r="I2" i="12"/>
  <c r="D13" i="11" l="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E13" i="11" s="1"/>
  <c r="F13" i="11" s="1"/>
  <c r="B12" i="11"/>
  <c r="E12" i="11" s="1"/>
  <c r="B11" i="11"/>
  <c r="E11" i="11" s="1"/>
  <c r="B10" i="11"/>
  <c r="B9" i="11"/>
  <c r="E9" i="11" s="1"/>
  <c r="F9" i="11" s="1"/>
  <c r="B8" i="11"/>
  <c r="E8" i="11" s="1"/>
  <c r="B7" i="11"/>
  <c r="E7" i="11" s="1"/>
  <c r="B6" i="11"/>
  <c r="B5" i="11"/>
  <c r="E5" i="11" s="1"/>
  <c r="F5" i="11" s="1"/>
  <c r="B4" i="11"/>
  <c r="E4" i="11" s="1"/>
  <c r="B3" i="11"/>
  <c r="E3" i="11" s="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5" i="11" l="1"/>
  <c r="G9" i="11"/>
  <c r="G13" i="11"/>
  <c r="H5" i="11"/>
  <c r="H9" i="11"/>
  <c r="H13" i="11"/>
  <c r="G3" i="11"/>
  <c r="G7" i="11"/>
  <c r="G11" i="11"/>
  <c r="H3" i="11"/>
  <c r="H7" i="11"/>
  <c r="H11" i="11"/>
  <c r="G4" i="11"/>
  <c r="G8" i="11"/>
  <c r="G12" i="11"/>
  <c r="H4" i="11"/>
  <c r="H8" i="11"/>
  <c r="H12" i="11"/>
  <c r="E2" i="11"/>
  <c r="F2" i="11" s="1"/>
  <c r="E10" i="11"/>
  <c r="F10" i="11" s="1"/>
  <c r="E6" i="11"/>
  <c r="F6" i="11" s="1"/>
  <c r="F12" i="11"/>
  <c r="F8" i="11"/>
  <c r="F4" i="11"/>
  <c r="F11" i="11"/>
  <c r="F7" i="11"/>
  <c r="F3" i="11"/>
  <c r="G10" i="11" l="1"/>
  <c r="H10" i="11"/>
  <c r="G6" i="11"/>
  <c r="H6" i="11"/>
  <c r="G2" i="11"/>
  <c r="H2" i="11"/>
</calcChain>
</file>

<file path=xl/sharedStrings.xml><?xml version="1.0" encoding="utf-8"?>
<sst xmlns="http://schemas.openxmlformats.org/spreadsheetml/2006/main" count="7063" uniqueCount="2116">
  <si>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</si>
  <si>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</si>
  <si>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</si>
  <si>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</si>
  <si>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</si>
  <si>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</si>
  <si>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</si>
  <si>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</si>
  <si>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</si>
  <si>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</si>
  <si>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</si>
  <si>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</si>
  <si>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</si>
  <si>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</si>
  <si>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</si>
  <si>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</si>
  <si>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</si>
  <si>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</si>
  <si>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</si>
  <si>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</si>
  <si>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</si>
  <si>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</si>
  <si>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</si>
  <si>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</si>
  <si>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</si>
  <si>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</si>
  <si>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</si>
  <si>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</si>
  <si>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</si>
  <si>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</si>
  <si>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</si>
  <si>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</si>
  <si>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</si>
  <si>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</si>
  <si>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</si>
  <si>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</si>
  <si>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</si>
  <si>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</si>
  <si>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</si>
  <si>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</si>
  <si>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</si>
  <si>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</si>
  <si>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</si>
  <si>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</si>
  <si>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</si>
  <si>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</si>
  <si>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</si>
  <si>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</si>
  <si>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</si>
  <si>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</si>
  <si>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</si>
  <si>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</si>
  <si>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</si>
  <si>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</si>
  <si>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</si>
  <si>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</si>
  <si>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</si>
  <si>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</si>
  <si>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</si>
  <si>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</si>
  <si>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</si>
  <si>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</si>
  <si>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</si>
  <si>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</si>
  <si>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</si>
  <si>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</si>
  <si>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</si>
  <si>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</si>
  <si>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</si>
  <si>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</si>
  <si>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</si>
  <si>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</si>
  <si>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</si>
  <si>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</si>
  <si>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</si>
  <si>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</si>
  <si>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</si>
  <si>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</si>
  <si>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</si>
  <si>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</si>
  <si>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</si>
  <si>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</si>
  <si>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</si>
  <si>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</si>
  <si>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</si>
  <si>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</si>
  <si>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</si>
  <si>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</si>
  <si>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</si>
  <si>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</si>
  <si>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</si>
  <si>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</si>
  <si>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</si>
  <si>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</si>
  <si>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</si>
  <si>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</si>
  <si>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</si>
  <si>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</si>
  <si>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</si>
  <si>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</si>
  <si>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</si>
  <si>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</si>
  <si>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</si>
  <si>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</si>
  <si>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</si>
  <si>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</si>
  <si>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</si>
  <si>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</si>
  <si>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</si>
  <si>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</si>
  <si>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</si>
  <si>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</si>
  <si>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</si>
  <si>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</si>
  <si>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</si>
  <si>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</si>
  <si>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</si>
  <si>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</si>
  <si>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</si>
  <si>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</si>
  <si>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</si>
  <si>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</si>
  <si>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</si>
  <si>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</si>
  <si>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</si>
  <si>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</si>
  <si>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</si>
  <si>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</si>
  <si>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</si>
  <si>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</si>
  <si>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</si>
  <si>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</si>
  <si>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</si>
  <si>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</si>
  <si>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</si>
  <si>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</si>
  <si>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</si>
  <si>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</si>
  <si>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</si>
  <si>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</si>
  <si>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</si>
  <si>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</si>
  <si>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</si>
  <si>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</si>
  <si>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</si>
  <si>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</si>
  <si>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</si>
  <si>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</si>
  <si>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</si>
  <si>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</si>
  <si>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</si>
  <si>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</si>
  <si>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</si>
  <si>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</si>
  <si>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</si>
  <si>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</si>
  <si>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</si>
  <si>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</si>
  <si>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</si>
  <si>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</si>
  <si>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</si>
  <si>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</si>
  <si>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</si>
  <si>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</si>
  <si>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</si>
  <si>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</si>
  <si>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</si>
  <si>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</si>
  <si>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</si>
  <si>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</si>
  <si>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</si>
  <si>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</si>
  <si>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</si>
  <si>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</si>
  <si>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</si>
  <si>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</si>
  <si>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</si>
  <si>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</si>
  <si>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</si>
  <si>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</si>
  <si>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</si>
  <si>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</si>
  <si>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</si>
  <si>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</si>
  <si>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</si>
  <si>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</si>
  <si>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</si>
  <si>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</si>
  <si>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</si>
  <si>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</si>
  <si>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</si>
  <si>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</si>
  <si>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</si>
  <si>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</si>
  <si>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</si>
  <si>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</si>
  <si>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</si>
  <si>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</si>
  <si>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</si>
  <si>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</si>
  <si>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</si>
  <si>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</si>
  <si>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</si>
  <si>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</si>
  <si>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</si>
  <si>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</si>
  <si>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</si>
  <si>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</si>
  <si>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</si>
  <si>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</si>
  <si>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</si>
  <si>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</si>
  <si>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</si>
  <si>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</si>
  <si>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</si>
  <si>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</si>
  <si>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</si>
  <si>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</si>
  <si>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</si>
  <si>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</si>
  <si>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</si>
  <si>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</si>
  <si>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</si>
  <si>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</si>
  <si>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</si>
  <si>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</si>
  <si>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</si>
  <si>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</si>
  <si>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</si>
  <si>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</si>
  <si>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</si>
  <si>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</si>
  <si>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</si>
  <si>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</si>
  <si>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</si>
  <si>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</si>
  <si>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</si>
  <si>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</si>
  <si>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</si>
  <si>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</si>
  <si>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</si>
  <si>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</si>
  <si>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</si>
  <si>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</si>
  <si>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</si>
  <si>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</si>
  <si>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</si>
  <si>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</si>
  <si>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</si>
  <si>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</si>
  <si>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</si>
  <si>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</si>
  <si>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</si>
  <si>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</si>
  <si>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</si>
  <si>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</si>
  <si>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</si>
  <si>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</si>
  <si>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</si>
  <si>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</si>
  <si>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</si>
  <si>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</si>
  <si>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</si>
  <si>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</si>
  <si>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</si>
  <si>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</si>
  <si>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</si>
  <si>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</si>
  <si>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</si>
  <si>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</si>
  <si>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</si>
  <si>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</si>
  <si>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</si>
  <si>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</si>
  <si>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</si>
  <si>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</si>
  <si>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</si>
  <si>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</si>
  <si>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</si>
  <si>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</si>
  <si>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</si>
  <si>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</si>
  <si>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</si>
  <si>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</si>
  <si>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</si>
  <si>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</si>
  <si>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</si>
  <si>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</si>
  <si>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</si>
  <si>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</si>
  <si>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</si>
  <si>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</si>
  <si>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</si>
  <si>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</si>
  <si>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</si>
  <si>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</si>
  <si>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</si>
  <si>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</si>
  <si>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</si>
  <si>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</si>
  <si>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</si>
  <si>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</si>
  <si>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</si>
  <si>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</si>
  <si>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</si>
  <si>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</si>
  <si>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</si>
  <si>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</si>
  <si>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</si>
  <si>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</si>
  <si>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</si>
  <si>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</si>
  <si>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</si>
  <si>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</si>
  <si>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</si>
  <si>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</si>
  <si>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</si>
  <si>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</si>
  <si>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</si>
  <si>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</si>
  <si>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</si>
  <si>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</si>
  <si>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</si>
  <si>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</si>
  <si>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</si>
  <si>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</si>
  <si>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</si>
  <si>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</si>
  <si>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</si>
  <si>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</si>
  <si>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</si>
  <si>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</si>
  <si>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</si>
  <si>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</si>
  <si>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</si>
  <si>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</si>
  <si>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</si>
  <si>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</si>
  <si>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</si>
  <si>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</si>
  <si>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</si>
  <si>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</si>
  <si>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</si>
  <si>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</si>
  <si>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</si>
  <si>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</si>
  <si>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</si>
  <si>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</si>
  <si>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</si>
  <si>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</si>
  <si>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</si>
  <si>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</si>
  <si>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</si>
  <si>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</si>
  <si>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</si>
  <si>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</si>
  <si>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</si>
  <si>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</si>
  <si>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</si>
  <si>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</si>
  <si>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</si>
  <si>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</si>
  <si>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</si>
  <si>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</si>
  <si>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</si>
  <si>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</si>
  <si>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</si>
  <si>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</si>
  <si>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</si>
  <si>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</si>
  <si>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</si>
  <si>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</si>
  <si>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</si>
  <si>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</si>
  <si>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</si>
  <si>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</si>
  <si>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</si>
  <si>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</si>
  <si>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</si>
  <si>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</si>
  <si>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</si>
  <si>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</si>
  <si>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</si>
  <si>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</si>
  <si>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</si>
  <si>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</si>
  <si>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</si>
  <si>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</si>
  <si>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</si>
  <si>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</si>
  <si>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</si>
  <si>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</si>
  <si>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</si>
  <si>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</si>
  <si>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</si>
  <si>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</si>
  <si>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</si>
  <si>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</si>
  <si>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</si>
  <si>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</si>
  <si>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</si>
  <si>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</si>
  <si>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</si>
  <si>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</si>
  <si>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</si>
  <si>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</si>
  <si>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</si>
  <si>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</si>
  <si>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</si>
  <si>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</si>
  <si>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</si>
  <si>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</si>
  <si>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</si>
  <si>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</si>
  <si>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</si>
  <si>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</si>
  <si>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</si>
  <si>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</si>
  <si>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</si>
  <si>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</si>
  <si>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</si>
  <si>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</si>
  <si>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</si>
  <si>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</si>
  <si>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</si>
  <si>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</si>
  <si>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</si>
  <si>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</si>
  <si>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</si>
  <si>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</si>
  <si>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</si>
  <si>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</si>
  <si>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</si>
  <si>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</si>
  <si>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</si>
  <si>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</si>
  <si>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</si>
  <si>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</si>
  <si>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</si>
  <si>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</si>
  <si>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</si>
  <si>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</si>
  <si>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</si>
  <si>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</si>
  <si>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</si>
  <si>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</si>
  <si>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</si>
  <si>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</si>
  <si>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</si>
  <si>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</si>
  <si>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</si>
  <si>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</si>
  <si>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</si>
  <si>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</si>
  <si>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</si>
  <si>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</si>
  <si>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</si>
  <si>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</si>
  <si>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</si>
  <si>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</si>
  <si>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</si>
  <si>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</si>
  <si>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</si>
  <si>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</si>
  <si>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</si>
  <si>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</si>
  <si>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</si>
  <si>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</si>
  <si>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</si>
  <si>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</si>
  <si>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</si>
  <si>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</si>
  <si>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</si>
  <si>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</si>
  <si>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</si>
  <si>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</si>
  <si>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</si>
  <si>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</si>
  <si>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</si>
  <si>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</si>
  <si>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</si>
  <si>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</si>
  <si>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</si>
  <si>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</si>
  <si>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</si>
  <si>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</si>
  <si>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</si>
  <si>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</si>
  <si>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</si>
  <si>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</si>
  <si>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</si>
  <si>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</si>
  <si>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</si>
  <si>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</si>
  <si>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</si>
  <si>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</si>
  <si>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</si>
  <si>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</si>
  <si>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</si>
  <si>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</si>
  <si>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</si>
  <si>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</si>
  <si>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</si>
  <si>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</si>
  <si>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</si>
  <si>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</si>
  <si>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</si>
  <si>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</si>
  <si>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</si>
  <si>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</si>
  <si>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</si>
  <si>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</si>
  <si>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</si>
  <si>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</si>
  <si>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</si>
  <si>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</si>
  <si>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</si>
  <si>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</si>
  <si>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</si>
  <si>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</si>
  <si>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</si>
  <si>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</si>
  <si>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</si>
  <si>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</si>
  <si>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</si>
  <si>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</si>
  <si>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</si>
  <si>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</si>
  <si>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</si>
  <si>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</si>
  <si>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</si>
  <si>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</si>
  <si>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</si>
  <si>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</si>
  <si>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</si>
  <si>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</si>
  <si>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</si>
  <si>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</si>
  <si>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</si>
  <si>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</si>
  <si>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</si>
  <si>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</si>
  <si>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</si>
  <si>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</si>
  <si>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</si>
  <si>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</si>
  <si>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</si>
  <si>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</si>
  <si>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</si>
  <si>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</si>
  <si>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</si>
  <si>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</si>
  <si>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</si>
  <si>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</si>
  <si>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</si>
  <si>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</si>
  <si>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</si>
  <si>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</si>
  <si>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</si>
  <si>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</si>
  <si>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</si>
  <si>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</si>
  <si>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</si>
  <si>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</si>
  <si>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</si>
  <si>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</si>
  <si>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</si>
  <si>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</si>
  <si>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</si>
  <si>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</si>
  <si>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</si>
  <si>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</si>
  <si>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</si>
  <si>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</si>
  <si>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</si>
  <si>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</si>
  <si>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</si>
  <si>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</si>
  <si>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</si>
  <si>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</si>
  <si>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</si>
  <si>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</si>
  <si>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</si>
  <si>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</si>
  <si>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</si>
  <si>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</si>
  <si>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</si>
  <si>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</si>
  <si>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</si>
  <si>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</si>
  <si>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</si>
  <si>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</si>
  <si>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</si>
  <si>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</si>
  <si>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</si>
  <si>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</si>
  <si>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</si>
  <si>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</si>
  <si>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</si>
  <si>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</si>
  <si>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</si>
  <si>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</si>
  <si>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</si>
  <si>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</si>
  <si>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</si>
  <si>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</si>
  <si>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</si>
  <si>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</si>
  <si>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</si>
  <si>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</si>
  <si>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</si>
  <si>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</si>
  <si>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</si>
  <si>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</si>
  <si>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</si>
  <si>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</si>
  <si>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</si>
  <si>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</si>
  <si>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</si>
  <si>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</si>
  <si>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</si>
  <si>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</si>
  <si>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</si>
  <si>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</si>
  <si>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</si>
  <si>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</si>
  <si>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</si>
  <si>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</si>
  <si>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</si>
  <si>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</si>
  <si>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</si>
  <si>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</si>
  <si>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</si>
  <si>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</si>
  <si>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</si>
  <si>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</si>
  <si>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</si>
  <si>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</si>
  <si>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</si>
  <si>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</si>
  <si>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</si>
  <si>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</si>
  <si>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</si>
  <si>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</si>
  <si>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</si>
  <si>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</si>
  <si>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</si>
  <si>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</si>
  <si>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</si>
  <si>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</si>
  <si>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</si>
  <si>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</si>
  <si>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</si>
  <si>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</si>
  <si>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</si>
  <si>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</si>
  <si>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</si>
  <si>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</si>
  <si>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</si>
  <si>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</si>
  <si>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</si>
  <si>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</si>
  <si>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</si>
  <si>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</si>
  <si>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</si>
  <si>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</si>
  <si>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</si>
  <si>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</si>
  <si>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</si>
  <si>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</si>
  <si>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</si>
  <si>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</si>
  <si>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</si>
  <si>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</si>
  <si>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</si>
  <si>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</si>
  <si>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</si>
  <si>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</si>
  <si>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</si>
  <si>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</si>
  <si>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</si>
  <si>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</si>
  <si>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</si>
  <si>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</si>
  <si>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</si>
  <si>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</si>
  <si>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</si>
  <si>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</si>
  <si>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</si>
  <si>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</si>
  <si>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</si>
  <si>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</si>
  <si>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</si>
  <si>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</si>
  <si>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</si>
  <si>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</si>
  <si>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</si>
  <si>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</si>
  <si>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</si>
  <si>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</si>
  <si>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</si>
  <si>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</si>
  <si>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</si>
  <si>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</si>
  <si>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</si>
  <si>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</si>
  <si>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</si>
  <si>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</si>
  <si>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</si>
  <si>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</si>
  <si>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</si>
  <si>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</si>
  <si>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</si>
  <si>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</si>
  <si>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</si>
  <si>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</si>
  <si>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</si>
  <si>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</si>
  <si>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</si>
  <si>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</si>
  <si>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</si>
  <si>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</si>
  <si>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</si>
  <si>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</si>
  <si>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</si>
  <si>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</si>
  <si>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</si>
  <si>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</si>
  <si>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</si>
  <si>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</si>
  <si>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</si>
  <si>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</si>
  <si>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</si>
  <si>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</si>
  <si>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</si>
  <si>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</si>
  <si>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</si>
  <si>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</si>
  <si>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</si>
  <si>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</si>
  <si>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</si>
  <si>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</si>
  <si>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</si>
  <si>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</si>
  <si>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</si>
  <si>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</si>
  <si>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</si>
  <si>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</si>
  <si>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</si>
  <si>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</si>
  <si>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</si>
  <si>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</si>
  <si>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</si>
  <si>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</si>
  <si>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</si>
  <si>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</si>
  <si>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</si>
  <si>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</si>
  <si>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</si>
  <si>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</si>
  <si>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</si>
  <si>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</si>
  <si>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</si>
  <si>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</si>
  <si>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</si>
  <si>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</si>
  <si>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</si>
  <si>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</si>
  <si>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</si>
  <si>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</si>
  <si>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</si>
  <si>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</si>
  <si>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</si>
  <si>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</si>
  <si>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</si>
  <si>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</si>
  <si>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</si>
  <si>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</si>
  <si>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</si>
  <si>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</si>
  <si>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</si>
  <si>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</si>
  <si>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</si>
  <si>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</si>
  <si>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</si>
  <si>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</si>
  <si>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</si>
  <si>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</si>
  <si>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</si>
  <si>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</si>
  <si>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</si>
  <si>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</si>
  <si>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</si>
  <si>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</si>
  <si>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</si>
  <si>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</si>
  <si>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</si>
  <si>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</si>
  <si>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</si>
  <si>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</si>
  <si>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</si>
  <si>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</si>
  <si>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</si>
  <si>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</si>
  <si>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</si>
  <si>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</si>
  <si>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</si>
  <si>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</si>
  <si>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</si>
  <si>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</si>
  <si>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</si>
  <si>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</si>
  <si>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</si>
  <si>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</si>
  <si>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</si>
  <si>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</si>
  <si>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</si>
  <si>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</si>
  <si>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</si>
  <si>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</si>
  <si>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</si>
  <si>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</si>
  <si>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</si>
  <si>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</si>
  <si>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</si>
  <si>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</si>
  <si>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</si>
  <si>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</si>
  <si>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</si>
  <si>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</si>
  <si>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</si>
  <si>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</si>
  <si>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</si>
  <si>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</si>
  <si>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</si>
  <si>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</si>
  <si>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</si>
  <si>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</si>
  <si>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</si>
  <si>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</si>
  <si>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</si>
  <si>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</si>
  <si>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</si>
  <si>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</si>
  <si>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</si>
  <si>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</si>
  <si>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</si>
  <si>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</si>
  <si>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</si>
  <si>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</si>
  <si>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</si>
  <si>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</si>
  <si>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</si>
  <si>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</si>
  <si>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</si>
  <si>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</si>
  <si>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</si>
  <si>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</si>
  <si>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</si>
  <si>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</si>
  <si>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</si>
  <si>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</si>
  <si>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</si>
  <si>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</si>
  <si>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</si>
  <si>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</si>
  <si>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</si>
  <si>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</si>
  <si>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</si>
  <si>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</si>
  <si>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</si>
  <si>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</si>
  <si>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</si>
  <si>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</si>
  <si>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</si>
  <si>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</si>
  <si>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</si>
  <si>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</si>
  <si>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</si>
  <si>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</si>
  <si>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</si>
  <si>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</si>
  <si>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</si>
  <si>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</si>
  <si>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</si>
  <si>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</si>
  <si>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</si>
  <si>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</si>
  <si>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</si>
  <si>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</si>
  <si>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</si>
  <si>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</si>
  <si>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</si>
  <si>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</si>
  <si>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</si>
  <si>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</si>
  <si>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</si>
  <si>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</si>
  <si>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</si>
  <si>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</si>
  <si>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</si>
  <si>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</si>
  <si>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</si>
  <si>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</si>
  <si>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</si>
  <si>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</si>
  <si>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</si>
  <si>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</si>
  <si>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</si>
  <si>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</si>
  <si>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</si>
  <si>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</si>
  <si>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</si>
  <si>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</si>
  <si>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</si>
  <si>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</si>
  <si>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</si>
  <si>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</si>
  <si>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</si>
  <si>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</si>
  <si>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</si>
  <si>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</si>
  <si>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</si>
  <si>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</si>
  <si>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</si>
  <si>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</si>
  <si>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</si>
  <si>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</si>
  <si>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</si>
  <si>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</si>
  <si>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</si>
  <si>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</si>
  <si>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</si>
  <si>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</si>
  <si>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</si>
  <si>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</si>
  <si>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</si>
  <si>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</si>
  <si>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</si>
  <si>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</si>
  <si>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</si>
  <si>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</si>
  <si>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</si>
  <si>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</si>
  <si>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</si>
  <si>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</si>
  <si>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</si>
  <si>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</si>
  <si>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</si>
  <si>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</si>
  <si>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</si>
  <si>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</si>
  <si>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</si>
  <si>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</si>
  <si>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</si>
  <si>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</si>
  <si>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</si>
  <si>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</si>
  <si>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</si>
  <si>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</si>
  <si>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</si>
  <si>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</si>
  <si>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</si>
  <si>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</si>
  <si>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</si>
  <si>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</si>
  <si>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</si>
  <si>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</si>
  <si>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</si>
  <si>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</si>
  <si>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</si>
  <si>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</si>
  <si>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</si>
  <si>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</si>
  <si>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</si>
  <si>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</si>
  <si>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</si>
  <si>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</si>
  <si>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</si>
  <si>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</si>
  <si>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</si>
  <si>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</si>
  <si>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</si>
  <si>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</si>
  <si>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</si>
  <si>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</si>
  <si>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</si>
  <si>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</si>
  <si>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</si>
  <si>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</si>
  <si>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</si>
  <si>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</si>
  <si>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</si>
  <si>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</si>
  <si>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</si>
  <si>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</si>
  <si>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</si>
  <si>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</si>
  <si>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</si>
  <si>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</si>
  <si>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</si>
  <si>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</si>
  <si>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</si>
  <si>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</si>
  <si>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</si>
  <si>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</si>
  <si>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</si>
  <si>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</si>
  <si>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</si>
  <si>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</si>
  <si>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</si>
  <si>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</si>
  <si>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</si>
  <si>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</si>
  <si>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</si>
  <si>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</si>
  <si>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</si>
  <si>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</si>
  <si>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</si>
  <si>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</si>
  <si>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</si>
  <si>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</si>
  <si>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</si>
  <si>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</si>
  <si>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</si>
  <si>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</si>
  <si>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</si>
  <si>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</si>
  <si>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</si>
  <si>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</si>
  <si>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</si>
  <si>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</si>
  <si>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</si>
  <si>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</si>
  <si>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</si>
  <si>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</si>
  <si>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</si>
  <si>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</si>
  <si>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</si>
  <si>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</si>
  <si>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</si>
  <si>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</si>
  <si>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</si>
  <si>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</si>
  <si>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</si>
  <si>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</si>
  <si>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</si>
  <si>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</si>
  <si>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</si>
  <si>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</si>
  <si>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</si>
  <si>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</si>
  <si>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</si>
  <si>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</si>
  <si>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</si>
  <si>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</si>
  <si>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</si>
  <si>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</si>
  <si>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</si>
  <si>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</si>
  <si>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</si>
  <si>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</si>
  <si>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</si>
  <si>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</si>
  <si>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</si>
  <si>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</si>
  <si>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</si>
  <si>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</si>
  <si>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</si>
  <si>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</si>
  <si>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</si>
  <si>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</si>
  <si>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</si>
  <si>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</si>
  <si>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</si>
  <si>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</si>
  <si>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</si>
  <si>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</si>
  <si>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</si>
  <si>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</si>
  <si>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</si>
  <si>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</si>
  <si>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</si>
  <si>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</si>
  <si>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</si>
  <si>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</si>
  <si>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</si>
  <si>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</si>
  <si>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</si>
  <si>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</si>
  <si>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</si>
  <si>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</si>
  <si>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</si>
  <si>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</si>
  <si>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</si>
  <si>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</si>
  <si>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</si>
  <si>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</si>
  <si>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</si>
  <si>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</si>
  <si>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</si>
  <si>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</si>
  <si>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</si>
  <si>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</si>
  <si>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</si>
  <si>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</si>
  <si>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</si>
  <si>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</si>
  <si>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</si>
  <si>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</si>
  <si>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</si>
  <si>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</si>
  <si>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</si>
  <si>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</si>
  <si>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</si>
  <si>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</si>
  <si>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</si>
  <si>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</si>
  <si>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</si>
  <si>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</si>
  <si>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</si>
  <si>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</si>
  <si>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</si>
  <si>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</si>
  <si>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</si>
  <si>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</si>
  <si>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</si>
  <si>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</si>
  <si>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</si>
  <si>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</si>
  <si>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</si>
  <si>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</si>
  <si>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</si>
  <si>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</si>
  <si>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</si>
  <si>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</si>
  <si>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</si>
  <si>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</si>
  <si>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</si>
  <si>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</si>
  <si>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</si>
  <si>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</si>
  <si>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</si>
  <si>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</si>
  <si>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</si>
  <si>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</si>
  <si>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</si>
  <si>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</si>
  <si>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</si>
  <si>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</si>
  <si>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</si>
  <si>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</si>
  <si>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</si>
  <si>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</si>
  <si>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</si>
  <si>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</si>
  <si>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</si>
  <si>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</si>
  <si>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</si>
  <si>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</si>
  <si>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</si>
  <si>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</si>
  <si>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</si>
  <si>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</si>
  <si>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</si>
  <si>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</si>
  <si>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</si>
  <si>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</si>
  <si>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</si>
  <si>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</si>
  <si>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</si>
  <si>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</si>
  <si>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</si>
  <si>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</si>
  <si>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</si>
  <si>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</si>
  <si>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</si>
  <si>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</si>
  <si>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</si>
  <si>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</si>
  <si>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</si>
  <si>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</si>
  <si>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</si>
  <si>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</si>
  <si>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</si>
  <si>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</si>
  <si>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</si>
  <si>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</si>
  <si>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</si>
  <si>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</si>
  <si>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</si>
  <si>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</si>
  <si>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</si>
  <si>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</si>
  <si>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</si>
  <si>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</si>
  <si>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</si>
  <si>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</si>
  <si>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</si>
  <si>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</si>
  <si>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</si>
  <si>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</si>
  <si>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</si>
  <si>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</si>
  <si>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</si>
  <si>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</si>
  <si>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</si>
  <si>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</si>
  <si>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</si>
  <si>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</si>
  <si>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</si>
  <si>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</si>
  <si>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</si>
  <si>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</si>
  <si>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</si>
  <si>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</si>
  <si>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</si>
  <si>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</si>
  <si>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</si>
  <si>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</si>
  <si>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</si>
  <si>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</si>
  <si>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</si>
  <si>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</si>
  <si>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</si>
  <si>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</si>
  <si>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</si>
  <si>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</si>
  <si>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</si>
  <si>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</si>
  <si>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</si>
  <si>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</si>
  <si>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</si>
  <si>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</si>
  <si>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</si>
  <si>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</si>
  <si>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</si>
  <si>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</si>
  <si>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</si>
  <si>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</si>
  <si>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</si>
  <si>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</si>
  <si>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</si>
  <si>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</si>
  <si>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</si>
  <si>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</si>
  <si>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</si>
  <si>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</si>
  <si>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</si>
  <si>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</si>
  <si>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</si>
  <si>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</si>
  <si>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</si>
  <si>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</si>
  <si>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</si>
  <si>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</si>
  <si>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</si>
  <si>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</si>
  <si>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</si>
  <si>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</si>
  <si>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</si>
  <si>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</si>
  <si>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</si>
  <si>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</si>
  <si>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</si>
  <si>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</si>
  <si>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</si>
  <si>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</si>
  <si>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</si>
  <si>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</si>
  <si>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</si>
  <si>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</si>
  <si>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</si>
  <si>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</si>
  <si>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</si>
  <si>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</si>
  <si>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</si>
  <si>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</si>
  <si>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</si>
  <si>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</si>
  <si>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</si>
  <si>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</si>
  <si>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</si>
  <si>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</si>
  <si>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</si>
  <si>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</si>
  <si>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</si>
  <si>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</si>
  <si>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</si>
  <si>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</si>
  <si>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</si>
  <si>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</si>
  <si>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</si>
  <si>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</si>
  <si>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</si>
  <si>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</si>
  <si>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</si>
  <si>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</si>
  <si>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</si>
  <si>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</si>
  <si>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</si>
  <si>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</si>
  <si>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</si>
  <si>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</si>
  <si>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</si>
  <si>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</si>
  <si>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</si>
  <si>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</si>
  <si>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</si>
  <si>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</si>
  <si>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</si>
  <si>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</si>
  <si>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</si>
  <si>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</si>
  <si>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</si>
  <si>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</si>
  <si>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</si>
  <si>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</si>
  <si>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</si>
  <si>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</si>
  <si>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</si>
  <si>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</si>
  <si>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</si>
  <si>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</si>
  <si>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</si>
  <si>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</si>
  <si>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</si>
  <si>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</si>
  <si>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</si>
  <si>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</si>
  <si>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</si>
  <si>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</si>
  <si>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</si>
  <si>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</si>
  <si>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</si>
  <si>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</si>
  <si>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</si>
  <si>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</si>
  <si>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</si>
  <si>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</si>
  <si>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</si>
  <si>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</si>
  <si>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</si>
  <si>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</si>
  <si>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</si>
  <si>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</si>
  <si>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</si>
  <si>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</si>
  <si>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</si>
  <si>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</si>
  <si>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</si>
  <si>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</si>
  <si>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</si>
  <si>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</si>
  <si>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</si>
  <si>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</si>
  <si>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</si>
  <si>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</si>
  <si>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</si>
  <si>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</si>
  <si>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</si>
  <si>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</si>
  <si>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</si>
  <si>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</si>
  <si>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</si>
  <si>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</si>
  <si>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</si>
  <si>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</si>
  <si>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</si>
  <si>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</si>
  <si>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</si>
  <si>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</si>
  <si>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</si>
  <si>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</si>
  <si>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</si>
  <si>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</si>
  <si>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</si>
  <si>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</si>
  <si>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</si>
  <si>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</si>
  <si>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</si>
  <si>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</si>
  <si>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</si>
  <si>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</si>
  <si>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</si>
  <si>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</si>
  <si>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</si>
  <si>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</si>
  <si>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</si>
  <si>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</si>
  <si>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</si>
  <si>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</si>
  <si>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</si>
  <si>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</si>
  <si>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</si>
  <si>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</si>
  <si>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</si>
  <si>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</si>
  <si>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</si>
  <si>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</si>
  <si>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</si>
  <si>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</si>
  <si>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</si>
  <si>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</si>
  <si>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</si>
  <si>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</si>
  <si>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</si>
  <si>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</si>
  <si>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</si>
  <si>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</si>
  <si>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</si>
  <si>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</si>
  <si>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</si>
  <si>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</si>
  <si>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</si>
  <si>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</si>
  <si>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</si>
  <si>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</si>
  <si>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</si>
  <si>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</si>
  <si>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</si>
  <si>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</si>
  <si>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</si>
  <si>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</si>
  <si>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</si>
  <si>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</si>
  <si>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</si>
  <si>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</si>
  <si>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</si>
  <si>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</si>
  <si>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</si>
  <si>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</si>
  <si>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</si>
  <si>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</si>
  <si>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</si>
  <si>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</si>
  <si>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</si>
  <si>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</si>
  <si>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</si>
  <si>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</si>
  <si>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</si>
  <si>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</si>
  <si>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</si>
  <si>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</si>
  <si>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</si>
  <si>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</si>
  <si>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</si>
  <si>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</si>
  <si>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</si>
  <si>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</si>
  <si>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</si>
  <si>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</si>
  <si>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</si>
  <si>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</si>
  <si>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</si>
  <si>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</si>
  <si>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</si>
  <si>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</si>
  <si>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</si>
  <si>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</si>
  <si>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</si>
  <si>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</si>
  <si>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</si>
  <si>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</si>
  <si>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</si>
  <si>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</si>
  <si>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</si>
  <si>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</si>
  <si>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</si>
  <si>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</si>
  <si>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</si>
  <si>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</si>
  <si>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</si>
  <si>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</si>
  <si>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</si>
  <si>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</si>
  <si>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</si>
  <si>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</si>
  <si>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</si>
  <si>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</si>
  <si>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</si>
  <si>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</si>
  <si>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</si>
  <si>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</si>
  <si>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</si>
  <si>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</si>
  <si>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</si>
  <si>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</si>
  <si>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</si>
  <si>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</si>
  <si>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</si>
  <si>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</si>
  <si>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</si>
  <si>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</si>
  <si>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</si>
  <si>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</si>
  <si>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</si>
  <si>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</si>
  <si>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</si>
  <si>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</si>
  <si>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</si>
  <si>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</si>
  <si>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</si>
  <si>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</si>
  <si>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</si>
  <si>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</si>
  <si>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</si>
  <si>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</si>
  <si>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</si>
  <si>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</si>
  <si>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</si>
  <si>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</si>
  <si>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</si>
  <si>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</si>
  <si>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</si>
  <si>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</si>
  <si>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</si>
  <si>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</si>
  <si>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</si>
  <si>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</si>
  <si>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</si>
  <si>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</si>
  <si>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</si>
  <si>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</si>
  <si>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</si>
  <si>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</si>
  <si>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</si>
  <si>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</si>
  <si>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</si>
  <si>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</si>
  <si>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</si>
  <si>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</si>
  <si>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</si>
  <si>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</si>
  <si>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</si>
  <si>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</si>
  <si>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</si>
  <si>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</si>
  <si>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</si>
  <si>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</si>
  <si>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</si>
  <si>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</si>
  <si>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</si>
  <si>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</si>
  <si>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</si>
  <si>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</si>
  <si>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</si>
  <si>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</si>
  <si>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</si>
  <si>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</si>
  <si>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</si>
  <si>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</si>
  <si>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</si>
  <si>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</si>
  <si>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</si>
  <si>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</si>
  <si>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</si>
  <si>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</si>
  <si>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</si>
  <si>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</si>
  <si>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</si>
  <si>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</si>
  <si>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</si>
  <si>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</si>
  <si>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</si>
  <si>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</si>
  <si>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</si>
  <si>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</si>
  <si>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</si>
  <si>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</si>
  <si>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</si>
  <si>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</si>
  <si>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</si>
  <si>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</si>
  <si>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</si>
  <si>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</si>
  <si>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</si>
  <si>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</si>
  <si>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</si>
  <si>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</si>
  <si>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</si>
  <si>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</si>
  <si>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</si>
  <si>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</si>
  <si>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</si>
  <si>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</si>
  <si>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</si>
  <si>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</si>
  <si>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</si>
  <si>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</si>
  <si>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</si>
  <si>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</si>
  <si>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</si>
  <si>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</si>
  <si>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</si>
  <si>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</si>
  <si>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</si>
  <si>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</si>
  <si>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</si>
  <si>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</si>
  <si>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</si>
  <si>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</si>
  <si>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</si>
  <si>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</si>
  <si>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</si>
  <si>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</si>
  <si>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</si>
  <si>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</si>
  <si>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</si>
  <si>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</si>
  <si>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</si>
  <si>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</si>
  <si>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</si>
  <si>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</si>
  <si>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</si>
  <si>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</si>
  <si>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</si>
  <si>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</si>
  <si>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</si>
  <si>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</si>
  <si>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</si>
  <si>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</si>
  <si>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</si>
  <si>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</si>
  <si>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</si>
  <si>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</si>
  <si>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</si>
  <si>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</si>
  <si>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</si>
  <si>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</si>
  <si>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</si>
  <si>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</si>
  <si>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</si>
  <si>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</si>
  <si>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</si>
  <si>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</si>
  <si>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</si>
  <si>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</si>
  <si>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</si>
  <si>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</si>
  <si>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</si>
  <si>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</si>
  <si>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</si>
  <si>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</si>
  <si>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</si>
  <si>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</si>
  <si>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</si>
  <si>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</si>
  <si>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</si>
  <si>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</si>
  <si>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</si>
  <si>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</si>
  <si>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</si>
  <si>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</si>
  <si>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</si>
  <si>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</si>
  <si>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</si>
  <si>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</si>
  <si>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</si>
  <si>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</si>
  <si>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</si>
  <si>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</si>
  <si>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</si>
  <si>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</si>
  <si>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</si>
  <si>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</si>
  <si>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</si>
  <si>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</si>
  <si>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</si>
  <si>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</si>
  <si>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</si>
  <si>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</si>
  <si>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</si>
  <si>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</si>
  <si>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</si>
  <si>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</si>
  <si>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</si>
  <si>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</si>
  <si>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</si>
  <si>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</si>
  <si>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</si>
  <si>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</si>
  <si>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</si>
  <si>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</si>
  <si>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</si>
  <si>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</si>
  <si>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</si>
  <si>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</si>
  <si>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</si>
  <si>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</si>
  <si>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</si>
  <si>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</si>
  <si>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</si>
  <si>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</si>
  <si>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</si>
  <si>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</si>
  <si>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</si>
  <si>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</si>
  <si>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</si>
  <si>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</si>
  <si>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</si>
  <si>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</si>
  <si>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</si>
  <si>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</si>
  <si>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</si>
  <si>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</si>
  <si>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</si>
  <si>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</si>
  <si>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</si>
  <si>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</si>
  <si>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</si>
  <si>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</si>
  <si>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</si>
  <si>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</si>
  <si>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</si>
  <si>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</si>
  <si>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</si>
  <si>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</si>
  <si>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</si>
  <si>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</si>
  <si>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</si>
  <si>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</si>
  <si>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</si>
  <si>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</si>
  <si>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</si>
  <si>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</si>
  <si>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</si>
  <si>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</si>
  <si>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</si>
  <si>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</si>
  <si>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</si>
  <si>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</si>
  <si>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</si>
  <si>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</si>
  <si>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</si>
  <si>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</si>
  <si>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</si>
  <si>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</si>
  <si>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</si>
  <si>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</si>
  <si>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</si>
  <si>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</si>
  <si>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</si>
  <si>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</si>
  <si>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</si>
  <si>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</si>
  <si>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</si>
  <si>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</si>
  <si>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</si>
  <si>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</si>
  <si>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</si>
  <si>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</si>
  <si>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</si>
  <si>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</si>
  <si>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</si>
  <si>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</si>
  <si>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</si>
  <si>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</si>
  <si>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</si>
  <si>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</si>
  <si>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</si>
  <si>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</si>
  <si>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</si>
  <si>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</si>
  <si>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</si>
  <si>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</si>
  <si>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</si>
  <si>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</si>
  <si>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</si>
  <si>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</si>
  <si>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</si>
  <si>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</si>
  <si>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</si>
  <si>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</si>
  <si>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</si>
  <si>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</si>
  <si>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</si>
  <si>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</si>
  <si>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</si>
  <si>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</si>
  <si>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</si>
  <si>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</si>
  <si>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</si>
  <si>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</si>
  <si>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</si>
  <si>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</si>
  <si>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</si>
  <si>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</si>
  <si>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</si>
  <si>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</si>
  <si>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</si>
  <si>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</si>
  <si>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</si>
  <si>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</si>
  <si>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</si>
  <si>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</si>
  <si>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</si>
  <si>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</si>
  <si>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</si>
  <si>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</si>
  <si>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</si>
  <si>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</si>
  <si>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</si>
  <si>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</si>
  <si>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</si>
  <si>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</si>
  <si>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</si>
  <si>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</si>
  <si>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</si>
  <si>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</si>
  <si>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</si>
  <si>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</si>
  <si>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</si>
  <si>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</si>
  <si>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</si>
  <si>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</si>
  <si>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</si>
  <si>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</si>
  <si>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</si>
  <si>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</si>
  <si>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</si>
  <si>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</si>
  <si>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</si>
  <si>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</si>
  <si>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</si>
  <si>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</si>
  <si>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</si>
  <si>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</si>
  <si>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</si>
  <si>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</si>
  <si>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</si>
  <si>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</si>
  <si>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</si>
  <si>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</si>
  <si>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</si>
  <si>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</si>
  <si>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</si>
  <si>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</si>
  <si>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</si>
  <si>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</si>
  <si>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</si>
  <si>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</si>
  <si>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</si>
  <si>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</si>
  <si>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</si>
  <si>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</si>
  <si>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</si>
  <si>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</si>
  <si>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</si>
  <si>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</si>
  <si>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</si>
  <si>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</si>
  <si>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</si>
  <si>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</si>
  <si>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</si>
  <si>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</si>
  <si>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</si>
  <si>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</si>
  <si>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</si>
  <si>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</si>
  <si>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</si>
  <si>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</si>
  <si>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</si>
  <si>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</si>
  <si>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</si>
  <si>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</si>
  <si>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</si>
  <si>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</si>
  <si>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</si>
  <si>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</si>
  <si>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</si>
  <si>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</si>
  <si>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</si>
  <si>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</si>
  <si>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</si>
  <si>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</si>
  <si>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</si>
  <si>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</si>
  <si>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</si>
  <si>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</si>
  <si>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</si>
  <si>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</si>
  <si>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</si>
  <si>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</si>
  <si>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</si>
  <si>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</si>
  <si>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</si>
  <si>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</si>
  <si>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</si>
  <si>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</si>
  <si>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</si>
  <si>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</si>
  <si>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</si>
  <si>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</si>
  <si>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</si>
  <si>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</si>
  <si>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</si>
  <si>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</si>
  <si>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</si>
  <si>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</si>
  <si>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</si>
  <si>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</si>
  <si>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</si>
  <si>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</si>
  <si>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</si>
  <si>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</si>
  <si>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</si>
  <si>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</si>
  <si>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</si>
  <si>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</si>
  <si>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</si>
  <si>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</si>
  <si>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</si>
  <si>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</si>
  <si>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</si>
  <si>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</si>
  <si>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</si>
  <si>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</si>
  <si>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</si>
  <si>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</si>
  <si>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</si>
  <si>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</si>
  <si>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</si>
  <si>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</si>
  <si>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</si>
  <si>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</si>
  <si>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</si>
  <si>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</si>
  <si>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</si>
  <si>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</si>
  <si>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</si>
  <si>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</si>
  <si>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</si>
  <si>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</si>
  <si>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</si>
  <si>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</si>
  <si>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</si>
  <si>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</si>
  <si>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</si>
  <si>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</si>
  <si>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</si>
  <si>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</si>
  <si>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</si>
  <si>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</si>
  <si>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</si>
  <si>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</si>
  <si>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</si>
  <si>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</si>
  <si>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</si>
  <si>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</si>
  <si>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</si>
  <si>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</si>
  <si>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</si>
  <si>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</si>
  <si>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</si>
  <si>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</si>
  <si>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</si>
  <si>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</si>
  <si>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</si>
  <si>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</si>
  <si>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</si>
  <si>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</si>
  <si>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</si>
  <si>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</si>
  <si>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</si>
  <si>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</si>
  <si>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</si>
  <si>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</si>
  <si>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</si>
  <si>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</si>
  <si>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</si>
  <si>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</si>
  <si>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</si>
  <si>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</si>
  <si>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</si>
  <si>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</si>
  <si>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</si>
  <si>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</si>
  <si>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</si>
  <si>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</si>
  <si>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</si>
  <si>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</si>
  <si>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</si>
  <si>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</si>
  <si>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</si>
  <si>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</si>
  <si>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</si>
  <si>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</si>
  <si>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</si>
  <si>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</si>
  <si>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</si>
  <si>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</si>
  <si>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</si>
  <si>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</si>
  <si>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</si>
  <si>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</si>
  <si>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</si>
  <si>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</si>
  <si>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</si>
  <si>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</si>
  <si>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</si>
  <si>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</si>
  <si>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</si>
  <si>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</si>
  <si>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</si>
  <si>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</si>
  <si>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</si>
  <si>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</si>
  <si>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</si>
  <si>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</si>
  <si>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</si>
  <si>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</si>
  <si>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</si>
  <si>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</si>
  <si>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</si>
  <si>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</si>
  <si>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</si>
  <si>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</si>
  <si>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</si>
  <si>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</si>
  <si>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</si>
  <si>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</si>
  <si>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</si>
  <si>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</si>
  <si>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</si>
  <si>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</si>
  <si>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</si>
  <si>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</si>
  <si>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</si>
  <si>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</si>
  <si>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</si>
  <si>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</si>
  <si>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 xml:space="preserve"> Sub-Category</t>
  </si>
  <si>
    <t>(All)</t>
  </si>
  <si>
    <t>Row Labels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</si>
  <si>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</si>
  <si>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</si>
  <si>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</si>
  <si>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</si>
  <si>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</si>
  <si>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</si>
  <si>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</si>
  <si>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</si>
  <si>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</si>
  <si>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</si>
  <si>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</si>
  <si>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</si>
  <si>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</si>
  <si>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</si>
  <si>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</si>
  <si>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</si>
  <si>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</si>
  <si>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</si>
  <si>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</si>
  <si>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</si>
  <si>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</si>
  <si>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</si>
  <si>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</si>
  <si>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</si>
  <si>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</si>
  <si>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</si>
  <si>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</si>
  <si>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</si>
  <si>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</si>
  <si>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</si>
  <si>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</si>
  <si>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</si>
  <si>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</si>
  <si>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</si>
  <si>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</si>
  <si>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</si>
  <si>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</si>
  <si>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</si>
  <si>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</si>
  <si>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</si>
  <si>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</si>
  <si>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</si>
  <si>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Date Created Conversion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</si>
  <si>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</si>
  <si>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</si>
  <si>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</si>
  <si>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</si>
  <si>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</si>
  <si>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</si>
  <si>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</si>
  <si>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</si>
  <si>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</si>
  <si>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</si>
  <si>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</si>
  <si>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</si>
  <si>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</si>
  <si>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</si>
  <si>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</si>
  <si>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</si>
  <si>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</si>
  <si>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</si>
  <si>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</si>
  <si>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</si>
  <si>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</si>
  <si>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</si>
  <si>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</si>
  <si>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</si>
  <si>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</si>
  <si>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</si>
  <si>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</si>
  <si>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</si>
  <si>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</si>
  <si>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Statistics</t>
  </si>
  <si>
    <t>Succesful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</si>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</sst>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rgb="FFFF669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Analysis!PivotTable1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Analysis'!$B$3:$B$4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E-47A5-8513-2938A0BAAD67}"/>
            </c:ext>
          </c:extLst>
        </c:ser>
        <c:ser>
          <c:idx val="1"/>
          <c:order val="1"/>
          <c:tx>
            <c:strRef>
              <c:f>'Category Analysis'!$C$3:$C$4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E-47A5-8513-2938A0BAAD67}"/>
            </c:ext>
          </c:extLst>
        </c:ser>
        <c:ser>
          <c:idx val="2"/>
          <c:order val="2"/>
          <c:tx>
            <c:strRef>
              <c:f>'Category Analysis'!$D$3:$D$4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E-47A5-8513-2938A0BAAD67}"/>
            </c:ext>
          </c:extLst>
        </c:ser>
        <c:ser>
          <c:idx val="3"/>
          <c:order val="3"/>
          <c:tx>
            <c:strRef>
              <c:f>'Category Analysis'!$E$3:$E$4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Analysis'!$A$5:$A$14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Analysis'!$E$5:$E$14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E-47A5-8513-2938A0BA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695616"/>
        <c:axId val="123698528"/>
      </c:barChart>
      <c:catAx>
        <c:axId val="1236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8528"/>
        <c:crosses val="autoZero"/>
        <c:auto val="1"/>
        <c:lblAlgn val="ctr"/>
        <c:lblOffset val="100"/>
        <c:noMultiLvlLbl val="0"/>
      </c:catAx>
      <c:valAx>
        <c:axId val="1236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 Sub-Category 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147003886086788E-2"/>
          <c:y val="0.14831595003504144"/>
          <c:w val="0.84048600680395436"/>
          <c:h val="0.50939082876420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Sub-Category Analysis'!$B$4:$B$5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Analysis'!$B$6:$B$30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8-43FF-A3D9-DF659B949370}"/>
            </c:ext>
          </c:extLst>
        </c:ser>
        <c:ser>
          <c:idx val="1"/>
          <c:order val="1"/>
          <c:tx>
            <c:strRef>
              <c:f>' Sub-Category Analysis'!$C$4:$C$5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Analysis'!$C$6:$C$30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8-43FF-A3D9-DF659B949370}"/>
            </c:ext>
          </c:extLst>
        </c:ser>
        <c:ser>
          <c:idx val="2"/>
          <c:order val="2"/>
          <c:tx>
            <c:strRef>
              <c:f>' Sub-Category Analysis'!$D$4:$D$5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Analysis'!$D$6:$D$30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8-43FF-A3D9-DF659B949370}"/>
            </c:ext>
          </c:extLst>
        </c:ser>
        <c:ser>
          <c:idx val="3"/>
          <c:order val="3"/>
          <c:tx>
            <c:strRef>
              <c:f>' Sub-Category Analysis'!$E$4:$E$5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Sub-Category Analysis'!$A$6:$A$30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Analysis'!$E$6:$E$30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8-43FF-A3D9-DF659B94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934384"/>
        <c:axId val="654937296"/>
      </c:barChart>
      <c:catAx>
        <c:axId val="65493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7296"/>
        <c:crosses val="autoZero"/>
        <c:auto val="1"/>
        <c:lblAlgn val="ctr"/>
        <c:lblOffset val="100"/>
        <c:noMultiLvlLbl val="0"/>
      </c:catAx>
      <c:valAx>
        <c:axId val="6549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3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[CrowdfundingBook.xlsx]Alaysis based on Years!PivotTable4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'Alaysis based on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'Alaysis based on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'Alaysis based on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3-4DA0-8B5D-BAAF18947267}"/>
            </c:ext>
          </c:extLst>
        </c:ser>
        <c:ser>
          <c:idx val="1"/>
          <c:order val="1"/>
          <c:tx>
            <c:strRef>
              <c:f>'Alaysis based on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'Alaysis based on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'Alaysis based on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D1-4554-A4B3-F9CCE095C5EF}"/>
            </c:ext>
          </c:extLst>
        </c:ser>
        <c:ser>
          <c:idx val="2"/>
          <c:order val="2"/>
          <c:tx>
            <c:strRef>
              <c:f>'Alaysis based on Years'!$D$4:$D$5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'Alaysis based on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'Alaysis based on Years'!$D$6:$D$18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D1-4554-A4B3-F9CCE095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41760"/>
        <c:axId val="640757152"/>
      </c:lineChart>
      <c:catAx>
        <c:axId val="6407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7152"/>
        <c:crosses val="autoZero"/>
        <c:auto val="1"/>
        <c:lblAlgn val="ctr"/>
        <c:lblOffset val="100"/>
        <c:noMultiLvlLbl val="0"/>
      </c:catAx>
      <c:valAx>
        <c:axId val="6407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4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1-4CA6-A385-B60B4EBBE00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1-4CA6-A385-B60B4EBBE00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1-4CA6-A385-B60B4EBBE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87152"/>
        <c:axId val="95584240"/>
      </c:lineChart>
      <c:catAx>
        <c:axId val="955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240"/>
        <c:crosses val="autoZero"/>
        <c:auto val="1"/>
        <c:lblAlgn val="ctr"/>
        <c:lblOffset val="100"/>
        <c:noMultiLvlLbl val="0"/>
      </c:catAx>
      <c:valAx>
        <c:axId val="955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2</xdr:row>
      <xdr:rowOff>19049</xdr:rowOff>
    </xdr:from>
    <xdr:to>
      <xdr:col>18</xdr:col>
      <xdr:colOff>666750</xdr:colOff>
      <xdr:row>24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DDECF-2024-4B04-9671-1A3ACEF72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9</xdr:row>
      <xdr:rowOff>180975</xdr:rowOff>
    </xdr:from>
    <xdr:to>
      <xdr:col>18</xdr:col>
      <xdr:colOff>542924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1E599B-A4F2-4F8B-A781-8C3846ABE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3</xdr:row>
      <xdr:rowOff>9525</xdr:rowOff>
    </xdr:from>
    <xdr:to>
      <xdr:col>15</xdr:col>
      <xdr:colOff>57149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2B6A3-C062-4A0D-B8F8-3BEEC68A4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15</xdr:row>
      <xdr:rowOff>95250</xdr:rowOff>
    </xdr:from>
    <xdr:to>
      <xdr:col>8</xdr:col>
      <xdr:colOff>28575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EB5C20-28DA-4A4F-9E51-12F1F519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171450</xdr:rowOff>
    </xdr:from>
    <xdr:to>
      <xdr:col>22</xdr:col>
      <xdr:colOff>371475</xdr:colOff>
      <xdr:row>31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CCC261-B003-4C1E-80FA-45C142218C57}"/>
            </a:ext>
          </a:extLst>
        </xdr:cNvPr>
        <xdr:cNvSpPr txBox="1"/>
      </xdr:nvSpPr>
      <xdr:spPr>
        <a:xfrm>
          <a:off x="5772150" y="3171825"/>
          <a:ext cx="11029950" cy="3067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Analysis </a:t>
          </a:r>
        </a:p>
        <a:p>
          <a:endParaRPr lang="en-US" sz="1100"/>
        </a:p>
        <a:p>
          <a:r>
            <a:rPr lang="en-US" sz="1100"/>
            <a:t>For successful the mean is greater than Median which means right skewed distribution.The minimum</a:t>
          </a:r>
          <a:r>
            <a:rPr lang="en-US" sz="1100" baseline="0"/>
            <a:t> number of successful campaign is 100,the variance is 80875.48 and the maximum is 2339. The differencce between mean and median is (317.2743-212)=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105.27</a:t>
          </a:r>
          <a:endParaRPr lang="en-US" sz="1100" baseline="0"/>
        </a:p>
        <a:p>
          <a:r>
            <a:rPr lang="en-US" sz="1100" baseline="0"/>
            <a:t>The variance is 80875.48 which is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255</a:t>
          </a:r>
          <a:r>
            <a:rPr lang="en-US"/>
            <a:t>  times greater than the mean which indicates there are many</a:t>
          </a:r>
          <a:r>
            <a:rPr lang="en-US" baseline="0"/>
            <a:t> outliers</a:t>
          </a:r>
          <a:endParaRPr lang="en-US" sz="1100" baseline="0"/>
        </a:p>
        <a:p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For failed campaign mean</a:t>
          </a:r>
          <a:r>
            <a:rPr lang="en-US" sz="1100" baseline="0"/>
            <a:t> is less than median which means left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skewed distribution.The minimum number of failed campaign is 0,the maximum 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 and the variance is 856.58.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differencce between mean and median is 1.21.The variance is 856.58 which is 17 times greater than the mean which indicates outliers as well.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As outliers can</a:t>
          </a:r>
          <a:r>
            <a:rPr lang="en-US" sz="1100" baseline="0"/>
            <a:t> have huge impact on mean, median would be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better to summarizes the data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succeful campaign has higher standard deviation value than the failed campaign and so the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 with successful campaign.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tasir Billah" refreshedDate="44975.899223148146" createdVersion="7" refreshedVersion="7" minRefreshableVersion="3" recordCount="1000" xr:uid="{93B8DB2E-C648-4259-8B57-2B934E702720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tasir Billah" refreshedDate="44975.916386226854" createdVersion="7" refreshedVersion="7" minRefreshableVersion="3" recordCount="1000" xr:uid="{1F6F76D0-64FF-47FF-A5B7-3D95693F309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09-01-10"/>
          <s v="Qtr1"/>
          <s v="Qtr2"/>
          <s v="Qtr3"/>
          <s v="Qtr4"/>
          <s v="&gt;27-01-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09-01-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DA817-444A-4D8C-9F41-FEF82263737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77677-5D34-41B4-9DC5-BCE1FE9F6F5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C7BE2-12A7-41B6-AB74-152069C2D2F9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showAll="0" includeNewItemsInFilter="1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Date Created Conversion" fld="13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activeCell="O4" sqref="O4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9.375" bestFit="1" customWidth="1"/>
    <col min="20" max="20" width="17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2063</v>
      </c>
      <c r="O1" s="1" t="s">
        <v>2062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ROUND((E2/D2)*100,0)</f>
        <v>0</v>
      </c>
      <c r="G2" t="s">
        <v>14</v>
      </c>
      <c r="H2">
        <v>0</v>
      </c>
      <c r="I2" s="4" t="e">
        <f>ROUND((E2/H2),2)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ROUND((E3/D3)*100,0)</f>
        <v>1040</v>
      </c>
      <c r="G3" t="s">
        <v>20</v>
      </c>
      <c r="H3">
        <v>158</v>
      </c>
      <c r="I3" s="4">
        <f t="shared" ref="I3:I66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59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174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21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20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52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67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67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49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41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113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80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87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378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151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140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51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213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444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186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659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115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190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90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178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144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93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723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12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98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ROUND((E67/D67)*100,0)</f>
        <v>236</v>
      </c>
      <c r="G67" t="s">
        <v>20</v>
      </c>
      <c r="H67">
        <v>236</v>
      </c>
      <c r="I67" s="4">
        <f t="shared" ref="I67:I130" si="7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255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124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661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151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47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301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70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38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168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62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261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253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79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259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61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304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113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927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34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197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282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25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145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120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377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174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118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215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19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368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160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39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ROUND((E131/D131)*100,0)</f>
        <v>3</v>
      </c>
      <c r="G131" t="s">
        <v>74</v>
      </c>
      <c r="H131">
        <v>55</v>
      </c>
      <c r="I131" s="4">
        <f t="shared" ref="I131:I194" si="13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101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311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90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262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21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102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237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220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59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74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53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221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150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122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416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3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11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83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895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75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358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62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72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32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230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24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69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38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20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ROUND((E195/D195)*100,0)</f>
        <v>46</v>
      </c>
      <c r="G195" t="s">
        <v>14</v>
      </c>
      <c r="H195">
        <v>65</v>
      </c>
      <c r="I195" s="4">
        <f t="shared" ref="I195:I258" si="19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123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10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54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79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432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39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426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95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152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4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45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216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99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138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94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404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367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120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194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77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158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42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11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98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102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128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570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326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933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185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ROUND((E259/D259)*100,0)</f>
        <v>146</v>
      </c>
      <c r="G259" t="s">
        <v>20</v>
      </c>
      <c r="H259">
        <v>92</v>
      </c>
      <c r="I259" s="4">
        <f t="shared" ref="I259:I322" si="25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598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363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77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234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181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242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97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326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171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92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19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210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98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457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10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1340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55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144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1345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32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83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8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295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34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67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16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39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10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ROUND((E323/D323)*100,0)</f>
        <v>94</v>
      </c>
      <c r="G323" t="s">
        <v>14</v>
      </c>
      <c r="H323">
        <v>2468</v>
      </c>
      <c r="I323" s="4">
        <f t="shared" ref="I323:I386" si="31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167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39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23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185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444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200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124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187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123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80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85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67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15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1401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72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35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411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124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59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37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185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299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174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372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277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68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1592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55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184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64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ROUND((E387/D387)*100,0)</f>
        <v>146</v>
      </c>
      <c r="G387" t="s">
        <v>20</v>
      </c>
      <c r="H387">
        <v>1137</v>
      </c>
      <c r="I387" s="4">
        <f t="shared" ref="I387:I450" si="37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66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229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174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718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64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316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90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132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105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85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44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64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11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288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573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91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83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17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117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179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162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199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35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ROUND((E451/D451)*100,0)</f>
        <v>967</v>
      </c>
      <c r="G451" t="s">
        <v>20</v>
      </c>
      <c r="H451">
        <v>86</v>
      </c>
      <c r="I451" s="4">
        <f t="shared" ref="I451:I514" si="43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123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27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172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31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188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41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286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30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101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53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31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14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179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102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192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24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724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415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24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530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14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40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71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ROUND((E515/D515)*100,0)</f>
        <v>39</v>
      </c>
      <c r="G515" t="s">
        <v>74</v>
      </c>
      <c r="H515">
        <v>35</v>
      </c>
      <c r="I515" s="4">
        <f t="shared" ref="I515:I578" si="49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56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43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102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426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146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84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156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100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92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96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503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150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38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73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266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3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277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89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164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271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59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99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152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224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240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101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370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13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84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205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219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306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112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63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65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ROUND((E579/D579)*100,0)</f>
        <v>19</v>
      </c>
      <c r="G579" t="s">
        <v>74</v>
      </c>
      <c r="H579">
        <v>37</v>
      </c>
      <c r="I579" s="4">
        <f t="shared" ref="I579:I642" si="55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17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342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120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147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951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73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65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1038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13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155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209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100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202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4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207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120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171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284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14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190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250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49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620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160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63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43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79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65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17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ROUND((E643/D643)*100,0)</f>
        <v>120</v>
      </c>
      <c r="G643" t="s">
        <v>20</v>
      </c>
      <c r="H643">
        <v>194</v>
      </c>
      <c r="I643" s="4">
        <f t="shared" ref="I643:I706" si="61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93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89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127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2339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82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98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240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359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469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56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44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34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123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190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84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18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1037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543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68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192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101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227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91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64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134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153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447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123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ROUND((E707/D707)*100,0)</f>
        <v>99</v>
      </c>
      <c r="G707" t="s">
        <v>14</v>
      </c>
      <c r="H707">
        <v>2025</v>
      </c>
      <c r="I707" s="4">
        <f t="shared" ref="I707:I770" si="67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128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148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1841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162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518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248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157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18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186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413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92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33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136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213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229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257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167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407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57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ROUND((E771/D771)*100,0)</f>
        <v>87</v>
      </c>
      <c r="G771" t="s">
        <v>14</v>
      </c>
      <c r="H771">
        <v>3410</v>
      </c>
      <c r="I771" s="4">
        <f t="shared" ref="I771:I834" si="73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271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191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136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66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788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51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730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100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31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26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1186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55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110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203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269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51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226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369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1095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51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801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350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388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267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ROUND((E835/D835)*100,0)</f>
        <v>158</v>
      </c>
      <c r="G835" t="s">
        <v>20</v>
      </c>
      <c r="H835">
        <v>165</v>
      </c>
      <c r="I835" s="4">
        <f t="shared" ref="I835:I898" si="79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154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90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853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139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143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31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509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238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114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357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140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36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252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106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387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186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185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24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90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273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347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544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229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39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238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85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210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170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116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259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189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ROUND((E899/D899)*100,0)</f>
        <v>28</v>
      </c>
      <c r="G899" t="s">
        <v>14</v>
      </c>
      <c r="H899">
        <v>27</v>
      </c>
      <c r="I899" s="4">
        <f t="shared" ref="I899:I962" si="85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2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164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163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479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20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199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156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59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183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1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176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46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73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240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182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50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110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65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160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10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27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63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127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735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5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ROUND((E963/D963)*100,0)</f>
        <v>119</v>
      </c>
      <c r="G963" t="s">
        <v>20</v>
      </c>
      <c r="H963">
        <v>155</v>
      </c>
      <c r="I963" s="4">
        <f t="shared" ref="I963:I1001" si="91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85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356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61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28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22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374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155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74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85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146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217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500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88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427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73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61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57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2:G1001">
    <cfRule type="containsText" dxfId="11" priority="1" operator="containsText" text="canceled">
      <formula>NOT(ISERROR(SEARCH("canceled",G2)))</formula>
    </cfRule>
    <cfRule type="containsText" dxfId="10" priority="3" operator="containsText" text="live">
      <formula>NOT(ISERROR(SEARCH("live",G2)))</formula>
    </cfRule>
    <cfRule type="containsText" dxfId="9" priority="4" operator="containsText" text="successful">
      <formula>NOT(ISERROR(SEARCH("successful",G2)))</formula>
    </cfRule>
    <cfRule type="containsText" dxfId="8" priority="6" operator="containsText" text="failed">
      <formula>NOT(ISERROR(SEARCH("failed",G2)))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r:id="rId1"/>
  <ignoredErrors>
    <ignoredError sqref="I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0D3F-6565-4F01-8E43-879978FC5019}">
  <dimension ref="A1:F14"/>
  <sheetViews>
    <sheetView workbookViewId="0">
      <selection activeCell="B27" sqref="B2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2033</v>
      </c>
    </row>
    <row r="3" spans="1:6" x14ac:dyDescent="0.25">
      <c r="A3" s="6" t="s">
        <v>2061</v>
      </c>
      <c r="B3" s="6" t="s">
        <v>2036</v>
      </c>
    </row>
    <row r="4" spans="1:6" x14ac:dyDescent="0.2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5">
      <c r="A5" s="7" t="s">
        <v>2078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2079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2080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2081</v>
      </c>
      <c r="E8">
        <v>4</v>
      </c>
      <c r="F8">
        <v>4</v>
      </c>
    </row>
    <row r="9" spans="1:6" x14ac:dyDescent="0.25">
      <c r="A9" s="7" t="s">
        <v>2082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2083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2084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2085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2086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65A8-4D76-4121-812F-2C787D103D4D}">
  <dimension ref="A1:F30"/>
  <sheetViews>
    <sheetView workbookViewId="0">
      <selection activeCell="T8" sqref="T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2033</v>
      </c>
    </row>
    <row r="2" spans="1:6" x14ac:dyDescent="0.25">
      <c r="A2" s="6" t="s">
        <v>2031</v>
      </c>
      <c r="B2" t="s">
        <v>2033</v>
      </c>
    </row>
    <row r="4" spans="1:6" x14ac:dyDescent="0.25">
      <c r="A4" s="6" t="s">
        <v>2061</v>
      </c>
      <c r="B4" s="6" t="s">
        <v>2036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5">
      <c r="A6" s="7" t="s">
        <v>2037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2038</v>
      </c>
      <c r="E7">
        <v>4</v>
      </c>
      <c r="F7">
        <v>4</v>
      </c>
    </row>
    <row r="8" spans="1:6" x14ac:dyDescent="0.25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2042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2045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2046</v>
      </c>
      <c r="C15">
        <v>3</v>
      </c>
      <c r="E15">
        <v>4</v>
      </c>
      <c r="F15">
        <v>7</v>
      </c>
    </row>
    <row r="16" spans="1:6" x14ac:dyDescent="0.25">
      <c r="A16" s="7" t="s">
        <v>2047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2049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2050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2051</v>
      </c>
      <c r="C20">
        <v>4</v>
      </c>
      <c r="E20">
        <v>4</v>
      </c>
      <c r="F20">
        <v>8</v>
      </c>
    </row>
    <row r="21" spans="1:6" x14ac:dyDescent="0.25">
      <c r="A21" s="7" t="s">
        <v>2052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2053</v>
      </c>
      <c r="C22">
        <v>9</v>
      </c>
      <c r="E22">
        <v>5</v>
      </c>
      <c r="F22">
        <v>14</v>
      </c>
    </row>
    <row r="23" spans="1:6" x14ac:dyDescent="0.25">
      <c r="A23" s="7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2056</v>
      </c>
      <c r="C25">
        <v>7</v>
      </c>
      <c r="E25">
        <v>14</v>
      </c>
      <c r="F25">
        <v>21</v>
      </c>
    </row>
    <row r="26" spans="1:6" x14ac:dyDescent="0.25">
      <c r="A26" s="7" t="s">
        <v>2057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4A748-8D3A-453D-AFDE-2FDEB4352871}">
  <dimension ref="A1:E18"/>
  <sheetViews>
    <sheetView workbookViewId="0">
      <selection activeCell="B23" sqref="B23"/>
    </sheetView>
  </sheetViews>
  <sheetFormatPr defaultRowHeight="15.75" x14ac:dyDescent="0.25"/>
  <cols>
    <col min="1" max="1" width="30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2033</v>
      </c>
    </row>
    <row r="2" spans="1:5" x14ac:dyDescent="0.25">
      <c r="A2" s="6" t="s">
        <v>2076</v>
      </c>
      <c r="B2" t="s">
        <v>2033</v>
      </c>
    </row>
    <row r="4" spans="1:5" x14ac:dyDescent="0.25">
      <c r="A4" s="6" t="s">
        <v>2077</v>
      </c>
      <c r="B4" s="6" t="s">
        <v>2036</v>
      </c>
    </row>
    <row r="5" spans="1:5" x14ac:dyDescent="0.25">
      <c r="A5" s="6" t="s">
        <v>2034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5">
      <c r="A6" s="9" t="s">
        <v>2064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2065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2066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2067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2068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2069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2071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2072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2073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2074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2075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B39A-4310-48F3-96DF-93F28650CF52}">
  <dimension ref="A1:H13"/>
  <sheetViews>
    <sheetView workbookViewId="0">
      <selection activeCell="I19" sqref="I19"/>
    </sheetView>
  </sheetViews>
  <sheetFormatPr defaultRowHeight="15.75" x14ac:dyDescent="0.25"/>
  <cols>
    <col min="1" max="1" width="36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s="10" t="s">
        <v>2095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SUM(B2:C2,D2)</f>
        <v>51</v>
      </c>
      <c r="F2" s="11">
        <f>ROUND((B2/$E2),2)</f>
        <v>0.59</v>
      </c>
      <c r="G2" s="11">
        <f>ROUND((C2/$E2),2)</f>
        <v>0.39</v>
      </c>
      <c r="H2" s="11">
        <f>ROUND((D2/$E2),2)</f>
        <v>0.02</v>
      </c>
    </row>
    <row r="3" spans="1:8" x14ac:dyDescent="0.25">
      <c r="A3" s="10" t="s">
        <v>2096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SUM(B3:C3,D3)</f>
        <v>231</v>
      </c>
      <c r="F3" s="11">
        <f t="shared" ref="F3:F13" si="1">ROUND((B3/E3),2)</f>
        <v>0.83</v>
      </c>
      <c r="G3" s="11">
        <f t="shared" ref="G3:G13" si="2">ROUND((C3/$E3),2)</f>
        <v>0.16</v>
      </c>
      <c r="H3" s="11">
        <f t="shared" ref="H3:H13" si="3">ROUND((D3/$E3),2)</f>
        <v>0.01</v>
      </c>
    </row>
    <row r="4" spans="1:8" x14ac:dyDescent="0.25">
      <c r="A4" s="10" t="s">
        <v>2097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11">
        <f t="shared" si="1"/>
        <v>0.52</v>
      </c>
      <c r="G4" s="11">
        <f t="shared" si="2"/>
        <v>0.4</v>
      </c>
      <c r="H4" s="11">
        <f t="shared" si="3"/>
        <v>0.08</v>
      </c>
    </row>
    <row r="5" spans="1:8" x14ac:dyDescent="0.25">
      <c r="A5" s="10" t="s">
        <v>2098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11">
        <f t="shared" si="1"/>
        <v>0.44</v>
      </c>
      <c r="G5" s="11">
        <f t="shared" si="2"/>
        <v>0.56000000000000005</v>
      </c>
      <c r="H5" s="11">
        <f t="shared" si="3"/>
        <v>0</v>
      </c>
    </row>
    <row r="6" spans="1:8" x14ac:dyDescent="0.25">
      <c r="A6" s="10" t="s">
        <v>2099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10" t="s">
        <v>2100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10" t="s">
        <v>2101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11">
        <f t="shared" si="1"/>
        <v>0.79</v>
      </c>
      <c r="G8" s="11">
        <f t="shared" si="2"/>
        <v>0.21</v>
      </c>
      <c r="H8" s="11">
        <f t="shared" si="3"/>
        <v>0</v>
      </c>
    </row>
    <row r="9" spans="1:8" x14ac:dyDescent="0.25">
      <c r="A9" s="10" t="s">
        <v>2102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10" t="s">
        <v>2103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11">
        <f t="shared" si="1"/>
        <v>0.67</v>
      </c>
      <c r="G10" s="11">
        <f t="shared" si="2"/>
        <v>0.25</v>
      </c>
      <c r="H10" s="11">
        <f t="shared" si="3"/>
        <v>0.08</v>
      </c>
    </row>
    <row r="11" spans="1:8" x14ac:dyDescent="0.25">
      <c r="A11" s="10" t="s">
        <v>2104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11">
        <f t="shared" si="1"/>
        <v>0.79</v>
      </c>
      <c r="G11" s="11">
        <f t="shared" si="2"/>
        <v>0.21</v>
      </c>
      <c r="H11" s="11">
        <f t="shared" si="3"/>
        <v>0</v>
      </c>
    </row>
    <row r="12" spans="1:8" x14ac:dyDescent="0.25">
      <c r="A12" s="10" t="s">
        <v>2105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11">
        <f t="shared" si="1"/>
        <v>0.73</v>
      </c>
      <c r="G12" s="11">
        <f t="shared" si="2"/>
        <v>0.27</v>
      </c>
      <c r="H12" s="11">
        <f t="shared" si="3"/>
        <v>0</v>
      </c>
    </row>
    <row r="13" spans="1:8" x14ac:dyDescent="0.25">
      <c r="A13" s="10" t="s">
        <v>2106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1">
        <f t="shared" si="1"/>
        <v>0.37</v>
      </c>
      <c r="G13" s="11">
        <f t="shared" si="2"/>
        <v>0.53</v>
      </c>
      <c r="H13" s="11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2BB18-3872-487E-85A3-A8077616BBE3}">
  <dimension ref="A1:K566"/>
  <sheetViews>
    <sheetView tabSelected="1" workbookViewId="0">
      <selection activeCell="N7" sqref="N7"/>
    </sheetView>
  </sheetViews>
  <sheetFormatPr defaultRowHeight="15.75" x14ac:dyDescent="0.25"/>
  <cols>
    <col min="1" max="1" width="9.375" bestFit="1" customWidth="1"/>
    <col min="2" max="2" width="12.625" bestFit="1" customWidth="1"/>
    <col min="4" max="4" width="7.875" bestFit="1" customWidth="1"/>
    <col min="5" max="5" width="12.625" bestFit="1" customWidth="1"/>
    <col min="8" max="8" width="16.375" bestFit="1" customWidth="1"/>
    <col min="9" max="9" width="11.375" bestFit="1" customWidth="1"/>
    <col min="11" max="11" width="10.375" bestFit="1" customWidth="1"/>
  </cols>
  <sheetData>
    <row r="1" spans="1:11" x14ac:dyDescent="0.25">
      <c r="A1" t="s">
        <v>4</v>
      </c>
      <c r="B1" t="s">
        <v>5</v>
      </c>
      <c r="D1" t="s">
        <v>4</v>
      </c>
      <c r="E1" t="s">
        <v>5</v>
      </c>
      <c r="H1" t="s">
        <v>2107</v>
      </c>
      <c r="I1" t="s">
        <v>2108</v>
      </c>
      <c r="J1" t="s">
        <v>2109</v>
      </c>
    </row>
    <row r="2" spans="1:11" x14ac:dyDescent="0.25">
      <c r="A2" t="s">
        <v>20</v>
      </c>
      <c r="B2">
        <v>1040</v>
      </c>
      <c r="D2" t="s">
        <v>14</v>
      </c>
      <c r="E2">
        <v>0</v>
      </c>
      <c r="H2" t="s">
        <v>2110</v>
      </c>
      <c r="I2" s="4">
        <f>AVERAGE(B2:B566)</f>
        <v>317.27433628318585</v>
      </c>
      <c r="J2" s="4">
        <f>AVERAGE(E2:E365)</f>
        <v>49.293956043956044</v>
      </c>
    </row>
    <row r="3" spans="1:11" x14ac:dyDescent="0.25">
      <c r="A3" t="s">
        <v>20</v>
      </c>
      <c r="B3">
        <v>131</v>
      </c>
      <c r="D3" t="s">
        <v>14</v>
      </c>
      <c r="E3">
        <v>59</v>
      </c>
      <c r="H3" t="s">
        <v>2111</v>
      </c>
      <c r="I3" s="4">
        <f>MEDIAN(B2:B566)</f>
        <v>212</v>
      </c>
      <c r="J3" s="4">
        <f>MEDIAN(E2:E365)</f>
        <v>50.5</v>
      </c>
    </row>
    <row r="4" spans="1:11" x14ac:dyDescent="0.25">
      <c r="A4" t="s">
        <v>20</v>
      </c>
      <c r="B4">
        <v>174</v>
      </c>
      <c r="D4" t="s">
        <v>14</v>
      </c>
      <c r="E4">
        <v>69</v>
      </c>
      <c r="H4" t="s">
        <v>2112</v>
      </c>
      <c r="I4" s="4">
        <f>MIN(B2:B566)</f>
        <v>100</v>
      </c>
      <c r="J4" s="4">
        <f>MIN(E2:E365)</f>
        <v>0</v>
      </c>
    </row>
    <row r="5" spans="1:11" x14ac:dyDescent="0.25">
      <c r="A5" t="s">
        <v>20</v>
      </c>
      <c r="B5">
        <v>328</v>
      </c>
      <c r="D5" t="s">
        <v>14</v>
      </c>
      <c r="E5">
        <v>21</v>
      </c>
      <c r="H5" t="s">
        <v>2113</v>
      </c>
      <c r="I5" s="4">
        <f>MAX(B2:B566)</f>
        <v>2339</v>
      </c>
      <c r="J5" s="4">
        <f>MAX(E2:E365)</f>
        <v>100</v>
      </c>
    </row>
    <row r="6" spans="1:11" x14ac:dyDescent="0.25">
      <c r="A6" t="s">
        <v>20</v>
      </c>
      <c r="B6">
        <v>266</v>
      </c>
      <c r="D6" t="s">
        <v>14</v>
      </c>
      <c r="E6">
        <v>52</v>
      </c>
      <c r="H6" t="s">
        <v>2114</v>
      </c>
      <c r="I6" s="4">
        <f>VAR(B2:B566)</f>
        <v>80875.47602460302</v>
      </c>
      <c r="J6" s="4">
        <f>VAR(E2:E365)</f>
        <v>856.57726364544544</v>
      </c>
    </row>
    <row r="7" spans="1:11" x14ac:dyDescent="0.25">
      <c r="A7" t="s">
        <v>20</v>
      </c>
      <c r="B7">
        <v>245</v>
      </c>
      <c r="D7" t="s">
        <v>14</v>
      </c>
      <c r="E7">
        <v>48</v>
      </c>
      <c r="H7" t="s">
        <v>2115</v>
      </c>
      <c r="I7" s="4">
        <f>STDEV(B2:B566)</f>
        <v>284.38613894598137</v>
      </c>
      <c r="J7" s="4">
        <f>STDEV(E2:E365)</f>
        <v>29.267341246608744</v>
      </c>
    </row>
    <row r="8" spans="1:11" x14ac:dyDescent="0.25">
      <c r="A8" t="s">
        <v>20</v>
      </c>
      <c r="B8">
        <v>649</v>
      </c>
      <c r="D8" t="s">
        <v>14</v>
      </c>
      <c r="E8">
        <v>89</v>
      </c>
    </row>
    <row r="9" spans="1:11" x14ac:dyDescent="0.25">
      <c r="A9" t="s">
        <v>20</v>
      </c>
      <c r="B9">
        <v>159</v>
      </c>
      <c r="D9" t="s">
        <v>14</v>
      </c>
      <c r="E9">
        <v>67</v>
      </c>
      <c r="K9" s="4"/>
    </row>
    <row r="10" spans="1:11" x14ac:dyDescent="0.25">
      <c r="A10" t="s">
        <v>20</v>
      </c>
      <c r="B10">
        <v>112</v>
      </c>
      <c r="D10" t="s">
        <v>14</v>
      </c>
      <c r="E10">
        <v>47</v>
      </c>
    </row>
    <row r="11" spans="1:11" x14ac:dyDescent="0.25">
      <c r="A11" t="s">
        <v>20</v>
      </c>
      <c r="B11">
        <v>128</v>
      </c>
      <c r="D11" t="s">
        <v>14</v>
      </c>
      <c r="E11">
        <v>49</v>
      </c>
      <c r="I11" s="5"/>
      <c r="K11" s="5"/>
    </row>
    <row r="12" spans="1:11" x14ac:dyDescent="0.25">
      <c r="A12" t="s">
        <v>20</v>
      </c>
      <c r="B12">
        <v>332</v>
      </c>
      <c r="D12" t="s">
        <v>14</v>
      </c>
      <c r="E12">
        <v>41</v>
      </c>
    </row>
    <row r="13" spans="1:11" x14ac:dyDescent="0.25">
      <c r="A13" t="s">
        <v>20</v>
      </c>
      <c r="B13">
        <v>113</v>
      </c>
      <c r="D13" t="s">
        <v>14</v>
      </c>
      <c r="E13">
        <v>80</v>
      </c>
      <c r="I13" s="4"/>
    </row>
    <row r="14" spans="1:11" x14ac:dyDescent="0.25">
      <c r="A14" t="s">
        <v>20</v>
      </c>
      <c r="B14">
        <v>216</v>
      </c>
      <c r="D14" t="s">
        <v>14</v>
      </c>
      <c r="E14">
        <v>87</v>
      </c>
    </row>
    <row r="15" spans="1:11" x14ac:dyDescent="0.25">
      <c r="A15" t="s">
        <v>20</v>
      </c>
      <c r="B15">
        <v>105</v>
      </c>
      <c r="D15" t="s">
        <v>14</v>
      </c>
      <c r="E15">
        <v>51</v>
      </c>
    </row>
    <row r="16" spans="1:11" x14ac:dyDescent="0.25">
      <c r="A16" t="s">
        <v>20</v>
      </c>
      <c r="B16">
        <v>329</v>
      </c>
      <c r="D16" t="s">
        <v>14</v>
      </c>
      <c r="E16">
        <v>48</v>
      </c>
    </row>
    <row r="17" spans="1:5" x14ac:dyDescent="0.25">
      <c r="A17" t="s">
        <v>20</v>
      </c>
      <c r="B17">
        <v>161</v>
      </c>
      <c r="D17" t="s">
        <v>14</v>
      </c>
      <c r="E17">
        <v>2</v>
      </c>
    </row>
    <row r="18" spans="1:5" x14ac:dyDescent="0.25">
      <c r="A18" t="s">
        <v>20</v>
      </c>
      <c r="B18">
        <v>310</v>
      </c>
      <c r="D18" t="s">
        <v>14</v>
      </c>
      <c r="E18">
        <v>92</v>
      </c>
    </row>
    <row r="19" spans="1:5" x14ac:dyDescent="0.25">
      <c r="A19" t="s">
        <v>20</v>
      </c>
      <c r="B19">
        <v>378</v>
      </c>
      <c r="D19" t="s">
        <v>14</v>
      </c>
      <c r="E19">
        <v>34</v>
      </c>
    </row>
    <row r="20" spans="1:5" x14ac:dyDescent="0.25">
      <c r="A20" t="s">
        <v>20</v>
      </c>
      <c r="B20">
        <v>151</v>
      </c>
      <c r="D20" t="s">
        <v>14</v>
      </c>
      <c r="E20">
        <v>90</v>
      </c>
    </row>
    <row r="21" spans="1:5" x14ac:dyDescent="0.25">
      <c r="A21" t="s">
        <v>20</v>
      </c>
      <c r="B21">
        <v>150</v>
      </c>
      <c r="D21" t="s">
        <v>14</v>
      </c>
      <c r="E21">
        <v>93</v>
      </c>
    </row>
    <row r="22" spans="1:5" x14ac:dyDescent="0.25">
      <c r="A22" t="s">
        <v>20</v>
      </c>
      <c r="B22">
        <v>157</v>
      </c>
      <c r="D22" t="s">
        <v>14</v>
      </c>
      <c r="E22">
        <v>12</v>
      </c>
    </row>
    <row r="23" spans="1:5" x14ac:dyDescent="0.25">
      <c r="A23" t="s">
        <v>20</v>
      </c>
      <c r="B23">
        <v>140</v>
      </c>
      <c r="D23" t="s">
        <v>14</v>
      </c>
      <c r="E23">
        <v>98</v>
      </c>
    </row>
    <row r="24" spans="1:5" x14ac:dyDescent="0.25">
      <c r="A24" t="s">
        <v>20</v>
      </c>
      <c r="B24">
        <v>325</v>
      </c>
      <c r="D24" t="s">
        <v>14</v>
      </c>
      <c r="E24">
        <v>45</v>
      </c>
    </row>
    <row r="25" spans="1:5" x14ac:dyDescent="0.25">
      <c r="A25" t="s">
        <v>20</v>
      </c>
      <c r="B25">
        <v>169</v>
      </c>
      <c r="D25" t="s">
        <v>14</v>
      </c>
      <c r="E25">
        <v>78</v>
      </c>
    </row>
    <row r="26" spans="1:5" x14ac:dyDescent="0.25">
      <c r="A26" t="s">
        <v>20</v>
      </c>
      <c r="B26">
        <v>213</v>
      </c>
      <c r="D26" t="s">
        <v>14</v>
      </c>
      <c r="E26">
        <v>47</v>
      </c>
    </row>
    <row r="27" spans="1:5" x14ac:dyDescent="0.25">
      <c r="A27" t="s">
        <v>20</v>
      </c>
      <c r="B27">
        <v>444</v>
      </c>
      <c r="D27" t="s">
        <v>14</v>
      </c>
      <c r="E27">
        <v>70</v>
      </c>
    </row>
    <row r="28" spans="1:5" x14ac:dyDescent="0.25">
      <c r="A28" t="s">
        <v>20</v>
      </c>
      <c r="B28">
        <v>186</v>
      </c>
      <c r="D28" t="s">
        <v>14</v>
      </c>
      <c r="E28">
        <v>38</v>
      </c>
    </row>
    <row r="29" spans="1:5" x14ac:dyDescent="0.25">
      <c r="A29" t="s">
        <v>20</v>
      </c>
      <c r="B29">
        <v>659</v>
      </c>
      <c r="D29" t="s">
        <v>14</v>
      </c>
      <c r="E29">
        <v>62</v>
      </c>
    </row>
    <row r="30" spans="1:5" x14ac:dyDescent="0.25">
      <c r="A30" t="s">
        <v>20</v>
      </c>
      <c r="B30">
        <v>115</v>
      </c>
      <c r="D30" t="s">
        <v>14</v>
      </c>
      <c r="E30">
        <v>79</v>
      </c>
    </row>
    <row r="31" spans="1:5" x14ac:dyDescent="0.25">
      <c r="A31" t="s">
        <v>20</v>
      </c>
      <c r="B31">
        <v>475</v>
      </c>
      <c r="D31" t="s">
        <v>14</v>
      </c>
      <c r="E31">
        <v>48</v>
      </c>
    </row>
    <row r="32" spans="1:5" x14ac:dyDescent="0.25">
      <c r="A32" t="s">
        <v>20</v>
      </c>
      <c r="B32">
        <v>387</v>
      </c>
      <c r="D32" t="s">
        <v>14</v>
      </c>
      <c r="E32">
        <v>34</v>
      </c>
    </row>
    <row r="33" spans="1:5" x14ac:dyDescent="0.25">
      <c r="A33" t="s">
        <v>20</v>
      </c>
      <c r="B33">
        <v>190</v>
      </c>
      <c r="D33" t="s">
        <v>14</v>
      </c>
      <c r="E33">
        <v>1</v>
      </c>
    </row>
    <row r="34" spans="1:5" x14ac:dyDescent="0.25">
      <c r="A34" t="s">
        <v>20</v>
      </c>
      <c r="B34">
        <v>140</v>
      </c>
      <c r="D34" t="s">
        <v>14</v>
      </c>
      <c r="E34">
        <v>25</v>
      </c>
    </row>
    <row r="35" spans="1:5" x14ac:dyDescent="0.25">
      <c r="A35" t="s">
        <v>20</v>
      </c>
      <c r="B35">
        <v>178</v>
      </c>
      <c r="D35" t="s">
        <v>14</v>
      </c>
      <c r="E35">
        <v>59</v>
      </c>
    </row>
    <row r="36" spans="1:5" x14ac:dyDescent="0.25">
      <c r="A36" t="s">
        <v>20</v>
      </c>
      <c r="B36">
        <v>144</v>
      </c>
      <c r="D36" t="s">
        <v>14</v>
      </c>
      <c r="E36">
        <v>15</v>
      </c>
    </row>
    <row r="37" spans="1:5" x14ac:dyDescent="0.25">
      <c r="A37" t="s">
        <v>20</v>
      </c>
      <c r="B37">
        <v>215</v>
      </c>
      <c r="D37" t="s">
        <v>14</v>
      </c>
      <c r="E37">
        <v>87</v>
      </c>
    </row>
    <row r="38" spans="1:5" x14ac:dyDescent="0.25">
      <c r="A38" t="s">
        <v>20</v>
      </c>
      <c r="B38">
        <v>227</v>
      </c>
      <c r="D38" t="s">
        <v>14</v>
      </c>
      <c r="E38">
        <v>88</v>
      </c>
    </row>
    <row r="39" spans="1:5" x14ac:dyDescent="0.25">
      <c r="A39" t="s">
        <v>20</v>
      </c>
      <c r="B39">
        <v>275</v>
      </c>
      <c r="D39" t="s">
        <v>14</v>
      </c>
      <c r="E39">
        <v>64</v>
      </c>
    </row>
    <row r="40" spans="1:5" x14ac:dyDescent="0.25">
      <c r="A40" t="s">
        <v>20</v>
      </c>
      <c r="B40">
        <v>144</v>
      </c>
      <c r="D40" t="s">
        <v>14</v>
      </c>
      <c r="E40">
        <v>19</v>
      </c>
    </row>
    <row r="41" spans="1:5" x14ac:dyDescent="0.25">
      <c r="A41" t="s">
        <v>20</v>
      </c>
      <c r="B41">
        <v>723</v>
      </c>
      <c r="D41" t="s">
        <v>14</v>
      </c>
      <c r="E41">
        <v>39</v>
      </c>
    </row>
    <row r="42" spans="1:5" x14ac:dyDescent="0.25">
      <c r="A42" t="s">
        <v>20</v>
      </c>
      <c r="B42">
        <v>236</v>
      </c>
      <c r="D42" t="s">
        <v>14</v>
      </c>
      <c r="E42">
        <v>51</v>
      </c>
    </row>
    <row r="43" spans="1:5" x14ac:dyDescent="0.25">
      <c r="A43" t="s">
        <v>20</v>
      </c>
      <c r="B43">
        <v>162</v>
      </c>
      <c r="D43" t="s">
        <v>14</v>
      </c>
      <c r="E43">
        <v>90</v>
      </c>
    </row>
    <row r="44" spans="1:5" x14ac:dyDescent="0.25">
      <c r="A44" t="s">
        <v>20</v>
      </c>
      <c r="B44">
        <v>255</v>
      </c>
      <c r="D44" t="s">
        <v>14</v>
      </c>
      <c r="E44">
        <v>71</v>
      </c>
    </row>
    <row r="45" spans="1:5" x14ac:dyDescent="0.25">
      <c r="A45" t="s">
        <v>20</v>
      </c>
      <c r="B45">
        <v>124</v>
      </c>
      <c r="D45" t="s">
        <v>14</v>
      </c>
      <c r="E45">
        <v>96</v>
      </c>
    </row>
    <row r="46" spans="1:5" x14ac:dyDescent="0.25">
      <c r="A46" t="s">
        <v>20</v>
      </c>
      <c r="B46">
        <v>108</v>
      </c>
      <c r="D46" t="s">
        <v>14</v>
      </c>
      <c r="E46">
        <v>21</v>
      </c>
    </row>
    <row r="47" spans="1:5" x14ac:dyDescent="0.25">
      <c r="A47" t="s">
        <v>20</v>
      </c>
      <c r="B47">
        <v>670</v>
      </c>
      <c r="D47" t="s">
        <v>14</v>
      </c>
      <c r="E47">
        <v>1</v>
      </c>
    </row>
    <row r="48" spans="1:5" x14ac:dyDescent="0.25">
      <c r="A48" t="s">
        <v>20</v>
      </c>
      <c r="B48">
        <v>661</v>
      </c>
      <c r="D48" t="s">
        <v>14</v>
      </c>
      <c r="E48">
        <v>64</v>
      </c>
    </row>
    <row r="49" spans="1:5" x14ac:dyDescent="0.25">
      <c r="A49" t="s">
        <v>20</v>
      </c>
      <c r="B49">
        <v>122</v>
      </c>
      <c r="D49" t="s">
        <v>14</v>
      </c>
      <c r="E49">
        <v>93</v>
      </c>
    </row>
    <row r="50" spans="1:5" x14ac:dyDescent="0.25">
      <c r="A50" t="s">
        <v>20</v>
      </c>
      <c r="B50">
        <v>151</v>
      </c>
      <c r="D50" t="s">
        <v>14</v>
      </c>
      <c r="E50">
        <v>59</v>
      </c>
    </row>
    <row r="51" spans="1:5" x14ac:dyDescent="0.25">
      <c r="A51" t="s">
        <v>20</v>
      </c>
      <c r="B51">
        <v>301</v>
      </c>
      <c r="D51" t="s">
        <v>14</v>
      </c>
      <c r="E51">
        <v>65</v>
      </c>
    </row>
    <row r="52" spans="1:5" x14ac:dyDescent="0.25">
      <c r="A52" t="s">
        <v>20</v>
      </c>
      <c r="B52">
        <v>637</v>
      </c>
      <c r="D52" t="s">
        <v>14</v>
      </c>
      <c r="E52">
        <v>53</v>
      </c>
    </row>
    <row r="53" spans="1:5" x14ac:dyDescent="0.25">
      <c r="A53" t="s">
        <v>20</v>
      </c>
      <c r="B53">
        <v>225</v>
      </c>
      <c r="D53" t="s">
        <v>14</v>
      </c>
      <c r="E53">
        <v>78</v>
      </c>
    </row>
    <row r="54" spans="1:5" x14ac:dyDescent="0.25">
      <c r="A54" t="s">
        <v>20</v>
      </c>
      <c r="B54">
        <v>1497</v>
      </c>
      <c r="D54" t="s">
        <v>14</v>
      </c>
      <c r="E54">
        <v>31</v>
      </c>
    </row>
    <row r="55" spans="1:5" x14ac:dyDescent="0.25">
      <c r="A55" t="s">
        <v>20</v>
      </c>
      <c r="B55">
        <v>132</v>
      </c>
      <c r="D55" t="s">
        <v>14</v>
      </c>
      <c r="E55">
        <v>3</v>
      </c>
    </row>
    <row r="56" spans="1:5" x14ac:dyDescent="0.25">
      <c r="A56" t="s">
        <v>20</v>
      </c>
      <c r="B56">
        <v>131</v>
      </c>
      <c r="D56" t="s">
        <v>14</v>
      </c>
      <c r="E56">
        <v>11</v>
      </c>
    </row>
    <row r="57" spans="1:5" x14ac:dyDescent="0.25">
      <c r="A57" t="s">
        <v>20</v>
      </c>
      <c r="B57">
        <v>168</v>
      </c>
      <c r="D57" t="s">
        <v>14</v>
      </c>
      <c r="E57">
        <v>83</v>
      </c>
    </row>
    <row r="58" spans="1:5" x14ac:dyDescent="0.25">
      <c r="A58" t="s">
        <v>20</v>
      </c>
      <c r="B58">
        <v>261</v>
      </c>
      <c r="D58" t="s">
        <v>14</v>
      </c>
      <c r="E58">
        <v>26</v>
      </c>
    </row>
    <row r="59" spans="1:5" x14ac:dyDescent="0.25">
      <c r="A59" t="s">
        <v>20</v>
      </c>
      <c r="B59">
        <v>253</v>
      </c>
      <c r="D59" t="s">
        <v>14</v>
      </c>
      <c r="E59">
        <v>75</v>
      </c>
    </row>
    <row r="60" spans="1:5" x14ac:dyDescent="0.25">
      <c r="A60" t="s">
        <v>20</v>
      </c>
      <c r="B60">
        <v>259</v>
      </c>
      <c r="D60" t="s">
        <v>14</v>
      </c>
      <c r="E60">
        <v>96</v>
      </c>
    </row>
    <row r="61" spans="1:5" x14ac:dyDescent="0.25">
      <c r="A61" t="s">
        <v>20</v>
      </c>
      <c r="B61">
        <v>304</v>
      </c>
      <c r="D61" t="s">
        <v>14</v>
      </c>
      <c r="E61">
        <v>62</v>
      </c>
    </row>
    <row r="62" spans="1:5" x14ac:dyDescent="0.25">
      <c r="A62" t="s">
        <v>20</v>
      </c>
      <c r="B62">
        <v>113</v>
      </c>
      <c r="D62" t="s">
        <v>14</v>
      </c>
      <c r="E62">
        <v>69</v>
      </c>
    </row>
    <row r="63" spans="1:5" x14ac:dyDescent="0.25">
      <c r="A63" t="s">
        <v>20</v>
      </c>
      <c r="B63">
        <v>217</v>
      </c>
      <c r="D63" t="s">
        <v>14</v>
      </c>
      <c r="E63">
        <v>72</v>
      </c>
    </row>
    <row r="64" spans="1:5" x14ac:dyDescent="0.25">
      <c r="A64" t="s">
        <v>20</v>
      </c>
      <c r="B64">
        <v>927</v>
      </c>
      <c r="D64" t="s">
        <v>14</v>
      </c>
      <c r="E64">
        <v>32</v>
      </c>
    </row>
    <row r="65" spans="1:5" x14ac:dyDescent="0.25">
      <c r="A65" t="s">
        <v>20</v>
      </c>
      <c r="B65">
        <v>197</v>
      </c>
      <c r="D65" t="s">
        <v>14</v>
      </c>
      <c r="E65">
        <v>32</v>
      </c>
    </row>
    <row r="66" spans="1:5" x14ac:dyDescent="0.25">
      <c r="A66" t="s">
        <v>20</v>
      </c>
      <c r="B66">
        <v>1021</v>
      </c>
      <c r="D66" t="s">
        <v>14</v>
      </c>
      <c r="E66">
        <v>69</v>
      </c>
    </row>
    <row r="67" spans="1:5" x14ac:dyDescent="0.25">
      <c r="A67" t="s">
        <v>20</v>
      </c>
      <c r="B67">
        <v>282</v>
      </c>
      <c r="D67" t="s">
        <v>14</v>
      </c>
      <c r="E67">
        <v>38</v>
      </c>
    </row>
    <row r="68" spans="1:5" x14ac:dyDescent="0.25">
      <c r="A68" t="s">
        <v>20</v>
      </c>
      <c r="B68">
        <v>143</v>
      </c>
      <c r="D68" t="s">
        <v>14</v>
      </c>
      <c r="E68">
        <v>20</v>
      </c>
    </row>
    <row r="69" spans="1:5" x14ac:dyDescent="0.25">
      <c r="A69" t="s">
        <v>20</v>
      </c>
      <c r="B69">
        <v>145</v>
      </c>
      <c r="D69" t="s">
        <v>14</v>
      </c>
      <c r="E69">
        <v>46</v>
      </c>
    </row>
    <row r="70" spans="1:5" x14ac:dyDescent="0.25">
      <c r="A70" t="s">
        <v>20</v>
      </c>
      <c r="B70">
        <v>359</v>
      </c>
      <c r="D70" t="s">
        <v>14</v>
      </c>
      <c r="E70">
        <v>63</v>
      </c>
    </row>
    <row r="71" spans="1:5" x14ac:dyDescent="0.25">
      <c r="A71" t="s">
        <v>20</v>
      </c>
      <c r="B71">
        <v>186</v>
      </c>
      <c r="D71" t="s">
        <v>14</v>
      </c>
      <c r="E71">
        <v>10</v>
      </c>
    </row>
    <row r="72" spans="1:5" x14ac:dyDescent="0.25">
      <c r="A72" t="s">
        <v>20</v>
      </c>
      <c r="B72">
        <v>595</v>
      </c>
      <c r="D72" t="s">
        <v>14</v>
      </c>
      <c r="E72">
        <v>54</v>
      </c>
    </row>
    <row r="73" spans="1:5" x14ac:dyDescent="0.25">
      <c r="A73" t="s">
        <v>20</v>
      </c>
      <c r="B73">
        <v>120</v>
      </c>
      <c r="D73" t="s">
        <v>14</v>
      </c>
      <c r="E73">
        <v>2</v>
      </c>
    </row>
    <row r="74" spans="1:5" x14ac:dyDescent="0.25">
      <c r="A74" t="s">
        <v>20</v>
      </c>
      <c r="B74">
        <v>269</v>
      </c>
      <c r="D74" t="s">
        <v>14</v>
      </c>
      <c r="E74">
        <v>3</v>
      </c>
    </row>
    <row r="75" spans="1:5" x14ac:dyDescent="0.25">
      <c r="A75" t="s">
        <v>20</v>
      </c>
      <c r="B75">
        <v>377</v>
      </c>
      <c r="D75" t="s">
        <v>14</v>
      </c>
      <c r="E75">
        <v>67</v>
      </c>
    </row>
    <row r="76" spans="1:5" x14ac:dyDescent="0.25">
      <c r="A76" t="s">
        <v>20</v>
      </c>
      <c r="B76">
        <v>727</v>
      </c>
      <c r="D76" t="s">
        <v>14</v>
      </c>
      <c r="E76">
        <v>95</v>
      </c>
    </row>
    <row r="77" spans="1:5" x14ac:dyDescent="0.25">
      <c r="A77" t="s">
        <v>20</v>
      </c>
      <c r="B77">
        <v>174</v>
      </c>
      <c r="D77" t="s">
        <v>14</v>
      </c>
      <c r="E77">
        <v>4</v>
      </c>
    </row>
    <row r="78" spans="1:5" x14ac:dyDescent="0.25">
      <c r="A78" t="s">
        <v>20</v>
      </c>
      <c r="B78">
        <v>118</v>
      </c>
      <c r="D78" t="s">
        <v>14</v>
      </c>
      <c r="E78">
        <v>45</v>
      </c>
    </row>
    <row r="79" spans="1:5" x14ac:dyDescent="0.25">
      <c r="A79" t="s">
        <v>20</v>
      </c>
      <c r="B79">
        <v>215</v>
      </c>
      <c r="D79" t="s">
        <v>14</v>
      </c>
      <c r="E79">
        <v>8</v>
      </c>
    </row>
    <row r="80" spans="1:5" x14ac:dyDescent="0.25">
      <c r="A80" t="s">
        <v>20</v>
      </c>
      <c r="B80">
        <v>149</v>
      </c>
      <c r="D80" t="s">
        <v>14</v>
      </c>
      <c r="E80">
        <v>99</v>
      </c>
    </row>
    <row r="81" spans="1:5" x14ac:dyDescent="0.25">
      <c r="A81" t="s">
        <v>20</v>
      </c>
      <c r="B81">
        <v>219</v>
      </c>
      <c r="D81" t="s">
        <v>14</v>
      </c>
      <c r="E81">
        <v>94</v>
      </c>
    </row>
    <row r="82" spans="1:5" x14ac:dyDescent="0.25">
      <c r="A82" t="s">
        <v>20</v>
      </c>
      <c r="B82">
        <v>368</v>
      </c>
      <c r="D82" t="s">
        <v>14</v>
      </c>
      <c r="E82">
        <v>42</v>
      </c>
    </row>
    <row r="83" spans="1:5" x14ac:dyDescent="0.25">
      <c r="A83" t="s">
        <v>20</v>
      </c>
      <c r="B83">
        <v>160</v>
      </c>
      <c r="D83" t="s">
        <v>14</v>
      </c>
      <c r="E83">
        <v>11</v>
      </c>
    </row>
    <row r="84" spans="1:5" x14ac:dyDescent="0.25">
      <c r="A84" t="s">
        <v>20</v>
      </c>
      <c r="B84">
        <v>155</v>
      </c>
      <c r="D84" t="s">
        <v>14</v>
      </c>
      <c r="E84">
        <v>98</v>
      </c>
    </row>
    <row r="85" spans="1:5" x14ac:dyDescent="0.25">
      <c r="A85" t="s">
        <v>20</v>
      </c>
      <c r="B85">
        <v>101</v>
      </c>
      <c r="D85" t="s">
        <v>14</v>
      </c>
      <c r="E85">
        <v>3</v>
      </c>
    </row>
    <row r="86" spans="1:5" x14ac:dyDescent="0.25">
      <c r="A86" t="s">
        <v>20</v>
      </c>
      <c r="B86">
        <v>116</v>
      </c>
      <c r="D86" t="s">
        <v>14</v>
      </c>
      <c r="E86">
        <v>54</v>
      </c>
    </row>
    <row r="87" spans="1:5" x14ac:dyDescent="0.25">
      <c r="A87" t="s">
        <v>20</v>
      </c>
      <c r="B87">
        <v>311</v>
      </c>
      <c r="D87" t="s">
        <v>14</v>
      </c>
      <c r="E87">
        <v>89</v>
      </c>
    </row>
    <row r="88" spans="1:5" x14ac:dyDescent="0.25">
      <c r="A88" t="s">
        <v>20</v>
      </c>
      <c r="B88">
        <v>262</v>
      </c>
      <c r="D88" t="s">
        <v>14</v>
      </c>
      <c r="E88">
        <v>23</v>
      </c>
    </row>
    <row r="89" spans="1:5" x14ac:dyDescent="0.25">
      <c r="A89" t="s">
        <v>20</v>
      </c>
      <c r="B89">
        <v>223</v>
      </c>
      <c r="D89" t="s">
        <v>14</v>
      </c>
      <c r="E89">
        <v>31</v>
      </c>
    </row>
    <row r="90" spans="1:5" x14ac:dyDescent="0.25">
      <c r="A90" t="s">
        <v>20</v>
      </c>
      <c r="B90">
        <v>102</v>
      </c>
      <c r="D90" t="s">
        <v>14</v>
      </c>
      <c r="E90">
        <v>77</v>
      </c>
    </row>
    <row r="91" spans="1:5" x14ac:dyDescent="0.25">
      <c r="A91" t="s">
        <v>20</v>
      </c>
      <c r="B91">
        <v>230</v>
      </c>
      <c r="D91" t="s">
        <v>14</v>
      </c>
      <c r="E91">
        <v>32</v>
      </c>
    </row>
    <row r="92" spans="1:5" x14ac:dyDescent="0.25">
      <c r="A92" t="s">
        <v>20</v>
      </c>
      <c r="B92">
        <v>136</v>
      </c>
      <c r="D92" t="s">
        <v>14</v>
      </c>
      <c r="E92">
        <v>97</v>
      </c>
    </row>
    <row r="93" spans="1:5" x14ac:dyDescent="0.25">
      <c r="A93" t="s">
        <v>20</v>
      </c>
      <c r="B93">
        <v>129</v>
      </c>
      <c r="D93" t="s">
        <v>14</v>
      </c>
      <c r="E93">
        <v>92</v>
      </c>
    </row>
    <row r="94" spans="1:5" x14ac:dyDescent="0.25">
      <c r="A94" t="s">
        <v>20</v>
      </c>
      <c r="B94">
        <v>237</v>
      </c>
      <c r="D94" t="s">
        <v>14</v>
      </c>
      <c r="E94">
        <v>19</v>
      </c>
    </row>
    <row r="95" spans="1:5" x14ac:dyDescent="0.25">
      <c r="A95" t="s">
        <v>20</v>
      </c>
      <c r="B95">
        <v>112</v>
      </c>
      <c r="D95" t="s">
        <v>14</v>
      </c>
      <c r="E95">
        <v>83</v>
      </c>
    </row>
    <row r="96" spans="1:5" x14ac:dyDescent="0.25">
      <c r="A96" t="s">
        <v>20</v>
      </c>
      <c r="B96">
        <v>121</v>
      </c>
      <c r="D96" t="s">
        <v>14</v>
      </c>
      <c r="E96">
        <v>98</v>
      </c>
    </row>
    <row r="97" spans="1:5" x14ac:dyDescent="0.25">
      <c r="A97" t="s">
        <v>20</v>
      </c>
      <c r="B97">
        <v>220</v>
      </c>
      <c r="D97" t="s">
        <v>14</v>
      </c>
      <c r="E97">
        <v>54</v>
      </c>
    </row>
    <row r="98" spans="1:5" x14ac:dyDescent="0.25">
      <c r="A98" t="s">
        <v>20</v>
      </c>
      <c r="B98">
        <v>423</v>
      </c>
      <c r="D98" t="s">
        <v>14</v>
      </c>
      <c r="E98">
        <v>10</v>
      </c>
    </row>
    <row r="99" spans="1:5" x14ac:dyDescent="0.25">
      <c r="A99" t="s">
        <v>20</v>
      </c>
      <c r="B99">
        <v>221</v>
      </c>
      <c r="D99" t="s">
        <v>14</v>
      </c>
      <c r="E99">
        <v>36</v>
      </c>
    </row>
    <row r="100" spans="1:5" x14ac:dyDescent="0.25">
      <c r="A100" t="s">
        <v>20</v>
      </c>
      <c r="B100">
        <v>100</v>
      </c>
      <c r="D100" t="s">
        <v>14</v>
      </c>
      <c r="E100">
        <v>55</v>
      </c>
    </row>
    <row r="101" spans="1:5" x14ac:dyDescent="0.25">
      <c r="A101" t="s">
        <v>20</v>
      </c>
      <c r="B101">
        <v>162</v>
      </c>
      <c r="D101" t="s">
        <v>14</v>
      </c>
      <c r="E101">
        <v>94</v>
      </c>
    </row>
    <row r="102" spans="1:5" x14ac:dyDescent="0.25">
      <c r="A102" t="s">
        <v>20</v>
      </c>
      <c r="B102">
        <v>150</v>
      </c>
      <c r="D102" t="s">
        <v>14</v>
      </c>
      <c r="E102">
        <v>51</v>
      </c>
    </row>
    <row r="103" spans="1:5" x14ac:dyDescent="0.25">
      <c r="A103" t="s">
        <v>20</v>
      </c>
      <c r="B103">
        <v>253</v>
      </c>
      <c r="D103" t="s">
        <v>14</v>
      </c>
      <c r="E103">
        <v>5</v>
      </c>
    </row>
    <row r="104" spans="1:5" x14ac:dyDescent="0.25">
      <c r="A104" t="s">
        <v>20</v>
      </c>
      <c r="B104">
        <v>100</v>
      </c>
      <c r="D104" t="s">
        <v>14</v>
      </c>
      <c r="E104">
        <v>32</v>
      </c>
    </row>
    <row r="105" spans="1:5" x14ac:dyDescent="0.25">
      <c r="A105" t="s">
        <v>20</v>
      </c>
      <c r="B105">
        <v>122</v>
      </c>
      <c r="D105" t="s">
        <v>14</v>
      </c>
      <c r="E105">
        <v>83</v>
      </c>
    </row>
    <row r="106" spans="1:5" x14ac:dyDescent="0.25">
      <c r="A106" t="s">
        <v>20</v>
      </c>
      <c r="B106">
        <v>137</v>
      </c>
      <c r="D106" t="s">
        <v>14</v>
      </c>
      <c r="E106">
        <v>8</v>
      </c>
    </row>
    <row r="107" spans="1:5" x14ac:dyDescent="0.25">
      <c r="A107" t="s">
        <v>20</v>
      </c>
      <c r="B107">
        <v>416</v>
      </c>
      <c r="D107" t="s">
        <v>14</v>
      </c>
      <c r="E107">
        <v>74</v>
      </c>
    </row>
    <row r="108" spans="1:5" x14ac:dyDescent="0.25">
      <c r="A108" t="s">
        <v>20</v>
      </c>
      <c r="B108">
        <v>424</v>
      </c>
      <c r="D108" t="s">
        <v>14</v>
      </c>
      <c r="E108">
        <v>20</v>
      </c>
    </row>
    <row r="109" spans="1:5" x14ac:dyDescent="0.25">
      <c r="A109" t="s">
        <v>20</v>
      </c>
      <c r="B109">
        <v>163</v>
      </c>
      <c r="D109" t="s">
        <v>14</v>
      </c>
      <c r="E109">
        <v>34</v>
      </c>
    </row>
    <row r="110" spans="1:5" x14ac:dyDescent="0.25">
      <c r="A110" t="s">
        <v>20</v>
      </c>
      <c r="B110">
        <v>895</v>
      </c>
      <c r="D110" t="s">
        <v>14</v>
      </c>
      <c r="E110">
        <v>67</v>
      </c>
    </row>
    <row r="111" spans="1:5" x14ac:dyDescent="0.25">
      <c r="A111" t="s">
        <v>20</v>
      </c>
      <c r="B111">
        <v>416</v>
      </c>
      <c r="D111" t="s">
        <v>14</v>
      </c>
      <c r="E111">
        <v>19</v>
      </c>
    </row>
    <row r="112" spans="1:5" x14ac:dyDescent="0.25">
      <c r="A112" t="s">
        <v>20</v>
      </c>
      <c r="B112">
        <v>358</v>
      </c>
      <c r="D112" t="s">
        <v>14</v>
      </c>
      <c r="E112">
        <v>16</v>
      </c>
    </row>
    <row r="113" spans="1:5" x14ac:dyDescent="0.25">
      <c r="A113" t="s">
        <v>20</v>
      </c>
      <c r="B113">
        <v>308</v>
      </c>
      <c r="D113" t="s">
        <v>14</v>
      </c>
      <c r="E113">
        <v>10</v>
      </c>
    </row>
    <row r="114" spans="1:5" x14ac:dyDescent="0.25">
      <c r="A114" t="s">
        <v>20</v>
      </c>
      <c r="B114">
        <v>722</v>
      </c>
      <c r="D114" t="s">
        <v>14</v>
      </c>
      <c r="E114">
        <v>94</v>
      </c>
    </row>
    <row r="115" spans="1:5" x14ac:dyDescent="0.25">
      <c r="A115" t="s">
        <v>20</v>
      </c>
      <c r="B115">
        <v>293</v>
      </c>
      <c r="D115" t="s">
        <v>14</v>
      </c>
      <c r="E115">
        <v>24</v>
      </c>
    </row>
    <row r="116" spans="1:5" x14ac:dyDescent="0.25">
      <c r="A116" t="s">
        <v>20</v>
      </c>
      <c r="B116">
        <v>230</v>
      </c>
      <c r="D116" t="s">
        <v>14</v>
      </c>
      <c r="E116">
        <v>91</v>
      </c>
    </row>
    <row r="117" spans="1:5" x14ac:dyDescent="0.25">
      <c r="A117" t="s">
        <v>20</v>
      </c>
      <c r="B117">
        <v>123</v>
      </c>
      <c r="D117" t="s">
        <v>14</v>
      </c>
      <c r="E117">
        <v>46</v>
      </c>
    </row>
    <row r="118" spans="1:5" x14ac:dyDescent="0.25">
      <c r="A118" t="s">
        <v>20</v>
      </c>
      <c r="B118">
        <v>362</v>
      </c>
      <c r="D118" t="s">
        <v>14</v>
      </c>
      <c r="E118">
        <v>39</v>
      </c>
    </row>
    <row r="119" spans="1:5" x14ac:dyDescent="0.25">
      <c r="A119" t="s">
        <v>20</v>
      </c>
      <c r="B119">
        <v>298</v>
      </c>
      <c r="D119" t="s">
        <v>14</v>
      </c>
      <c r="E119">
        <v>97</v>
      </c>
    </row>
    <row r="120" spans="1:5" x14ac:dyDescent="0.25">
      <c r="A120" t="s">
        <v>20</v>
      </c>
      <c r="B120">
        <v>681</v>
      </c>
      <c r="D120" t="s">
        <v>14</v>
      </c>
      <c r="E120">
        <v>94</v>
      </c>
    </row>
    <row r="121" spans="1:5" x14ac:dyDescent="0.25">
      <c r="A121" t="s">
        <v>20</v>
      </c>
      <c r="B121">
        <v>134</v>
      </c>
      <c r="D121" t="s">
        <v>14</v>
      </c>
      <c r="E121">
        <v>85</v>
      </c>
    </row>
    <row r="122" spans="1:5" x14ac:dyDescent="0.25">
      <c r="A122" t="s">
        <v>20</v>
      </c>
      <c r="B122">
        <v>432</v>
      </c>
      <c r="D122" t="s">
        <v>14</v>
      </c>
      <c r="E122">
        <v>67</v>
      </c>
    </row>
    <row r="123" spans="1:5" x14ac:dyDescent="0.25">
      <c r="A123" t="s">
        <v>20</v>
      </c>
      <c r="B123">
        <v>426</v>
      </c>
      <c r="D123" t="s">
        <v>14</v>
      </c>
      <c r="E123">
        <v>54</v>
      </c>
    </row>
    <row r="124" spans="1:5" x14ac:dyDescent="0.25">
      <c r="A124" t="s">
        <v>20</v>
      </c>
      <c r="B124">
        <v>101</v>
      </c>
      <c r="D124" t="s">
        <v>14</v>
      </c>
      <c r="E124">
        <v>42</v>
      </c>
    </row>
    <row r="125" spans="1:5" x14ac:dyDescent="0.25">
      <c r="A125" t="s">
        <v>20</v>
      </c>
      <c r="B125">
        <v>152</v>
      </c>
      <c r="D125" t="s">
        <v>14</v>
      </c>
      <c r="E125">
        <v>15</v>
      </c>
    </row>
    <row r="126" spans="1:5" x14ac:dyDescent="0.25">
      <c r="A126" t="s">
        <v>20</v>
      </c>
      <c r="B126">
        <v>195</v>
      </c>
      <c r="D126" t="s">
        <v>14</v>
      </c>
      <c r="E126">
        <v>34</v>
      </c>
    </row>
    <row r="127" spans="1:5" x14ac:dyDescent="0.25">
      <c r="A127" t="s">
        <v>20</v>
      </c>
      <c r="B127">
        <v>1023</v>
      </c>
      <c r="D127" t="s">
        <v>14</v>
      </c>
      <c r="E127">
        <v>72</v>
      </c>
    </row>
    <row r="128" spans="1:5" x14ac:dyDescent="0.25">
      <c r="A128" t="s">
        <v>20</v>
      </c>
      <c r="B128">
        <v>155</v>
      </c>
      <c r="D128" t="s">
        <v>14</v>
      </c>
      <c r="E128">
        <v>53</v>
      </c>
    </row>
    <row r="129" spans="1:5" x14ac:dyDescent="0.25">
      <c r="A129" t="s">
        <v>20</v>
      </c>
      <c r="B129">
        <v>216</v>
      </c>
      <c r="D129" t="s">
        <v>14</v>
      </c>
      <c r="E129">
        <v>5</v>
      </c>
    </row>
    <row r="130" spans="1:5" x14ac:dyDescent="0.25">
      <c r="A130" t="s">
        <v>20</v>
      </c>
      <c r="B130">
        <v>332</v>
      </c>
      <c r="D130" t="s">
        <v>14</v>
      </c>
      <c r="E130">
        <v>35</v>
      </c>
    </row>
    <row r="131" spans="1:5" x14ac:dyDescent="0.25">
      <c r="A131" t="s">
        <v>20</v>
      </c>
      <c r="B131">
        <v>138</v>
      </c>
      <c r="D131" t="s">
        <v>14</v>
      </c>
      <c r="E131">
        <v>37</v>
      </c>
    </row>
    <row r="132" spans="1:5" x14ac:dyDescent="0.25">
      <c r="A132" t="s">
        <v>20</v>
      </c>
      <c r="B132">
        <v>404</v>
      </c>
      <c r="D132" t="s">
        <v>14</v>
      </c>
      <c r="E132">
        <v>12</v>
      </c>
    </row>
    <row r="133" spans="1:5" x14ac:dyDescent="0.25">
      <c r="A133" t="s">
        <v>20</v>
      </c>
      <c r="B133">
        <v>260</v>
      </c>
      <c r="D133" t="s">
        <v>14</v>
      </c>
      <c r="E133">
        <v>19</v>
      </c>
    </row>
    <row r="134" spans="1:5" x14ac:dyDescent="0.25">
      <c r="A134" t="s">
        <v>20</v>
      </c>
      <c r="B134">
        <v>367</v>
      </c>
      <c r="D134" t="s">
        <v>14</v>
      </c>
      <c r="E134">
        <v>68</v>
      </c>
    </row>
    <row r="135" spans="1:5" x14ac:dyDescent="0.25">
      <c r="A135" t="s">
        <v>20</v>
      </c>
      <c r="B135">
        <v>169</v>
      </c>
      <c r="D135" t="s">
        <v>14</v>
      </c>
      <c r="E135">
        <v>13</v>
      </c>
    </row>
    <row r="136" spans="1:5" x14ac:dyDescent="0.25">
      <c r="A136" t="s">
        <v>20</v>
      </c>
      <c r="B136">
        <v>120</v>
      </c>
      <c r="D136" t="s">
        <v>14</v>
      </c>
      <c r="E136">
        <v>55</v>
      </c>
    </row>
    <row r="137" spans="1:5" x14ac:dyDescent="0.25">
      <c r="A137" t="s">
        <v>20</v>
      </c>
      <c r="B137">
        <v>194</v>
      </c>
      <c r="D137" t="s">
        <v>14</v>
      </c>
      <c r="E137">
        <v>10</v>
      </c>
    </row>
    <row r="138" spans="1:5" x14ac:dyDescent="0.25">
      <c r="A138" t="s">
        <v>20</v>
      </c>
      <c r="B138">
        <v>420</v>
      </c>
      <c r="D138" t="s">
        <v>14</v>
      </c>
      <c r="E138">
        <v>14</v>
      </c>
    </row>
    <row r="139" spans="1:5" x14ac:dyDescent="0.25">
      <c r="A139" t="s">
        <v>20</v>
      </c>
      <c r="B139">
        <v>171</v>
      </c>
      <c r="D139" t="s">
        <v>14</v>
      </c>
      <c r="E139">
        <v>40</v>
      </c>
    </row>
    <row r="140" spans="1:5" x14ac:dyDescent="0.25">
      <c r="A140" t="s">
        <v>20</v>
      </c>
      <c r="B140">
        <v>158</v>
      </c>
      <c r="D140" t="s">
        <v>14</v>
      </c>
      <c r="E140">
        <v>64</v>
      </c>
    </row>
    <row r="141" spans="1:5" x14ac:dyDescent="0.25">
      <c r="A141" t="s">
        <v>20</v>
      </c>
      <c r="B141">
        <v>109</v>
      </c>
      <c r="D141" t="s">
        <v>14</v>
      </c>
      <c r="E141">
        <v>76</v>
      </c>
    </row>
    <row r="142" spans="1:5" x14ac:dyDescent="0.25">
      <c r="A142" t="s">
        <v>20</v>
      </c>
      <c r="B142">
        <v>159</v>
      </c>
      <c r="D142" t="s">
        <v>14</v>
      </c>
      <c r="E142">
        <v>39</v>
      </c>
    </row>
    <row r="143" spans="1:5" x14ac:dyDescent="0.25">
      <c r="A143" t="s">
        <v>20</v>
      </c>
      <c r="B143">
        <v>422</v>
      </c>
      <c r="D143" t="s">
        <v>14</v>
      </c>
      <c r="E143">
        <v>7</v>
      </c>
    </row>
    <row r="144" spans="1:5" x14ac:dyDescent="0.25">
      <c r="A144" t="s">
        <v>20</v>
      </c>
      <c r="B144">
        <v>419</v>
      </c>
      <c r="D144" t="s">
        <v>14</v>
      </c>
      <c r="E144">
        <v>66</v>
      </c>
    </row>
    <row r="145" spans="1:5" x14ac:dyDescent="0.25">
      <c r="A145" t="s">
        <v>20</v>
      </c>
      <c r="B145">
        <v>102</v>
      </c>
      <c r="D145" t="s">
        <v>14</v>
      </c>
      <c r="E145">
        <v>64</v>
      </c>
    </row>
    <row r="146" spans="1:5" x14ac:dyDescent="0.25">
      <c r="A146" t="s">
        <v>20</v>
      </c>
      <c r="B146">
        <v>128</v>
      </c>
      <c r="D146" t="s">
        <v>14</v>
      </c>
      <c r="E146">
        <v>2</v>
      </c>
    </row>
    <row r="147" spans="1:5" x14ac:dyDescent="0.25">
      <c r="A147" t="s">
        <v>20</v>
      </c>
      <c r="B147">
        <v>445</v>
      </c>
      <c r="D147" t="s">
        <v>14</v>
      </c>
      <c r="E147">
        <v>40</v>
      </c>
    </row>
    <row r="148" spans="1:5" x14ac:dyDescent="0.25">
      <c r="A148" t="s">
        <v>20</v>
      </c>
      <c r="B148">
        <v>570</v>
      </c>
      <c r="D148" t="s">
        <v>14</v>
      </c>
      <c r="E148">
        <v>86</v>
      </c>
    </row>
    <row r="149" spans="1:5" x14ac:dyDescent="0.25">
      <c r="A149" t="s">
        <v>20</v>
      </c>
      <c r="B149">
        <v>509</v>
      </c>
      <c r="D149" t="s">
        <v>14</v>
      </c>
      <c r="E149">
        <v>90</v>
      </c>
    </row>
    <row r="150" spans="1:5" x14ac:dyDescent="0.25">
      <c r="A150" t="s">
        <v>20</v>
      </c>
      <c r="B150">
        <v>326</v>
      </c>
      <c r="D150" t="s">
        <v>14</v>
      </c>
      <c r="E150">
        <v>46</v>
      </c>
    </row>
    <row r="151" spans="1:5" x14ac:dyDescent="0.25">
      <c r="A151" t="s">
        <v>20</v>
      </c>
      <c r="B151">
        <v>933</v>
      </c>
      <c r="D151" t="s">
        <v>14</v>
      </c>
      <c r="E151">
        <v>85</v>
      </c>
    </row>
    <row r="152" spans="1:5" x14ac:dyDescent="0.25">
      <c r="A152" t="s">
        <v>20</v>
      </c>
      <c r="B152">
        <v>211</v>
      </c>
      <c r="D152" t="s">
        <v>14</v>
      </c>
      <c r="E152">
        <v>11</v>
      </c>
    </row>
    <row r="153" spans="1:5" x14ac:dyDescent="0.25">
      <c r="A153" t="s">
        <v>20</v>
      </c>
      <c r="B153">
        <v>273</v>
      </c>
      <c r="D153" t="s">
        <v>14</v>
      </c>
      <c r="E153">
        <v>44</v>
      </c>
    </row>
    <row r="154" spans="1:5" x14ac:dyDescent="0.25">
      <c r="A154" t="s">
        <v>20</v>
      </c>
      <c r="B154">
        <v>626</v>
      </c>
      <c r="D154" t="s">
        <v>14</v>
      </c>
      <c r="E154">
        <v>55</v>
      </c>
    </row>
    <row r="155" spans="1:5" x14ac:dyDescent="0.25">
      <c r="A155" t="s">
        <v>20</v>
      </c>
      <c r="B155">
        <v>185</v>
      </c>
      <c r="D155" t="s">
        <v>14</v>
      </c>
      <c r="E155">
        <v>57</v>
      </c>
    </row>
    <row r="156" spans="1:5" x14ac:dyDescent="0.25">
      <c r="A156" t="s">
        <v>20</v>
      </c>
      <c r="B156">
        <v>120</v>
      </c>
      <c r="D156" t="s">
        <v>14</v>
      </c>
      <c r="E156">
        <v>64</v>
      </c>
    </row>
    <row r="157" spans="1:5" x14ac:dyDescent="0.25">
      <c r="A157" t="s">
        <v>20</v>
      </c>
      <c r="B157">
        <v>146</v>
      </c>
      <c r="D157" t="s">
        <v>14</v>
      </c>
      <c r="E157">
        <v>11</v>
      </c>
    </row>
    <row r="158" spans="1:5" x14ac:dyDescent="0.25">
      <c r="A158" t="s">
        <v>20</v>
      </c>
      <c r="B158">
        <v>268</v>
      </c>
      <c r="D158" t="s">
        <v>14</v>
      </c>
      <c r="E158">
        <v>40</v>
      </c>
    </row>
    <row r="159" spans="1:5" x14ac:dyDescent="0.25">
      <c r="A159" t="s">
        <v>20</v>
      </c>
      <c r="B159">
        <v>598</v>
      </c>
      <c r="D159" t="s">
        <v>14</v>
      </c>
      <c r="E159">
        <v>46</v>
      </c>
    </row>
    <row r="160" spans="1:5" x14ac:dyDescent="0.25">
      <c r="A160" t="s">
        <v>20</v>
      </c>
      <c r="B160">
        <v>158</v>
      </c>
      <c r="D160" t="s">
        <v>14</v>
      </c>
      <c r="E160">
        <v>68</v>
      </c>
    </row>
    <row r="161" spans="1:5" x14ac:dyDescent="0.25">
      <c r="A161" t="s">
        <v>20</v>
      </c>
      <c r="B161">
        <v>313</v>
      </c>
      <c r="D161" t="s">
        <v>14</v>
      </c>
      <c r="E161">
        <v>83</v>
      </c>
    </row>
    <row r="162" spans="1:5" x14ac:dyDescent="0.25">
      <c r="A162" t="s">
        <v>20</v>
      </c>
      <c r="B162">
        <v>371</v>
      </c>
      <c r="D162" t="s">
        <v>14</v>
      </c>
      <c r="E162">
        <v>54</v>
      </c>
    </row>
    <row r="163" spans="1:5" x14ac:dyDescent="0.25">
      <c r="A163" t="s">
        <v>20</v>
      </c>
      <c r="B163">
        <v>363</v>
      </c>
      <c r="D163" t="s">
        <v>14</v>
      </c>
      <c r="E163">
        <v>25</v>
      </c>
    </row>
    <row r="164" spans="1:5" x14ac:dyDescent="0.25">
      <c r="A164" t="s">
        <v>20</v>
      </c>
      <c r="B164">
        <v>123</v>
      </c>
      <c r="D164" t="s">
        <v>14</v>
      </c>
      <c r="E164">
        <v>82</v>
      </c>
    </row>
    <row r="165" spans="1:5" x14ac:dyDescent="0.25">
      <c r="A165" t="s">
        <v>20</v>
      </c>
      <c r="B165">
        <v>234</v>
      </c>
      <c r="D165" t="s">
        <v>14</v>
      </c>
      <c r="E165">
        <v>50</v>
      </c>
    </row>
    <row r="166" spans="1:5" x14ac:dyDescent="0.25">
      <c r="A166" t="s">
        <v>20</v>
      </c>
      <c r="B166">
        <v>181</v>
      </c>
      <c r="D166" t="s">
        <v>14</v>
      </c>
      <c r="E166">
        <v>4</v>
      </c>
    </row>
    <row r="167" spans="1:5" x14ac:dyDescent="0.25">
      <c r="A167" t="s">
        <v>20</v>
      </c>
      <c r="B167">
        <v>253</v>
      </c>
      <c r="D167" t="s">
        <v>14</v>
      </c>
      <c r="E167">
        <v>63</v>
      </c>
    </row>
    <row r="168" spans="1:5" x14ac:dyDescent="0.25">
      <c r="A168" t="s">
        <v>20</v>
      </c>
      <c r="B168">
        <v>304</v>
      </c>
      <c r="D168" t="s">
        <v>14</v>
      </c>
      <c r="E168">
        <v>56</v>
      </c>
    </row>
    <row r="169" spans="1:5" x14ac:dyDescent="0.25">
      <c r="A169" t="s">
        <v>20</v>
      </c>
      <c r="B169">
        <v>137</v>
      </c>
      <c r="D169" t="s">
        <v>14</v>
      </c>
      <c r="E169">
        <v>44</v>
      </c>
    </row>
    <row r="170" spans="1:5" x14ac:dyDescent="0.25">
      <c r="A170" t="s">
        <v>20</v>
      </c>
      <c r="B170">
        <v>242</v>
      </c>
      <c r="D170" t="s">
        <v>14</v>
      </c>
      <c r="E170">
        <v>27</v>
      </c>
    </row>
    <row r="171" spans="1:5" x14ac:dyDescent="0.25">
      <c r="A171" t="s">
        <v>20</v>
      </c>
      <c r="B171">
        <v>1066</v>
      </c>
      <c r="D171" t="s">
        <v>14</v>
      </c>
      <c r="E171">
        <v>90</v>
      </c>
    </row>
    <row r="172" spans="1:5" x14ac:dyDescent="0.25">
      <c r="A172" t="s">
        <v>20</v>
      </c>
      <c r="B172">
        <v>326</v>
      </c>
      <c r="D172" t="s">
        <v>14</v>
      </c>
      <c r="E172">
        <v>31</v>
      </c>
    </row>
    <row r="173" spans="1:5" x14ac:dyDescent="0.25">
      <c r="A173" t="s">
        <v>20</v>
      </c>
      <c r="B173">
        <v>171</v>
      </c>
      <c r="D173" t="s">
        <v>14</v>
      </c>
      <c r="E173">
        <v>41</v>
      </c>
    </row>
    <row r="174" spans="1:5" x14ac:dyDescent="0.25">
      <c r="A174" t="s">
        <v>20</v>
      </c>
      <c r="B174">
        <v>581</v>
      </c>
      <c r="D174" t="s">
        <v>14</v>
      </c>
      <c r="E174">
        <v>39</v>
      </c>
    </row>
    <row r="175" spans="1:5" x14ac:dyDescent="0.25">
      <c r="A175" t="s">
        <v>20</v>
      </c>
      <c r="B175">
        <v>108</v>
      </c>
      <c r="D175" t="s">
        <v>14</v>
      </c>
      <c r="E175">
        <v>30</v>
      </c>
    </row>
    <row r="176" spans="1:5" x14ac:dyDescent="0.25">
      <c r="A176" t="s">
        <v>20</v>
      </c>
      <c r="B176">
        <v>706</v>
      </c>
      <c r="D176" t="s">
        <v>14</v>
      </c>
      <c r="E176">
        <v>54</v>
      </c>
    </row>
    <row r="177" spans="1:5" x14ac:dyDescent="0.25">
      <c r="A177" t="s">
        <v>20</v>
      </c>
      <c r="B177">
        <v>210</v>
      </c>
      <c r="D177" t="s">
        <v>14</v>
      </c>
      <c r="E177">
        <v>81</v>
      </c>
    </row>
    <row r="178" spans="1:5" x14ac:dyDescent="0.25">
      <c r="A178" t="s">
        <v>20</v>
      </c>
      <c r="B178">
        <v>1684</v>
      </c>
      <c r="D178" t="s">
        <v>14</v>
      </c>
      <c r="E178">
        <v>16</v>
      </c>
    </row>
    <row r="179" spans="1:5" x14ac:dyDescent="0.25">
      <c r="A179" t="s">
        <v>20</v>
      </c>
      <c r="B179">
        <v>457</v>
      </c>
      <c r="D179" t="s">
        <v>14</v>
      </c>
      <c r="E179">
        <v>53</v>
      </c>
    </row>
    <row r="180" spans="1:5" x14ac:dyDescent="0.25">
      <c r="A180" t="s">
        <v>20</v>
      </c>
      <c r="B180">
        <v>1340</v>
      </c>
      <c r="D180" t="s">
        <v>14</v>
      </c>
      <c r="E180">
        <v>31</v>
      </c>
    </row>
    <row r="181" spans="1:5" x14ac:dyDescent="0.25">
      <c r="A181" t="s">
        <v>20</v>
      </c>
      <c r="B181">
        <v>144</v>
      </c>
      <c r="D181" t="s">
        <v>14</v>
      </c>
      <c r="E181">
        <v>14</v>
      </c>
    </row>
    <row r="182" spans="1:5" x14ac:dyDescent="0.25">
      <c r="A182" t="s">
        <v>20</v>
      </c>
      <c r="B182">
        <v>1345</v>
      </c>
      <c r="D182" t="s">
        <v>14</v>
      </c>
      <c r="E182">
        <v>1</v>
      </c>
    </row>
    <row r="183" spans="1:5" x14ac:dyDescent="0.25">
      <c r="A183" t="s">
        <v>20</v>
      </c>
      <c r="B183">
        <v>546</v>
      </c>
      <c r="D183" t="s">
        <v>14</v>
      </c>
      <c r="E183">
        <v>34</v>
      </c>
    </row>
    <row r="184" spans="1:5" x14ac:dyDescent="0.25">
      <c r="A184" t="s">
        <v>20</v>
      </c>
      <c r="B184">
        <v>286</v>
      </c>
      <c r="D184" t="s">
        <v>14</v>
      </c>
      <c r="E184">
        <v>24</v>
      </c>
    </row>
    <row r="185" spans="1:5" x14ac:dyDescent="0.25">
      <c r="A185" t="s">
        <v>20</v>
      </c>
      <c r="B185">
        <v>132</v>
      </c>
      <c r="D185" t="s">
        <v>14</v>
      </c>
      <c r="E185">
        <v>48</v>
      </c>
    </row>
    <row r="186" spans="1:5" x14ac:dyDescent="0.25">
      <c r="A186" t="s">
        <v>20</v>
      </c>
      <c r="B186">
        <v>203</v>
      </c>
      <c r="D186" t="s">
        <v>14</v>
      </c>
      <c r="E186">
        <v>0</v>
      </c>
    </row>
    <row r="187" spans="1:5" x14ac:dyDescent="0.25">
      <c r="A187" t="s">
        <v>20</v>
      </c>
      <c r="B187">
        <v>310</v>
      </c>
      <c r="D187" t="s">
        <v>14</v>
      </c>
      <c r="E187">
        <v>70</v>
      </c>
    </row>
    <row r="188" spans="1:5" x14ac:dyDescent="0.25">
      <c r="A188" t="s">
        <v>20</v>
      </c>
      <c r="B188">
        <v>395</v>
      </c>
      <c r="D188" t="s">
        <v>14</v>
      </c>
      <c r="E188">
        <v>92</v>
      </c>
    </row>
    <row r="189" spans="1:5" x14ac:dyDescent="0.25">
      <c r="A189" t="s">
        <v>20</v>
      </c>
      <c r="B189">
        <v>295</v>
      </c>
      <c r="D189" t="s">
        <v>14</v>
      </c>
      <c r="E189">
        <v>14</v>
      </c>
    </row>
    <row r="190" spans="1:5" x14ac:dyDescent="0.25">
      <c r="A190" t="s">
        <v>20</v>
      </c>
      <c r="B190">
        <v>167</v>
      </c>
      <c r="D190" t="s">
        <v>14</v>
      </c>
      <c r="E190">
        <v>40</v>
      </c>
    </row>
    <row r="191" spans="1:5" x14ac:dyDescent="0.25">
      <c r="A191" t="s">
        <v>20</v>
      </c>
      <c r="B191">
        <v>164</v>
      </c>
      <c r="D191" t="s">
        <v>14</v>
      </c>
      <c r="E191">
        <v>71</v>
      </c>
    </row>
    <row r="192" spans="1:5" x14ac:dyDescent="0.25">
      <c r="A192" t="s">
        <v>20</v>
      </c>
      <c r="B192">
        <v>134</v>
      </c>
      <c r="D192" t="s">
        <v>14</v>
      </c>
      <c r="E192">
        <v>24</v>
      </c>
    </row>
    <row r="193" spans="1:5" x14ac:dyDescent="0.25">
      <c r="A193" t="s">
        <v>20</v>
      </c>
      <c r="B193">
        <v>185</v>
      </c>
      <c r="D193" t="s">
        <v>14</v>
      </c>
      <c r="E193">
        <v>56</v>
      </c>
    </row>
    <row r="194" spans="1:5" x14ac:dyDescent="0.25">
      <c r="A194" t="s">
        <v>20</v>
      </c>
      <c r="B194">
        <v>444</v>
      </c>
      <c r="D194" t="s">
        <v>14</v>
      </c>
      <c r="E194">
        <v>43</v>
      </c>
    </row>
    <row r="195" spans="1:5" x14ac:dyDescent="0.25">
      <c r="A195" t="s">
        <v>20</v>
      </c>
      <c r="B195">
        <v>200</v>
      </c>
      <c r="D195" t="s">
        <v>14</v>
      </c>
      <c r="E195">
        <v>7</v>
      </c>
    </row>
    <row r="196" spans="1:5" x14ac:dyDescent="0.25">
      <c r="A196" t="s">
        <v>20</v>
      </c>
      <c r="B196">
        <v>124</v>
      </c>
      <c r="D196" t="s">
        <v>14</v>
      </c>
      <c r="E196">
        <v>32</v>
      </c>
    </row>
    <row r="197" spans="1:5" x14ac:dyDescent="0.25">
      <c r="A197" t="s">
        <v>20</v>
      </c>
      <c r="B197">
        <v>187</v>
      </c>
      <c r="D197" t="s">
        <v>14</v>
      </c>
      <c r="E197">
        <v>84</v>
      </c>
    </row>
    <row r="198" spans="1:5" x14ac:dyDescent="0.25">
      <c r="A198" t="s">
        <v>20</v>
      </c>
      <c r="B198">
        <v>114</v>
      </c>
      <c r="D198" t="s">
        <v>14</v>
      </c>
      <c r="E198">
        <v>84</v>
      </c>
    </row>
    <row r="199" spans="1:5" x14ac:dyDescent="0.25">
      <c r="A199" t="s">
        <v>20</v>
      </c>
      <c r="B199">
        <v>123</v>
      </c>
      <c r="D199" t="s">
        <v>14</v>
      </c>
      <c r="E199">
        <v>100</v>
      </c>
    </row>
    <row r="200" spans="1:5" x14ac:dyDescent="0.25">
      <c r="A200" t="s">
        <v>20</v>
      </c>
      <c r="B200">
        <v>179</v>
      </c>
      <c r="D200" t="s">
        <v>14</v>
      </c>
      <c r="E200">
        <v>80</v>
      </c>
    </row>
    <row r="201" spans="1:5" x14ac:dyDescent="0.25">
      <c r="A201" t="s">
        <v>20</v>
      </c>
      <c r="B201">
        <v>1401</v>
      </c>
      <c r="D201" t="s">
        <v>14</v>
      </c>
      <c r="E201">
        <v>11</v>
      </c>
    </row>
    <row r="202" spans="1:5" x14ac:dyDescent="0.25">
      <c r="A202" t="s">
        <v>20</v>
      </c>
      <c r="B202">
        <v>128</v>
      </c>
      <c r="D202" t="s">
        <v>14</v>
      </c>
      <c r="E202">
        <v>92</v>
      </c>
    </row>
    <row r="203" spans="1:5" x14ac:dyDescent="0.25">
      <c r="A203" t="s">
        <v>20</v>
      </c>
      <c r="B203">
        <v>411</v>
      </c>
      <c r="D203" t="s">
        <v>14</v>
      </c>
      <c r="E203">
        <v>15</v>
      </c>
    </row>
    <row r="204" spans="1:5" x14ac:dyDescent="0.25">
      <c r="A204" t="s">
        <v>20</v>
      </c>
      <c r="B204">
        <v>124</v>
      </c>
      <c r="D204" t="s">
        <v>14</v>
      </c>
      <c r="E204">
        <v>38</v>
      </c>
    </row>
    <row r="205" spans="1:5" x14ac:dyDescent="0.25">
      <c r="A205" t="s">
        <v>20</v>
      </c>
      <c r="B205">
        <v>185</v>
      </c>
      <c r="D205" t="s">
        <v>14</v>
      </c>
      <c r="E205">
        <v>73</v>
      </c>
    </row>
    <row r="206" spans="1:5" x14ac:dyDescent="0.25">
      <c r="A206" t="s">
        <v>20</v>
      </c>
      <c r="B206">
        <v>299</v>
      </c>
      <c r="D206" t="s">
        <v>14</v>
      </c>
      <c r="E206">
        <v>24</v>
      </c>
    </row>
    <row r="207" spans="1:5" x14ac:dyDescent="0.25">
      <c r="A207" t="s">
        <v>20</v>
      </c>
      <c r="B207">
        <v>226</v>
      </c>
      <c r="D207" t="s">
        <v>14</v>
      </c>
      <c r="E207">
        <v>3</v>
      </c>
    </row>
    <row r="208" spans="1:5" x14ac:dyDescent="0.25">
      <c r="A208" t="s">
        <v>20</v>
      </c>
      <c r="B208">
        <v>174</v>
      </c>
      <c r="D208" t="s">
        <v>14</v>
      </c>
      <c r="E208">
        <v>16</v>
      </c>
    </row>
    <row r="209" spans="1:5" x14ac:dyDescent="0.25">
      <c r="A209" t="s">
        <v>20</v>
      </c>
      <c r="B209">
        <v>372</v>
      </c>
      <c r="D209" t="s">
        <v>14</v>
      </c>
      <c r="E209">
        <v>89</v>
      </c>
    </row>
    <row r="210" spans="1:5" x14ac:dyDescent="0.25">
      <c r="A210" t="s">
        <v>20</v>
      </c>
      <c r="B210">
        <v>160</v>
      </c>
      <c r="D210" t="s">
        <v>14</v>
      </c>
      <c r="E210">
        <v>59</v>
      </c>
    </row>
    <row r="211" spans="1:5" x14ac:dyDescent="0.25">
      <c r="A211" t="s">
        <v>20</v>
      </c>
      <c r="B211">
        <v>1616</v>
      </c>
      <c r="D211" t="s">
        <v>14</v>
      </c>
      <c r="E211">
        <v>99</v>
      </c>
    </row>
    <row r="212" spans="1:5" x14ac:dyDescent="0.25">
      <c r="A212" t="s">
        <v>20</v>
      </c>
      <c r="B212">
        <v>733</v>
      </c>
      <c r="D212" t="s">
        <v>14</v>
      </c>
      <c r="E212">
        <v>44</v>
      </c>
    </row>
    <row r="213" spans="1:5" x14ac:dyDescent="0.25">
      <c r="A213" t="s">
        <v>20</v>
      </c>
      <c r="B213">
        <v>592</v>
      </c>
      <c r="D213" t="s">
        <v>14</v>
      </c>
      <c r="E213">
        <v>13</v>
      </c>
    </row>
    <row r="214" spans="1:5" x14ac:dyDescent="0.25">
      <c r="A214" t="s">
        <v>20</v>
      </c>
      <c r="B214">
        <v>277</v>
      </c>
      <c r="D214" t="s">
        <v>14</v>
      </c>
      <c r="E214">
        <v>84</v>
      </c>
    </row>
    <row r="215" spans="1:5" x14ac:dyDescent="0.25">
      <c r="A215" t="s">
        <v>20</v>
      </c>
      <c r="B215">
        <v>273</v>
      </c>
      <c r="D215" t="s">
        <v>14</v>
      </c>
      <c r="E215">
        <v>44</v>
      </c>
    </row>
    <row r="216" spans="1:5" x14ac:dyDescent="0.25">
      <c r="A216" t="s">
        <v>20</v>
      </c>
      <c r="B216">
        <v>159</v>
      </c>
      <c r="D216" t="s">
        <v>14</v>
      </c>
      <c r="E216">
        <v>94</v>
      </c>
    </row>
    <row r="217" spans="1:5" x14ac:dyDescent="0.25">
      <c r="A217" t="s">
        <v>20</v>
      </c>
      <c r="B217">
        <v>1592</v>
      </c>
      <c r="D217" t="s">
        <v>14</v>
      </c>
      <c r="E217">
        <v>63</v>
      </c>
    </row>
    <row r="218" spans="1:5" x14ac:dyDescent="0.25">
      <c r="A218" t="s">
        <v>20</v>
      </c>
      <c r="B218">
        <v>730</v>
      </c>
      <c r="D218" t="s">
        <v>14</v>
      </c>
      <c r="E218">
        <v>65</v>
      </c>
    </row>
    <row r="219" spans="1:5" x14ac:dyDescent="0.25">
      <c r="A219" t="s">
        <v>20</v>
      </c>
      <c r="B219">
        <v>361</v>
      </c>
      <c r="D219" t="s">
        <v>14</v>
      </c>
      <c r="E219">
        <v>17</v>
      </c>
    </row>
    <row r="220" spans="1:5" x14ac:dyDescent="0.25">
      <c r="A220" t="s">
        <v>20</v>
      </c>
      <c r="B220">
        <v>160</v>
      </c>
      <c r="D220" t="s">
        <v>14</v>
      </c>
      <c r="E220">
        <v>64</v>
      </c>
    </row>
    <row r="221" spans="1:5" x14ac:dyDescent="0.25">
      <c r="A221" t="s">
        <v>20</v>
      </c>
      <c r="B221">
        <v>184</v>
      </c>
      <c r="D221" t="s">
        <v>14</v>
      </c>
      <c r="E221">
        <v>52</v>
      </c>
    </row>
    <row r="222" spans="1:5" x14ac:dyDescent="0.25">
      <c r="A222" t="s">
        <v>20</v>
      </c>
      <c r="B222">
        <v>225</v>
      </c>
      <c r="D222" t="s">
        <v>14</v>
      </c>
      <c r="E222">
        <v>73</v>
      </c>
    </row>
    <row r="223" spans="1:5" x14ac:dyDescent="0.25">
      <c r="A223" t="s">
        <v>20</v>
      </c>
      <c r="B223">
        <v>172</v>
      </c>
      <c r="D223" t="s">
        <v>14</v>
      </c>
      <c r="E223">
        <v>79</v>
      </c>
    </row>
    <row r="224" spans="1:5" x14ac:dyDescent="0.25">
      <c r="A224" t="s">
        <v>20</v>
      </c>
      <c r="B224">
        <v>146</v>
      </c>
      <c r="D224" t="s">
        <v>14</v>
      </c>
      <c r="E224">
        <v>65</v>
      </c>
    </row>
    <row r="225" spans="1:5" x14ac:dyDescent="0.25">
      <c r="A225" t="s">
        <v>20</v>
      </c>
      <c r="B225">
        <v>122</v>
      </c>
      <c r="D225" t="s">
        <v>14</v>
      </c>
      <c r="E225">
        <v>82</v>
      </c>
    </row>
    <row r="226" spans="1:5" x14ac:dyDescent="0.25">
      <c r="A226" t="s">
        <v>20</v>
      </c>
      <c r="B226">
        <v>187</v>
      </c>
      <c r="D226" t="s">
        <v>14</v>
      </c>
      <c r="E226">
        <v>13</v>
      </c>
    </row>
    <row r="227" spans="1:5" x14ac:dyDescent="0.25">
      <c r="A227" t="s">
        <v>20</v>
      </c>
      <c r="B227">
        <v>229</v>
      </c>
      <c r="D227" t="s">
        <v>14</v>
      </c>
      <c r="E227">
        <v>7</v>
      </c>
    </row>
    <row r="228" spans="1:5" x14ac:dyDescent="0.25">
      <c r="A228" t="s">
        <v>20</v>
      </c>
      <c r="B228">
        <v>469</v>
      </c>
      <c r="D228" t="s">
        <v>14</v>
      </c>
      <c r="E228">
        <v>100</v>
      </c>
    </row>
    <row r="229" spans="1:5" x14ac:dyDescent="0.25">
      <c r="A229" t="s">
        <v>20</v>
      </c>
      <c r="B229">
        <v>130</v>
      </c>
      <c r="D229" t="s">
        <v>14</v>
      </c>
      <c r="E229">
        <v>4</v>
      </c>
    </row>
    <row r="230" spans="1:5" x14ac:dyDescent="0.25">
      <c r="A230" t="s">
        <v>20</v>
      </c>
      <c r="B230">
        <v>167</v>
      </c>
      <c r="D230" t="s">
        <v>14</v>
      </c>
      <c r="E230">
        <v>5</v>
      </c>
    </row>
    <row r="231" spans="1:5" x14ac:dyDescent="0.25">
      <c r="A231" t="s">
        <v>20</v>
      </c>
      <c r="B231">
        <v>174</v>
      </c>
      <c r="D231" t="s">
        <v>14</v>
      </c>
      <c r="E231">
        <v>49</v>
      </c>
    </row>
    <row r="232" spans="1:5" x14ac:dyDescent="0.25">
      <c r="A232" t="s">
        <v>20</v>
      </c>
      <c r="B232">
        <v>718</v>
      </c>
      <c r="D232" t="s">
        <v>14</v>
      </c>
      <c r="E232">
        <v>28</v>
      </c>
    </row>
    <row r="233" spans="1:5" x14ac:dyDescent="0.25">
      <c r="A233" t="s">
        <v>20</v>
      </c>
      <c r="B233">
        <v>1530</v>
      </c>
      <c r="D233" t="s">
        <v>14</v>
      </c>
      <c r="E233">
        <v>3</v>
      </c>
    </row>
    <row r="234" spans="1:5" x14ac:dyDescent="0.25">
      <c r="A234" t="s">
        <v>20</v>
      </c>
      <c r="B234">
        <v>316</v>
      </c>
      <c r="D234" t="s">
        <v>14</v>
      </c>
      <c r="E234">
        <v>77</v>
      </c>
    </row>
    <row r="235" spans="1:5" x14ac:dyDescent="0.25">
      <c r="A235" t="s">
        <v>20</v>
      </c>
      <c r="B235">
        <v>182</v>
      </c>
      <c r="D235" t="s">
        <v>14</v>
      </c>
      <c r="E235">
        <v>65</v>
      </c>
    </row>
    <row r="236" spans="1:5" x14ac:dyDescent="0.25">
      <c r="A236" t="s">
        <v>20</v>
      </c>
      <c r="B236">
        <v>356</v>
      </c>
      <c r="D236" t="s">
        <v>14</v>
      </c>
      <c r="E236">
        <v>83</v>
      </c>
    </row>
    <row r="237" spans="1:5" x14ac:dyDescent="0.25">
      <c r="A237" t="s">
        <v>20</v>
      </c>
      <c r="B237">
        <v>132</v>
      </c>
      <c r="D237" t="s">
        <v>14</v>
      </c>
      <c r="E237">
        <v>65</v>
      </c>
    </row>
    <row r="238" spans="1:5" x14ac:dyDescent="0.25">
      <c r="A238" t="s">
        <v>20</v>
      </c>
      <c r="B238">
        <v>105</v>
      </c>
      <c r="D238" t="s">
        <v>14</v>
      </c>
      <c r="E238">
        <v>79</v>
      </c>
    </row>
    <row r="239" spans="1:5" x14ac:dyDescent="0.25">
      <c r="A239" t="s">
        <v>20</v>
      </c>
      <c r="B239">
        <v>669</v>
      </c>
      <c r="D239" t="s">
        <v>14</v>
      </c>
      <c r="E239">
        <v>11</v>
      </c>
    </row>
    <row r="240" spans="1:5" x14ac:dyDescent="0.25">
      <c r="A240" t="s">
        <v>20</v>
      </c>
      <c r="B240">
        <v>123</v>
      </c>
      <c r="D240" t="s">
        <v>14</v>
      </c>
      <c r="E240">
        <v>17</v>
      </c>
    </row>
    <row r="241" spans="1:5" x14ac:dyDescent="0.25">
      <c r="A241" t="s">
        <v>20</v>
      </c>
      <c r="B241">
        <v>128</v>
      </c>
      <c r="D241" t="s">
        <v>14</v>
      </c>
      <c r="E241">
        <v>48</v>
      </c>
    </row>
    <row r="242" spans="1:5" x14ac:dyDescent="0.25">
      <c r="A242" t="s">
        <v>20</v>
      </c>
      <c r="B242">
        <v>127</v>
      </c>
      <c r="D242" t="s">
        <v>14</v>
      </c>
      <c r="E242">
        <v>93</v>
      </c>
    </row>
    <row r="243" spans="1:5" x14ac:dyDescent="0.25">
      <c r="A243" t="s">
        <v>20</v>
      </c>
      <c r="B243">
        <v>288</v>
      </c>
      <c r="D243" t="s">
        <v>14</v>
      </c>
      <c r="E243">
        <v>89</v>
      </c>
    </row>
    <row r="244" spans="1:5" x14ac:dyDescent="0.25">
      <c r="A244" t="s">
        <v>20</v>
      </c>
      <c r="B244">
        <v>573</v>
      </c>
      <c r="D244" t="s">
        <v>14</v>
      </c>
      <c r="E244">
        <v>41</v>
      </c>
    </row>
    <row r="245" spans="1:5" x14ac:dyDescent="0.25">
      <c r="A245" t="s">
        <v>20</v>
      </c>
      <c r="B245">
        <v>113</v>
      </c>
      <c r="D245" t="s">
        <v>14</v>
      </c>
      <c r="E245">
        <v>48</v>
      </c>
    </row>
    <row r="246" spans="1:5" x14ac:dyDescent="0.25">
      <c r="A246" t="s">
        <v>20</v>
      </c>
      <c r="B246">
        <v>192</v>
      </c>
      <c r="D246" t="s">
        <v>14</v>
      </c>
      <c r="E246">
        <v>2</v>
      </c>
    </row>
    <row r="247" spans="1:5" x14ac:dyDescent="0.25">
      <c r="A247" t="s">
        <v>20</v>
      </c>
      <c r="B247">
        <v>117</v>
      </c>
      <c r="D247" t="s">
        <v>14</v>
      </c>
      <c r="E247">
        <v>88</v>
      </c>
    </row>
    <row r="248" spans="1:5" x14ac:dyDescent="0.25">
      <c r="A248" t="s">
        <v>20</v>
      </c>
      <c r="B248">
        <v>1052</v>
      </c>
      <c r="D248" t="s">
        <v>14</v>
      </c>
      <c r="E248">
        <v>42</v>
      </c>
    </row>
    <row r="249" spans="1:5" x14ac:dyDescent="0.25">
      <c r="A249" t="s">
        <v>20</v>
      </c>
      <c r="B249">
        <v>123</v>
      </c>
      <c r="D249" t="s">
        <v>14</v>
      </c>
      <c r="E249">
        <v>8</v>
      </c>
    </row>
    <row r="250" spans="1:5" x14ac:dyDescent="0.25">
      <c r="A250" t="s">
        <v>20</v>
      </c>
      <c r="B250">
        <v>179</v>
      </c>
      <c r="D250" t="s">
        <v>14</v>
      </c>
      <c r="E250">
        <v>47</v>
      </c>
    </row>
    <row r="251" spans="1:5" x14ac:dyDescent="0.25">
      <c r="A251" t="s">
        <v>20</v>
      </c>
      <c r="B251">
        <v>355</v>
      </c>
      <c r="D251" t="s">
        <v>14</v>
      </c>
      <c r="E251">
        <v>82</v>
      </c>
    </row>
    <row r="252" spans="1:5" x14ac:dyDescent="0.25">
      <c r="A252" t="s">
        <v>20</v>
      </c>
      <c r="B252">
        <v>162</v>
      </c>
      <c r="D252" t="s">
        <v>14</v>
      </c>
      <c r="E252">
        <v>54</v>
      </c>
    </row>
    <row r="253" spans="1:5" x14ac:dyDescent="0.25">
      <c r="A253" t="s">
        <v>20</v>
      </c>
      <c r="B253">
        <v>199</v>
      </c>
      <c r="D253" t="s">
        <v>14</v>
      </c>
      <c r="E253">
        <v>98</v>
      </c>
    </row>
    <row r="254" spans="1:5" x14ac:dyDescent="0.25">
      <c r="A254" t="s">
        <v>20</v>
      </c>
      <c r="B254">
        <v>176</v>
      </c>
      <c r="D254" t="s">
        <v>14</v>
      </c>
      <c r="E254">
        <v>77</v>
      </c>
    </row>
    <row r="255" spans="1:5" x14ac:dyDescent="0.25">
      <c r="A255" t="s">
        <v>20</v>
      </c>
      <c r="B255">
        <v>511</v>
      </c>
      <c r="D255" t="s">
        <v>14</v>
      </c>
      <c r="E255">
        <v>33</v>
      </c>
    </row>
    <row r="256" spans="1:5" x14ac:dyDescent="0.25">
      <c r="A256" t="s">
        <v>20</v>
      </c>
      <c r="B256">
        <v>967</v>
      </c>
      <c r="D256" t="s">
        <v>14</v>
      </c>
      <c r="E256">
        <v>20</v>
      </c>
    </row>
    <row r="257" spans="1:5" x14ac:dyDescent="0.25">
      <c r="A257" t="s">
        <v>20</v>
      </c>
      <c r="B257">
        <v>123</v>
      </c>
      <c r="D257" t="s">
        <v>14</v>
      </c>
      <c r="E257">
        <v>56</v>
      </c>
    </row>
    <row r="258" spans="1:5" x14ac:dyDescent="0.25">
      <c r="A258" t="s">
        <v>20</v>
      </c>
      <c r="B258">
        <v>118</v>
      </c>
      <c r="D258" t="s">
        <v>14</v>
      </c>
      <c r="E258">
        <v>44</v>
      </c>
    </row>
    <row r="259" spans="1:5" x14ac:dyDescent="0.25">
      <c r="A259" t="s">
        <v>20</v>
      </c>
      <c r="B259">
        <v>104</v>
      </c>
      <c r="D259" t="s">
        <v>14</v>
      </c>
      <c r="E259">
        <v>84</v>
      </c>
    </row>
    <row r="260" spans="1:5" x14ac:dyDescent="0.25">
      <c r="A260" t="s">
        <v>20</v>
      </c>
      <c r="B260">
        <v>351</v>
      </c>
      <c r="D260" t="s">
        <v>14</v>
      </c>
      <c r="E260">
        <v>97</v>
      </c>
    </row>
    <row r="261" spans="1:5" x14ac:dyDescent="0.25">
      <c r="A261" t="s">
        <v>20</v>
      </c>
      <c r="B261">
        <v>172</v>
      </c>
      <c r="D261" t="s">
        <v>14</v>
      </c>
      <c r="E261">
        <v>86</v>
      </c>
    </row>
    <row r="262" spans="1:5" x14ac:dyDescent="0.25">
      <c r="A262" t="s">
        <v>20</v>
      </c>
      <c r="B262">
        <v>141</v>
      </c>
      <c r="D262" t="s">
        <v>14</v>
      </c>
      <c r="E262">
        <v>68</v>
      </c>
    </row>
    <row r="263" spans="1:5" x14ac:dyDescent="0.25">
      <c r="A263" t="s">
        <v>20</v>
      </c>
      <c r="B263">
        <v>108</v>
      </c>
      <c r="D263" t="s">
        <v>14</v>
      </c>
      <c r="E263">
        <v>91</v>
      </c>
    </row>
    <row r="264" spans="1:5" x14ac:dyDescent="0.25">
      <c r="A264" t="s">
        <v>20</v>
      </c>
      <c r="B264">
        <v>133</v>
      </c>
      <c r="D264" t="s">
        <v>14</v>
      </c>
      <c r="E264">
        <v>64</v>
      </c>
    </row>
    <row r="265" spans="1:5" x14ac:dyDescent="0.25">
      <c r="A265" t="s">
        <v>20</v>
      </c>
      <c r="B265">
        <v>188</v>
      </c>
      <c r="D265" t="s">
        <v>14</v>
      </c>
      <c r="E265">
        <v>84</v>
      </c>
    </row>
    <row r="266" spans="1:5" x14ac:dyDescent="0.25">
      <c r="A266" t="s">
        <v>20</v>
      </c>
      <c r="B266">
        <v>332</v>
      </c>
      <c r="D266" t="s">
        <v>14</v>
      </c>
      <c r="E266">
        <v>59</v>
      </c>
    </row>
    <row r="267" spans="1:5" x14ac:dyDescent="0.25">
      <c r="A267" t="s">
        <v>20</v>
      </c>
      <c r="B267">
        <v>575</v>
      </c>
      <c r="D267" t="s">
        <v>14</v>
      </c>
      <c r="E267">
        <v>84</v>
      </c>
    </row>
    <row r="268" spans="1:5" x14ac:dyDescent="0.25">
      <c r="A268" t="s">
        <v>20</v>
      </c>
      <c r="B268">
        <v>184</v>
      </c>
      <c r="D268" t="s">
        <v>14</v>
      </c>
      <c r="E268">
        <v>3</v>
      </c>
    </row>
    <row r="269" spans="1:5" x14ac:dyDescent="0.25">
      <c r="A269" t="s">
        <v>20</v>
      </c>
      <c r="B269">
        <v>286</v>
      </c>
      <c r="D269" t="s">
        <v>14</v>
      </c>
      <c r="E269">
        <v>54</v>
      </c>
    </row>
    <row r="270" spans="1:5" x14ac:dyDescent="0.25">
      <c r="A270" t="s">
        <v>20</v>
      </c>
      <c r="B270">
        <v>319</v>
      </c>
      <c r="D270" t="s">
        <v>14</v>
      </c>
      <c r="E270">
        <v>99</v>
      </c>
    </row>
    <row r="271" spans="1:5" x14ac:dyDescent="0.25">
      <c r="A271" t="s">
        <v>20</v>
      </c>
      <c r="B271">
        <v>178</v>
      </c>
      <c r="D271" t="s">
        <v>14</v>
      </c>
      <c r="E271">
        <v>20</v>
      </c>
    </row>
    <row r="272" spans="1:5" x14ac:dyDescent="0.25">
      <c r="A272" t="s">
        <v>20</v>
      </c>
      <c r="B272">
        <v>365</v>
      </c>
      <c r="D272" t="s">
        <v>14</v>
      </c>
      <c r="E272">
        <v>24</v>
      </c>
    </row>
    <row r="273" spans="1:5" x14ac:dyDescent="0.25">
      <c r="A273" t="s">
        <v>20</v>
      </c>
      <c r="B273">
        <v>114</v>
      </c>
      <c r="D273" t="s">
        <v>14</v>
      </c>
      <c r="E273">
        <v>50</v>
      </c>
    </row>
    <row r="274" spans="1:5" x14ac:dyDescent="0.25">
      <c r="A274" t="s">
        <v>20</v>
      </c>
      <c r="B274">
        <v>236</v>
      </c>
      <c r="D274" t="s">
        <v>14</v>
      </c>
      <c r="E274">
        <v>18</v>
      </c>
    </row>
    <row r="275" spans="1:5" x14ac:dyDescent="0.25">
      <c r="A275" t="s">
        <v>20</v>
      </c>
      <c r="B275">
        <v>513</v>
      </c>
      <c r="D275" t="s">
        <v>14</v>
      </c>
      <c r="E275">
        <v>92</v>
      </c>
    </row>
    <row r="276" spans="1:5" x14ac:dyDescent="0.25">
      <c r="A276" t="s">
        <v>20</v>
      </c>
      <c r="B276">
        <v>101</v>
      </c>
      <c r="D276" t="s">
        <v>14</v>
      </c>
      <c r="E276">
        <v>2</v>
      </c>
    </row>
    <row r="277" spans="1:5" x14ac:dyDescent="0.25">
      <c r="A277" t="s">
        <v>20</v>
      </c>
      <c r="B277">
        <v>260</v>
      </c>
      <c r="D277" t="s">
        <v>14</v>
      </c>
      <c r="E277">
        <v>61</v>
      </c>
    </row>
    <row r="278" spans="1:5" x14ac:dyDescent="0.25">
      <c r="A278" t="s">
        <v>20</v>
      </c>
      <c r="B278">
        <v>179</v>
      </c>
      <c r="D278" t="s">
        <v>14</v>
      </c>
      <c r="E278">
        <v>30</v>
      </c>
    </row>
    <row r="279" spans="1:5" x14ac:dyDescent="0.25">
      <c r="A279" t="s">
        <v>20</v>
      </c>
      <c r="B279">
        <v>220</v>
      </c>
      <c r="D279" t="s">
        <v>14</v>
      </c>
      <c r="E279">
        <v>13</v>
      </c>
    </row>
    <row r="280" spans="1:5" x14ac:dyDescent="0.25">
      <c r="A280" t="s">
        <v>20</v>
      </c>
      <c r="B280">
        <v>102</v>
      </c>
      <c r="D280" t="s">
        <v>14</v>
      </c>
      <c r="E280">
        <v>30</v>
      </c>
    </row>
    <row r="281" spans="1:5" x14ac:dyDescent="0.25">
      <c r="A281" t="s">
        <v>20</v>
      </c>
      <c r="B281">
        <v>192</v>
      </c>
      <c r="D281" t="s">
        <v>14</v>
      </c>
      <c r="E281">
        <v>1</v>
      </c>
    </row>
    <row r="282" spans="1:5" x14ac:dyDescent="0.25">
      <c r="A282" t="s">
        <v>20</v>
      </c>
      <c r="B282">
        <v>305</v>
      </c>
      <c r="D282" t="s">
        <v>14</v>
      </c>
      <c r="E282">
        <v>68</v>
      </c>
    </row>
    <row r="283" spans="1:5" x14ac:dyDescent="0.25">
      <c r="A283" t="s">
        <v>20</v>
      </c>
      <c r="B283">
        <v>724</v>
      </c>
      <c r="D283" t="s">
        <v>14</v>
      </c>
      <c r="E283">
        <v>34</v>
      </c>
    </row>
    <row r="284" spans="1:5" x14ac:dyDescent="0.25">
      <c r="A284" t="s">
        <v>20</v>
      </c>
      <c r="B284">
        <v>547</v>
      </c>
      <c r="D284" t="s">
        <v>14</v>
      </c>
      <c r="E284">
        <v>31</v>
      </c>
    </row>
    <row r="285" spans="1:5" x14ac:dyDescent="0.25">
      <c r="A285" t="s">
        <v>20</v>
      </c>
      <c r="B285">
        <v>415</v>
      </c>
      <c r="D285" t="s">
        <v>14</v>
      </c>
      <c r="E285">
        <v>57</v>
      </c>
    </row>
    <row r="286" spans="1:5" x14ac:dyDescent="0.25">
      <c r="A286" t="s">
        <v>20</v>
      </c>
      <c r="B286">
        <v>530</v>
      </c>
      <c r="D286" t="s">
        <v>14</v>
      </c>
      <c r="E286">
        <v>87</v>
      </c>
    </row>
    <row r="287" spans="1:5" x14ac:dyDescent="0.25">
      <c r="A287" t="s">
        <v>20</v>
      </c>
      <c r="B287">
        <v>180</v>
      </c>
      <c r="D287" t="s">
        <v>14</v>
      </c>
      <c r="E287">
        <v>10</v>
      </c>
    </row>
    <row r="288" spans="1:5" x14ac:dyDescent="0.25">
      <c r="A288" t="s">
        <v>20</v>
      </c>
      <c r="B288">
        <v>927</v>
      </c>
      <c r="D288" t="s">
        <v>14</v>
      </c>
      <c r="E288">
        <v>66</v>
      </c>
    </row>
    <row r="289" spans="1:5" x14ac:dyDescent="0.25">
      <c r="A289" t="s">
        <v>20</v>
      </c>
      <c r="B289">
        <v>112</v>
      </c>
      <c r="D289" t="s">
        <v>14</v>
      </c>
      <c r="E289">
        <v>49</v>
      </c>
    </row>
    <row r="290" spans="1:5" x14ac:dyDescent="0.25">
      <c r="A290" t="s">
        <v>20</v>
      </c>
      <c r="B290">
        <v>119</v>
      </c>
      <c r="D290" t="s">
        <v>14</v>
      </c>
      <c r="E290">
        <v>80</v>
      </c>
    </row>
    <row r="291" spans="1:5" x14ac:dyDescent="0.25">
      <c r="A291" t="s">
        <v>20</v>
      </c>
      <c r="B291">
        <v>139</v>
      </c>
      <c r="D291" t="s">
        <v>14</v>
      </c>
      <c r="E291">
        <v>100</v>
      </c>
    </row>
    <row r="292" spans="1:5" x14ac:dyDescent="0.25">
      <c r="A292" t="s">
        <v>20</v>
      </c>
      <c r="B292">
        <v>112</v>
      </c>
      <c r="D292" t="s">
        <v>14</v>
      </c>
      <c r="E292">
        <v>37</v>
      </c>
    </row>
    <row r="293" spans="1:5" x14ac:dyDescent="0.25">
      <c r="A293" t="s">
        <v>20</v>
      </c>
      <c r="B293">
        <v>102</v>
      </c>
      <c r="D293" t="s">
        <v>14</v>
      </c>
      <c r="E293">
        <v>26</v>
      </c>
    </row>
    <row r="294" spans="1:5" x14ac:dyDescent="0.25">
      <c r="A294" t="s">
        <v>20</v>
      </c>
      <c r="B294">
        <v>426</v>
      </c>
      <c r="D294" t="s">
        <v>14</v>
      </c>
      <c r="E294">
        <v>34</v>
      </c>
    </row>
    <row r="295" spans="1:5" x14ac:dyDescent="0.25">
      <c r="A295" t="s">
        <v>20</v>
      </c>
      <c r="B295">
        <v>146</v>
      </c>
      <c r="D295" t="s">
        <v>14</v>
      </c>
      <c r="E295">
        <v>14</v>
      </c>
    </row>
    <row r="296" spans="1:5" x14ac:dyDescent="0.25">
      <c r="A296" t="s">
        <v>20</v>
      </c>
      <c r="B296">
        <v>700</v>
      </c>
      <c r="D296" t="s">
        <v>14</v>
      </c>
      <c r="E296">
        <v>55</v>
      </c>
    </row>
    <row r="297" spans="1:5" x14ac:dyDescent="0.25">
      <c r="A297" t="s">
        <v>20</v>
      </c>
      <c r="B297">
        <v>156</v>
      </c>
      <c r="D297" t="s">
        <v>14</v>
      </c>
      <c r="E297">
        <v>87</v>
      </c>
    </row>
    <row r="298" spans="1:5" x14ac:dyDescent="0.25">
      <c r="A298" t="s">
        <v>20</v>
      </c>
      <c r="B298">
        <v>503</v>
      </c>
      <c r="D298" t="s">
        <v>14</v>
      </c>
      <c r="E298">
        <v>1</v>
      </c>
    </row>
    <row r="299" spans="1:5" x14ac:dyDescent="0.25">
      <c r="A299" t="s">
        <v>20</v>
      </c>
      <c r="B299">
        <v>159</v>
      </c>
      <c r="D299" t="s">
        <v>14</v>
      </c>
      <c r="E299">
        <v>51</v>
      </c>
    </row>
    <row r="300" spans="1:5" x14ac:dyDescent="0.25">
      <c r="A300" t="s">
        <v>20</v>
      </c>
      <c r="B300">
        <v>482</v>
      </c>
      <c r="D300" t="s">
        <v>14</v>
      </c>
      <c r="E300">
        <v>30</v>
      </c>
    </row>
    <row r="301" spans="1:5" x14ac:dyDescent="0.25">
      <c r="A301" t="s">
        <v>20</v>
      </c>
      <c r="B301">
        <v>150</v>
      </c>
      <c r="D301" t="s">
        <v>14</v>
      </c>
      <c r="E301">
        <v>63</v>
      </c>
    </row>
    <row r="302" spans="1:5" x14ac:dyDescent="0.25">
      <c r="A302" t="s">
        <v>20</v>
      </c>
      <c r="B302">
        <v>117</v>
      </c>
      <c r="D302" t="s">
        <v>14</v>
      </c>
      <c r="E302">
        <v>77</v>
      </c>
    </row>
    <row r="303" spans="1:5" x14ac:dyDescent="0.25">
      <c r="A303" t="s">
        <v>20</v>
      </c>
      <c r="B303">
        <v>266</v>
      </c>
      <c r="D303" t="s">
        <v>14</v>
      </c>
      <c r="E303">
        <v>92</v>
      </c>
    </row>
    <row r="304" spans="1:5" x14ac:dyDescent="0.25">
      <c r="A304" t="s">
        <v>20</v>
      </c>
      <c r="B304">
        <v>277</v>
      </c>
      <c r="D304" t="s">
        <v>14</v>
      </c>
      <c r="E304">
        <v>51</v>
      </c>
    </row>
    <row r="305" spans="1:5" x14ac:dyDescent="0.25">
      <c r="A305" t="s">
        <v>20</v>
      </c>
      <c r="B305">
        <v>164</v>
      </c>
      <c r="D305" t="s">
        <v>14</v>
      </c>
      <c r="E305">
        <v>69</v>
      </c>
    </row>
    <row r="306" spans="1:5" x14ac:dyDescent="0.25">
      <c r="A306" t="s">
        <v>20</v>
      </c>
      <c r="B306">
        <v>969</v>
      </c>
      <c r="D306" t="s">
        <v>14</v>
      </c>
      <c r="E306">
        <v>51</v>
      </c>
    </row>
    <row r="307" spans="1:5" x14ac:dyDescent="0.25">
      <c r="A307" t="s">
        <v>20</v>
      </c>
      <c r="B307">
        <v>271</v>
      </c>
      <c r="D307" t="s">
        <v>14</v>
      </c>
      <c r="E307">
        <v>1</v>
      </c>
    </row>
    <row r="308" spans="1:5" x14ac:dyDescent="0.25">
      <c r="A308" t="s">
        <v>20</v>
      </c>
      <c r="B308">
        <v>284</v>
      </c>
      <c r="D308" t="s">
        <v>14</v>
      </c>
      <c r="E308">
        <v>90</v>
      </c>
    </row>
    <row r="309" spans="1:5" x14ac:dyDescent="0.25">
      <c r="A309" t="s">
        <v>20</v>
      </c>
      <c r="B309">
        <v>152</v>
      </c>
      <c r="D309" t="s">
        <v>14</v>
      </c>
      <c r="E309">
        <v>75</v>
      </c>
    </row>
    <row r="310" spans="1:5" x14ac:dyDescent="0.25">
      <c r="A310" t="s">
        <v>20</v>
      </c>
      <c r="B310">
        <v>224</v>
      </c>
      <c r="D310" t="s">
        <v>14</v>
      </c>
      <c r="E310">
        <v>31</v>
      </c>
    </row>
    <row r="311" spans="1:5" x14ac:dyDescent="0.25">
      <c r="A311" t="s">
        <v>20</v>
      </c>
      <c r="B311">
        <v>240</v>
      </c>
      <c r="D311" t="s">
        <v>14</v>
      </c>
      <c r="E311">
        <v>1</v>
      </c>
    </row>
    <row r="312" spans="1:5" x14ac:dyDescent="0.25">
      <c r="A312" t="s">
        <v>20</v>
      </c>
      <c r="B312">
        <v>199</v>
      </c>
      <c r="D312" t="s">
        <v>14</v>
      </c>
      <c r="E312">
        <v>51</v>
      </c>
    </row>
    <row r="313" spans="1:5" x14ac:dyDescent="0.25">
      <c r="A313" t="s">
        <v>20</v>
      </c>
      <c r="B313">
        <v>137</v>
      </c>
      <c r="D313" t="s">
        <v>14</v>
      </c>
      <c r="E313">
        <v>69</v>
      </c>
    </row>
    <row r="314" spans="1:5" x14ac:dyDescent="0.25">
      <c r="A314" t="s">
        <v>20</v>
      </c>
      <c r="B314">
        <v>101</v>
      </c>
      <c r="D314" t="s">
        <v>14</v>
      </c>
      <c r="E314">
        <v>36</v>
      </c>
    </row>
    <row r="315" spans="1:5" x14ac:dyDescent="0.25">
      <c r="A315" t="s">
        <v>20</v>
      </c>
      <c r="B315">
        <v>794</v>
      </c>
      <c r="D315" t="s">
        <v>14</v>
      </c>
      <c r="E315">
        <v>24</v>
      </c>
    </row>
    <row r="316" spans="1:5" x14ac:dyDescent="0.25">
      <c r="A316" t="s">
        <v>20</v>
      </c>
      <c r="B316">
        <v>370</v>
      </c>
      <c r="D316" t="s">
        <v>14</v>
      </c>
      <c r="E316">
        <v>90</v>
      </c>
    </row>
    <row r="317" spans="1:5" x14ac:dyDescent="0.25">
      <c r="A317" t="s">
        <v>20</v>
      </c>
      <c r="B317">
        <v>138</v>
      </c>
      <c r="D317" t="s">
        <v>14</v>
      </c>
      <c r="E317">
        <v>69</v>
      </c>
    </row>
    <row r="318" spans="1:5" x14ac:dyDescent="0.25">
      <c r="A318" t="s">
        <v>20</v>
      </c>
      <c r="B318">
        <v>205</v>
      </c>
      <c r="D318" t="s">
        <v>14</v>
      </c>
      <c r="E318">
        <v>25</v>
      </c>
    </row>
    <row r="319" spans="1:5" x14ac:dyDescent="0.25">
      <c r="A319" t="s">
        <v>20</v>
      </c>
      <c r="B319">
        <v>219</v>
      </c>
      <c r="D319" t="s">
        <v>14</v>
      </c>
      <c r="E319">
        <v>77</v>
      </c>
    </row>
    <row r="320" spans="1:5" x14ac:dyDescent="0.25">
      <c r="A320" t="s">
        <v>20</v>
      </c>
      <c r="B320">
        <v>186</v>
      </c>
      <c r="D320" t="s">
        <v>14</v>
      </c>
      <c r="E320">
        <v>37</v>
      </c>
    </row>
    <row r="321" spans="1:5" x14ac:dyDescent="0.25">
      <c r="A321" t="s">
        <v>20</v>
      </c>
      <c r="B321">
        <v>237</v>
      </c>
      <c r="D321" t="s">
        <v>14</v>
      </c>
      <c r="E321">
        <v>39</v>
      </c>
    </row>
    <row r="322" spans="1:5" x14ac:dyDescent="0.25">
      <c r="A322" t="s">
        <v>20</v>
      </c>
      <c r="B322">
        <v>306</v>
      </c>
      <c r="D322" t="s">
        <v>14</v>
      </c>
      <c r="E322">
        <v>64</v>
      </c>
    </row>
    <row r="323" spans="1:5" x14ac:dyDescent="0.25">
      <c r="A323" t="s">
        <v>20</v>
      </c>
      <c r="B323">
        <v>112</v>
      </c>
      <c r="D323" t="s">
        <v>14</v>
      </c>
      <c r="E323">
        <v>85</v>
      </c>
    </row>
    <row r="324" spans="1:5" x14ac:dyDescent="0.25">
      <c r="A324" t="s">
        <v>20</v>
      </c>
      <c r="B324">
        <v>369</v>
      </c>
      <c r="D324" t="s">
        <v>14</v>
      </c>
      <c r="E324">
        <v>29</v>
      </c>
    </row>
    <row r="325" spans="1:5" x14ac:dyDescent="0.25">
      <c r="A325" t="s">
        <v>20</v>
      </c>
      <c r="B325">
        <v>101</v>
      </c>
      <c r="D325" t="s">
        <v>14</v>
      </c>
      <c r="E325">
        <v>7</v>
      </c>
    </row>
    <row r="326" spans="1:5" x14ac:dyDescent="0.25">
      <c r="A326" t="s">
        <v>20</v>
      </c>
      <c r="B326">
        <v>342</v>
      </c>
      <c r="D326" t="s">
        <v>14</v>
      </c>
      <c r="E326">
        <v>28</v>
      </c>
    </row>
    <row r="327" spans="1:5" x14ac:dyDescent="0.25">
      <c r="A327" t="s">
        <v>20</v>
      </c>
      <c r="B327">
        <v>322</v>
      </c>
      <c r="D327" t="s">
        <v>14</v>
      </c>
      <c r="E327">
        <v>52</v>
      </c>
    </row>
    <row r="328" spans="1:5" x14ac:dyDescent="0.25">
      <c r="A328" t="s">
        <v>20</v>
      </c>
      <c r="B328">
        <v>120</v>
      </c>
      <c r="D328" t="s">
        <v>14</v>
      </c>
      <c r="E328">
        <v>2</v>
      </c>
    </row>
    <row r="329" spans="1:5" x14ac:dyDescent="0.25">
      <c r="A329" t="s">
        <v>20</v>
      </c>
      <c r="B329">
        <v>147</v>
      </c>
      <c r="D329" t="s">
        <v>14</v>
      </c>
      <c r="E329">
        <v>12</v>
      </c>
    </row>
    <row r="330" spans="1:5" x14ac:dyDescent="0.25">
      <c r="A330" t="s">
        <v>20</v>
      </c>
      <c r="B330">
        <v>951</v>
      </c>
      <c r="D330" t="s">
        <v>14</v>
      </c>
      <c r="E330">
        <v>20</v>
      </c>
    </row>
    <row r="331" spans="1:5" x14ac:dyDescent="0.25">
      <c r="A331" t="s">
        <v>20</v>
      </c>
      <c r="B331">
        <v>1038</v>
      </c>
      <c r="D331" t="s">
        <v>14</v>
      </c>
      <c r="E331">
        <v>51</v>
      </c>
    </row>
    <row r="332" spans="1:5" x14ac:dyDescent="0.25">
      <c r="A332" t="s">
        <v>20</v>
      </c>
      <c r="B332">
        <v>155</v>
      </c>
      <c r="D332" t="s">
        <v>14</v>
      </c>
      <c r="E332">
        <v>57</v>
      </c>
    </row>
    <row r="333" spans="1:5" x14ac:dyDescent="0.25">
      <c r="A333" t="s">
        <v>20</v>
      </c>
      <c r="B333">
        <v>209</v>
      </c>
      <c r="D333" t="s">
        <v>14</v>
      </c>
      <c r="E333">
        <v>36</v>
      </c>
    </row>
    <row r="334" spans="1:5" x14ac:dyDescent="0.25">
      <c r="A334" t="s">
        <v>20</v>
      </c>
      <c r="B334">
        <v>202</v>
      </c>
      <c r="D334" t="s">
        <v>14</v>
      </c>
      <c r="E334">
        <v>59</v>
      </c>
    </row>
    <row r="335" spans="1:5" x14ac:dyDescent="0.25">
      <c r="A335" t="s">
        <v>20</v>
      </c>
      <c r="B335">
        <v>162</v>
      </c>
      <c r="D335" t="s">
        <v>14</v>
      </c>
      <c r="E335">
        <v>1</v>
      </c>
    </row>
    <row r="336" spans="1:5" x14ac:dyDescent="0.25">
      <c r="A336" t="s">
        <v>20</v>
      </c>
      <c r="B336">
        <v>207</v>
      </c>
      <c r="D336" t="s">
        <v>14</v>
      </c>
      <c r="E336">
        <v>18</v>
      </c>
    </row>
    <row r="337" spans="1:5" x14ac:dyDescent="0.25">
      <c r="A337" t="s">
        <v>20</v>
      </c>
      <c r="B337">
        <v>128</v>
      </c>
      <c r="D337" t="s">
        <v>14</v>
      </c>
      <c r="E337">
        <v>46</v>
      </c>
    </row>
    <row r="338" spans="1:5" x14ac:dyDescent="0.25">
      <c r="A338" t="s">
        <v>20</v>
      </c>
      <c r="B338">
        <v>120</v>
      </c>
      <c r="D338" t="s">
        <v>14</v>
      </c>
      <c r="E338">
        <v>73</v>
      </c>
    </row>
    <row r="339" spans="1:5" x14ac:dyDescent="0.25">
      <c r="A339" t="s">
        <v>20</v>
      </c>
      <c r="B339">
        <v>171</v>
      </c>
      <c r="D339" t="s">
        <v>14</v>
      </c>
      <c r="E339">
        <v>2</v>
      </c>
    </row>
    <row r="340" spans="1:5" x14ac:dyDescent="0.25">
      <c r="A340" t="s">
        <v>20</v>
      </c>
      <c r="B340">
        <v>187</v>
      </c>
      <c r="D340" t="s">
        <v>14</v>
      </c>
      <c r="E340">
        <v>49</v>
      </c>
    </row>
    <row r="341" spans="1:5" x14ac:dyDescent="0.25">
      <c r="A341" t="s">
        <v>20</v>
      </c>
      <c r="B341">
        <v>188</v>
      </c>
      <c r="D341" t="s">
        <v>14</v>
      </c>
      <c r="E341">
        <v>13</v>
      </c>
    </row>
    <row r="342" spans="1:5" x14ac:dyDescent="0.25">
      <c r="A342" t="s">
        <v>20</v>
      </c>
      <c r="B342">
        <v>131</v>
      </c>
      <c r="D342" t="s">
        <v>14</v>
      </c>
      <c r="E342">
        <v>65</v>
      </c>
    </row>
    <row r="343" spans="1:5" x14ac:dyDescent="0.25">
      <c r="A343" t="s">
        <v>20</v>
      </c>
      <c r="B343">
        <v>284</v>
      </c>
      <c r="D343" t="s">
        <v>14</v>
      </c>
      <c r="E343">
        <v>81</v>
      </c>
    </row>
    <row r="344" spans="1:5" x14ac:dyDescent="0.25">
      <c r="A344" t="s">
        <v>20</v>
      </c>
      <c r="B344">
        <v>120</v>
      </c>
      <c r="D344" t="s">
        <v>14</v>
      </c>
      <c r="E344">
        <v>32</v>
      </c>
    </row>
    <row r="345" spans="1:5" x14ac:dyDescent="0.25">
      <c r="A345" t="s">
        <v>20</v>
      </c>
      <c r="B345">
        <v>419</v>
      </c>
      <c r="D345" t="s">
        <v>14</v>
      </c>
      <c r="E345">
        <v>10</v>
      </c>
    </row>
    <row r="346" spans="1:5" x14ac:dyDescent="0.25">
      <c r="A346" t="s">
        <v>20</v>
      </c>
      <c r="B346">
        <v>139</v>
      </c>
      <c r="D346" t="s">
        <v>14</v>
      </c>
      <c r="E346">
        <v>27</v>
      </c>
    </row>
    <row r="347" spans="1:5" x14ac:dyDescent="0.25">
      <c r="A347" t="s">
        <v>20</v>
      </c>
      <c r="B347">
        <v>174</v>
      </c>
      <c r="D347" t="s">
        <v>14</v>
      </c>
      <c r="E347">
        <v>5</v>
      </c>
    </row>
    <row r="348" spans="1:5" x14ac:dyDescent="0.25">
      <c r="A348" t="s">
        <v>20</v>
      </c>
      <c r="B348">
        <v>155</v>
      </c>
      <c r="D348" t="s">
        <v>14</v>
      </c>
      <c r="E348">
        <v>60</v>
      </c>
    </row>
    <row r="349" spans="1:5" x14ac:dyDescent="0.25">
      <c r="A349" t="s">
        <v>20</v>
      </c>
      <c r="B349">
        <v>170</v>
      </c>
      <c r="D349" t="s">
        <v>14</v>
      </c>
      <c r="E349">
        <v>19</v>
      </c>
    </row>
    <row r="350" spans="1:5" x14ac:dyDescent="0.25">
      <c r="A350" t="s">
        <v>20</v>
      </c>
      <c r="B350">
        <v>190</v>
      </c>
      <c r="D350" t="s">
        <v>14</v>
      </c>
      <c r="E350">
        <v>5</v>
      </c>
    </row>
    <row r="351" spans="1:5" x14ac:dyDescent="0.25">
      <c r="A351" t="s">
        <v>20</v>
      </c>
      <c r="B351">
        <v>250</v>
      </c>
      <c r="D351" t="s">
        <v>14</v>
      </c>
      <c r="E351">
        <v>85</v>
      </c>
    </row>
    <row r="352" spans="1:5" x14ac:dyDescent="0.25">
      <c r="A352" t="s">
        <v>20</v>
      </c>
      <c r="B352">
        <v>268</v>
      </c>
      <c r="D352" t="s">
        <v>14</v>
      </c>
      <c r="E352">
        <v>85</v>
      </c>
    </row>
    <row r="353" spans="1:5" x14ac:dyDescent="0.25">
      <c r="A353" t="s">
        <v>20</v>
      </c>
      <c r="B353">
        <v>620</v>
      </c>
      <c r="D353" t="s">
        <v>14</v>
      </c>
      <c r="E353">
        <v>61</v>
      </c>
    </row>
    <row r="354" spans="1:5" x14ac:dyDescent="0.25">
      <c r="A354" t="s">
        <v>20</v>
      </c>
      <c r="B354">
        <v>160</v>
      </c>
      <c r="D354" t="s">
        <v>14</v>
      </c>
      <c r="E354">
        <v>28</v>
      </c>
    </row>
    <row r="355" spans="1:5" x14ac:dyDescent="0.25">
      <c r="A355" t="s">
        <v>20</v>
      </c>
      <c r="B355">
        <v>279</v>
      </c>
      <c r="D355" t="s">
        <v>14</v>
      </c>
      <c r="E355">
        <v>22</v>
      </c>
    </row>
    <row r="356" spans="1:5" x14ac:dyDescent="0.25">
      <c r="A356" t="s">
        <v>20</v>
      </c>
      <c r="B356">
        <v>206</v>
      </c>
      <c r="D356" t="s">
        <v>14</v>
      </c>
      <c r="E356">
        <v>74</v>
      </c>
    </row>
    <row r="357" spans="1:5" x14ac:dyDescent="0.25">
      <c r="A357" t="s">
        <v>20</v>
      </c>
      <c r="B357">
        <v>694</v>
      </c>
      <c r="D357" t="s">
        <v>14</v>
      </c>
      <c r="E357">
        <v>40</v>
      </c>
    </row>
    <row r="358" spans="1:5" x14ac:dyDescent="0.25">
      <c r="A358" t="s">
        <v>20</v>
      </c>
      <c r="B358">
        <v>152</v>
      </c>
      <c r="D358" t="s">
        <v>14</v>
      </c>
      <c r="E358">
        <v>85</v>
      </c>
    </row>
    <row r="359" spans="1:5" x14ac:dyDescent="0.25">
      <c r="A359" t="s">
        <v>20</v>
      </c>
      <c r="B359">
        <v>310</v>
      </c>
      <c r="D359" t="s">
        <v>14</v>
      </c>
      <c r="E359">
        <v>67</v>
      </c>
    </row>
    <row r="360" spans="1:5" x14ac:dyDescent="0.25">
      <c r="A360" t="s">
        <v>20</v>
      </c>
      <c r="B360">
        <v>114</v>
      </c>
      <c r="D360" t="s">
        <v>14</v>
      </c>
      <c r="E360">
        <v>40</v>
      </c>
    </row>
    <row r="361" spans="1:5" x14ac:dyDescent="0.25">
      <c r="A361" t="s">
        <v>20</v>
      </c>
      <c r="B361">
        <v>120</v>
      </c>
      <c r="D361" t="s">
        <v>14</v>
      </c>
      <c r="E361">
        <v>52</v>
      </c>
    </row>
    <row r="362" spans="1:5" x14ac:dyDescent="0.25">
      <c r="A362" t="s">
        <v>20</v>
      </c>
      <c r="B362">
        <v>145</v>
      </c>
      <c r="D362" t="s">
        <v>14</v>
      </c>
      <c r="E362">
        <v>88</v>
      </c>
    </row>
    <row r="363" spans="1:5" x14ac:dyDescent="0.25">
      <c r="A363" t="s">
        <v>20</v>
      </c>
      <c r="B363">
        <v>221</v>
      </c>
      <c r="D363" t="s">
        <v>14</v>
      </c>
      <c r="E363">
        <v>52</v>
      </c>
    </row>
    <row r="364" spans="1:5" x14ac:dyDescent="0.25">
      <c r="A364" t="s">
        <v>20</v>
      </c>
      <c r="B364">
        <v>127</v>
      </c>
      <c r="D364" t="s">
        <v>14</v>
      </c>
      <c r="E364">
        <v>73</v>
      </c>
    </row>
    <row r="365" spans="1:5" x14ac:dyDescent="0.25">
      <c r="A365" t="s">
        <v>20</v>
      </c>
      <c r="B365">
        <v>2339</v>
      </c>
      <c r="D365" t="s">
        <v>14</v>
      </c>
      <c r="E365">
        <v>57</v>
      </c>
    </row>
    <row r="366" spans="1:5" x14ac:dyDescent="0.25">
      <c r="A366" t="s">
        <v>20</v>
      </c>
      <c r="B366">
        <v>508</v>
      </c>
    </row>
    <row r="367" spans="1:5" x14ac:dyDescent="0.25">
      <c r="A367" t="s">
        <v>20</v>
      </c>
      <c r="B367">
        <v>191</v>
      </c>
    </row>
    <row r="368" spans="1:5" x14ac:dyDescent="0.25">
      <c r="A368" t="s">
        <v>20</v>
      </c>
      <c r="B368">
        <v>240</v>
      </c>
    </row>
    <row r="369" spans="1:2" x14ac:dyDescent="0.25">
      <c r="A369" t="s">
        <v>20</v>
      </c>
      <c r="B369">
        <v>176</v>
      </c>
    </row>
    <row r="370" spans="1:2" x14ac:dyDescent="0.25">
      <c r="A370" t="s">
        <v>20</v>
      </c>
      <c r="B370">
        <v>359</v>
      </c>
    </row>
    <row r="371" spans="1:2" x14ac:dyDescent="0.25">
      <c r="A371" t="s">
        <v>20</v>
      </c>
      <c r="B371">
        <v>469</v>
      </c>
    </row>
    <row r="372" spans="1:2" x14ac:dyDescent="0.25">
      <c r="A372" t="s">
        <v>20</v>
      </c>
      <c r="B372">
        <v>122</v>
      </c>
    </row>
    <row r="373" spans="1:2" x14ac:dyDescent="0.25">
      <c r="A373" t="s">
        <v>20</v>
      </c>
      <c r="B373">
        <v>123</v>
      </c>
    </row>
    <row r="374" spans="1:2" x14ac:dyDescent="0.25">
      <c r="A374" t="s">
        <v>20</v>
      </c>
      <c r="B374">
        <v>190</v>
      </c>
    </row>
    <row r="375" spans="1:2" x14ac:dyDescent="0.25">
      <c r="A375" t="s">
        <v>20</v>
      </c>
      <c r="B375">
        <v>1037</v>
      </c>
    </row>
    <row r="376" spans="1:2" x14ac:dyDescent="0.25">
      <c r="A376" t="s">
        <v>20</v>
      </c>
      <c r="B376">
        <v>150</v>
      </c>
    </row>
    <row r="377" spans="1:2" x14ac:dyDescent="0.25">
      <c r="A377" t="s">
        <v>20</v>
      </c>
      <c r="B377">
        <v>358</v>
      </c>
    </row>
    <row r="378" spans="1:2" x14ac:dyDescent="0.25">
      <c r="A378" t="s">
        <v>20</v>
      </c>
      <c r="B378">
        <v>543</v>
      </c>
    </row>
    <row r="379" spans="1:2" x14ac:dyDescent="0.25">
      <c r="A379" t="s">
        <v>20</v>
      </c>
      <c r="B379">
        <v>192</v>
      </c>
    </row>
    <row r="380" spans="1:2" x14ac:dyDescent="0.25">
      <c r="A380" t="s">
        <v>20</v>
      </c>
      <c r="B380">
        <v>932</v>
      </c>
    </row>
    <row r="381" spans="1:2" x14ac:dyDescent="0.25">
      <c r="A381" t="s">
        <v>20</v>
      </c>
      <c r="B381">
        <v>429</v>
      </c>
    </row>
    <row r="382" spans="1:2" x14ac:dyDescent="0.25">
      <c r="A382" t="s">
        <v>20</v>
      </c>
      <c r="B382">
        <v>101</v>
      </c>
    </row>
    <row r="383" spans="1:2" x14ac:dyDescent="0.25">
      <c r="A383" t="s">
        <v>20</v>
      </c>
      <c r="B383">
        <v>227</v>
      </c>
    </row>
    <row r="384" spans="1:2" x14ac:dyDescent="0.25">
      <c r="A384" t="s">
        <v>20</v>
      </c>
      <c r="B384">
        <v>142</v>
      </c>
    </row>
    <row r="385" spans="1:2" x14ac:dyDescent="0.25">
      <c r="A385" t="s">
        <v>20</v>
      </c>
      <c r="B385">
        <v>134</v>
      </c>
    </row>
    <row r="386" spans="1:2" x14ac:dyDescent="0.25">
      <c r="A386" t="s">
        <v>20</v>
      </c>
      <c r="B386">
        <v>153</v>
      </c>
    </row>
    <row r="387" spans="1:2" x14ac:dyDescent="0.25">
      <c r="A387" t="s">
        <v>20</v>
      </c>
      <c r="B387">
        <v>447</v>
      </c>
    </row>
    <row r="388" spans="1:2" x14ac:dyDescent="0.25">
      <c r="A388" t="s">
        <v>20</v>
      </c>
      <c r="B388">
        <v>175</v>
      </c>
    </row>
    <row r="389" spans="1:2" x14ac:dyDescent="0.25">
      <c r="A389" t="s">
        <v>20</v>
      </c>
      <c r="B389">
        <v>312</v>
      </c>
    </row>
    <row r="390" spans="1:2" x14ac:dyDescent="0.25">
      <c r="A390" t="s">
        <v>20</v>
      </c>
      <c r="B390">
        <v>123</v>
      </c>
    </row>
    <row r="391" spans="1:2" x14ac:dyDescent="0.25">
      <c r="A391" t="s">
        <v>20</v>
      </c>
      <c r="B391">
        <v>128</v>
      </c>
    </row>
    <row r="392" spans="1:2" x14ac:dyDescent="0.25">
      <c r="A392" t="s">
        <v>20</v>
      </c>
      <c r="B392">
        <v>159</v>
      </c>
    </row>
    <row r="393" spans="1:2" x14ac:dyDescent="0.25">
      <c r="A393" t="s">
        <v>20</v>
      </c>
      <c r="B393">
        <v>707</v>
      </c>
    </row>
    <row r="394" spans="1:2" x14ac:dyDescent="0.25">
      <c r="A394" t="s">
        <v>20</v>
      </c>
      <c r="B394">
        <v>142</v>
      </c>
    </row>
    <row r="395" spans="1:2" x14ac:dyDescent="0.25">
      <c r="A395" t="s">
        <v>20</v>
      </c>
      <c r="B395">
        <v>148</v>
      </c>
    </row>
    <row r="396" spans="1:2" x14ac:dyDescent="0.25">
      <c r="A396" t="s">
        <v>20</v>
      </c>
      <c r="B396">
        <v>1841</v>
      </c>
    </row>
    <row r="397" spans="1:2" x14ac:dyDescent="0.25">
      <c r="A397" t="s">
        <v>20</v>
      </c>
      <c r="B397">
        <v>162</v>
      </c>
    </row>
    <row r="398" spans="1:2" x14ac:dyDescent="0.25">
      <c r="A398" t="s">
        <v>20</v>
      </c>
      <c r="B398">
        <v>473</v>
      </c>
    </row>
    <row r="399" spans="1:2" x14ac:dyDescent="0.25">
      <c r="A399" t="s">
        <v>20</v>
      </c>
      <c r="B399">
        <v>518</v>
      </c>
    </row>
    <row r="400" spans="1:2" x14ac:dyDescent="0.25">
      <c r="A400" t="s">
        <v>20</v>
      </c>
      <c r="B400">
        <v>248</v>
      </c>
    </row>
    <row r="401" spans="1:2" x14ac:dyDescent="0.25">
      <c r="A401" t="s">
        <v>20</v>
      </c>
      <c r="B401">
        <v>100</v>
      </c>
    </row>
    <row r="402" spans="1:2" x14ac:dyDescent="0.25">
      <c r="A402" t="s">
        <v>20</v>
      </c>
      <c r="B402">
        <v>153</v>
      </c>
    </row>
    <row r="403" spans="1:2" x14ac:dyDescent="0.25">
      <c r="A403" t="s">
        <v>20</v>
      </c>
      <c r="B403">
        <v>157</v>
      </c>
    </row>
    <row r="404" spans="1:2" x14ac:dyDescent="0.25">
      <c r="A404" t="s">
        <v>20</v>
      </c>
      <c r="B404">
        <v>270</v>
      </c>
    </row>
    <row r="405" spans="1:2" x14ac:dyDescent="0.25">
      <c r="A405" t="s">
        <v>20</v>
      </c>
      <c r="B405">
        <v>134</v>
      </c>
    </row>
    <row r="406" spans="1:2" x14ac:dyDescent="0.25">
      <c r="A406" t="s">
        <v>20</v>
      </c>
      <c r="B406">
        <v>165</v>
      </c>
    </row>
    <row r="407" spans="1:2" x14ac:dyDescent="0.25">
      <c r="A407" t="s">
        <v>20</v>
      </c>
      <c r="B407">
        <v>186</v>
      </c>
    </row>
    <row r="408" spans="1:2" x14ac:dyDescent="0.25">
      <c r="A408" t="s">
        <v>20</v>
      </c>
      <c r="B408">
        <v>413</v>
      </c>
    </row>
    <row r="409" spans="1:2" x14ac:dyDescent="0.25">
      <c r="A409" t="s">
        <v>20</v>
      </c>
      <c r="B409">
        <v>527</v>
      </c>
    </row>
    <row r="410" spans="1:2" x14ac:dyDescent="0.25">
      <c r="A410" t="s">
        <v>20</v>
      </c>
      <c r="B410">
        <v>319</v>
      </c>
    </row>
    <row r="411" spans="1:2" x14ac:dyDescent="0.25">
      <c r="A411" t="s">
        <v>20</v>
      </c>
      <c r="B411">
        <v>354</v>
      </c>
    </row>
    <row r="412" spans="1:2" x14ac:dyDescent="0.25">
      <c r="A412" t="s">
        <v>20</v>
      </c>
      <c r="B412">
        <v>136</v>
      </c>
    </row>
    <row r="413" spans="1:2" x14ac:dyDescent="0.25">
      <c r="A413" t="s">
        <v>20</v>
      </c>
      <c r="B413">
        <v>1179</v>
      </c>
    </row>
    <row r="414" spans="1:2" x14ac:dyDescent="0.25">
      <c r="A414" t="s">
        <v>20</v>
      </c>
      <c r="B414">
        <v>1126</v>
      </c>
    </row>
    <row r="415" spans="1:2" x14ac:dyDescent="0.25">
      <c r="A415" t="s">
        <v>20</v>
      </c>
      <c r="B415">
        <v>712</v>
      </c>
    </row>
    <row r="416" spans="1:2" x14ac:dyDescent="0.25">
      <c r="A416" t="s">
        <v>20</v>
      </c>
      <c r="B416">
        <v>213</v>
      </c>
    </row>
    <row r="417" spans="1:2" x14ac:dyDescent="0.25">
      <c r="A417" t="s">
        <v>20</v>
      </c>
      <c r="B417">
        <v>229</v>
      </c>
    </row>
    <row r="418" spans="1:2" x14ac:dyDescent="0.25">
      <c r="A418" t="s">
        <v>20</v>
      </c>
      <c r="B418">
        <v>157</v>
      </c>
    </row>
    <row r="419" spans="1:2" x14ac:dyDescent="0.25">
      <c r="A419" t="s">
        <v>20</v>
      </c>
      <c r="B419">
        <v>232</v>
      </c>
    </row>
    <row r="420" spans="1:2" x14ac:dyDescent="0.25">
      <c r="A420" t="s">
        <v>20</v>
      </c>
      <c r="B420">
        <v>257</v>
      </c>
    </row>
    <row r="421" spans="1:2" x14ac:dyDescent="0.25">
      <c r="A421" t="s">
        <v>20</v>
      </c>
      <c r="B421">
        <v>168</v>
      </c>
    </row>
    <row r="422" spans="1:2" x14ac:dyDescent="0.25">
      <c r="A422" t="s">
        <v>20</v>
      </c>
      <c r="B422">
        <v>167</v>
      </c>
    </row>
    <row r="423" spans="1:2" x14ac:dyDescent="0.25">
      <c r="A423" t="s">
        <v>20</v>
      </c>
      <c r="B423">
        <v>772</v>
      </c>
    </row>
    <row r="424" spans="1:2" x14ac:dyDescent="0.25">
      <c r="A424" t="s">
        <v>20</v>
      </c>
      <c r="B424">
        <v>407</v>
      </c>
    </row>
    <row r="425" spans="1:2" x14ac:dyDescent="0.25">
      <c r="A425" t="s">
        <v>20</v>
      </c>
      <c r="B425">
        <v>564</v>
      </c>
    </row>
    <row r="426" spans="1:2" x14ac:dyDescent="0.25">
      <c r="A426" t="s">
        <v>20</v>
      </c>
      <c r="B426">
        <v>655</v>
      </c>
    </row>
    <row r="427" spans="1:2" x14ac:dyDescent="0.25">
      <c r="A427" t="s">
        <v>20</v>
      </c>
      <c r="B427">
        <v>177</v>
      </c>
    </row>
    <row r="428" spans="1:2" x14ac:dyDescent="0.25">
      <c r="A428" t="s">
        <v>20</v>
      </c>
      <c r="B428">
        <v>113</v>
      </c>
    </row>
    <row r="429" spans="1:2" x14ac:dyDescent="0.25">
      <c r="A429" t="s">
        <v>20</v>
      </c>
      <c r="B429">
        <v>728</v>
      </c>
    </row>
    <row r="430" spans="1:2" x14ac:dyDescent="0.25">
      <c r="A430" t="s">
        <v>20</v>
      </c>
      <c r="B430">
        <v>208</v>
      </c>
    </row>
    <row r="431" spans="1:2" x14ac:dyDescent="0.25">
      <c r="A431" t="s">
        <v>20</v>
      </c>
      <c r="B431">
        <v>231</v>
      </c>
    </row>
    <row r="432" spans="1:2" x14ac:dyDescent="0.25">
      <c r="A432" t="s">
        <v>20</v>
      </c>
      <c r="B432">
        <v>271</v>
      </c>
    </row>
    <row r="433" spans="1:2" x14ac:dyDescent="0.25">
      <c r="A433" t="s">
        <v>20</v>
      </c>
      <c r="B433">
        <v>113</v>
      </c>
    </row>
    <row r="434" spans="1:2" x14ac:dyDescent="0.25">
      <c r="A434" t="s">
        <v>20</v>
      </c>
      <c r="B434">
        <v>191</v>
      </c>
    </row>
    <row r="435" spans="1:2" x14ac:dyDescent="0.25">
      <c r="A435" t="s">
        <v>20</v>
      </c>
      <c r="B435">
        <v>136</v>
      </c>
    </row>
    <row r="436" spans="1:2" x14ac:dyDescent="0.25">
      <c r="A436" t="s">
        <v>20</v>
      </c>
      <c r="B436">
        <v>788</v>
      </c>
    </row>
    <row r="437" spans="1:2" x14ac:dyDescent="0.25">
      <c r="A437" t="s">
        <v>20</v>
      </c>
      <c r="B437">
        <v>106</v>
      </c>
    </row>
    <row r="438" spans="1:2" x14ac:dyDescent="0.25">
      <c r="A438" t="s">
        <v>20</v>
      </c>
      <c r="B438">
        <v>215</v>
      </c>
    </row>
    <row r="439" spans="1:2" x14ac:dyDescent="0.25">
      <c r="A439" t="s">
        <v>20</v>
      </c>
      <c r="B439">
        <v>141</v>
      </c>
    </row>
    <row r="440" spans="1:2" x14ac:dyDescent="0.25">
      <c r="A440" t="s">
        <v>20</v>
      </c>
      <c r="B440">
        <v>115</v>
      </c>
    </row>
    <row r="441" spans="1:2" x14ac:dyDescent="0.25">
      <c r="A441" t="s">
        <v>20</v>
      </c>
      <c r="B441">
        <v>193</v>
      </c>
    </row>
    <row r="442" spans="1:2" x14ac:dyDescent="0.25">
      <c r="A442" t="s">
        <v>20</v>
      </c>
      <c r="B442">
        <v>730</v>
      </c>
    </row>
    <row r="443" spans="1:2" x14ac:dyDescent="0.25">
      <c r="A443" t="s">
        <v>20</v>
      </c>
      <c r="B443">
        <v>1186</v>
      </c>
    </row>
    <row r="444" spans="1:2" x14ac:dyDescent="0.25">
      <c r="A444" t="s">
        <v>20</v>
      </c>
      <c r="B444">
        <v>125</v>
      </c>
    </row>
    <row r="445" spans="1:2" x14ac:dyDescent="0.25">
      <c r="A445" t="s">
        <v>20</v>
      </c>
      <c r="B445">
        <v>110</v>
      </c>
    </row>
    <row r="446" spans="1:2" x14ac:dyDescent="0.25">
      <c r="A446" t="s">
        <v>20</v>
      </c>
      <c r="B446">
        <v>188</v>
      </c>
    </row>
    <row r="447" spans="1:2" x14ac:dyDescent="0.25">
      <c r="A447" t="s">
        <v>20</v>
      </c>
      <c r="B447">
        <v>203</v>
      </c>
    </row>
    <row r="448" spans="1:2" x14ac:dyDescent="0.25">
      <c r="A448" t="s">
        <v>20</v>
      </c>
      <c r="B448">
        <v>197</v>
      </c>
    </row>
    <row r="449" spans="1:2" x14ac:dyDescent="0.25">
      <c r="A449" t="s">
        <v>20</v>
      </c>
      <c r="B449">
        <v>107</v>
      </c>
    </row>
    <row r="450" spans="1:2" x14ac:dyDescent="0.25">
      <c r="A450" t="s">
        <v>20</v>
      </c>
      <c r="B450">
        <v>269</v>
      </c>
    </row>
    <row r="451" spans="1:2" x14ac:dyDescent="0.25">
      <c r="A451" t="s">
        <v>20</v>
      </c>
      <c r="B451">
        <v>1180</v>
      </c>
    </row>
    <row r="452" spans="1:2" x14ac:dyDescent="0.25">
      <c r="A452" t="s">
        <v>20</v>
      </c>
      <c r="B452">
        <v>264</v>
      </c>
    </row>
    <row r="453" spans="1:2" x14ac:dyDescent="0.25">
      <c r="A453" t="s">
        <v>20</v>
      </c>
      <c r="B453">
        <v>193</v>
      </c>
    </row>
    <row r="454" spans="1:2" x14ac:dyDescent="0.25">
      <c r="A454" t="s">
        <v>20</v>
      </c>
      <c r="B454">
        <v>226</v>
      </c>
    </row>
    <row r="455" spans="1:2" x14ac:dyDescent="0.25">
      <c r="A455" t="s">
        <v>20</v>
      </c>
      <c r="B455">
        <v>239</v>
      </c>
    </row>
    <row r="456" spans="1:2" x14ac:dyDescent="0.25">
      <c r="A456" t="s">
        <v>20</v>
      </c>
      <c r="B456">
        <v>130</v>
      </c>
    </row>
    <row r="457" spans="1:2" x14ac:dyDescent="0.25">
      <c r="A457" t="s">
        <v>20</v>
      </c>
      <c r="B457">
        <v>615</v>
      </c>
    </row>
    <row r="458" spans="1:2" x14ac:dyDescent="0.25">
      <c r="A458" t="s">
        <v>20</v>
      </c>
      <c r="B458">
        <v>369</v>
      </c>
    </row>
    <row r="459" spans="1:2" x14ac:dyDescent="0.25">
      <c r="A459" t="s">
        <v>20</v>
      </c>
      <c r="B459">
        <v>1095</v>
      </c>
    </row>
    <row r="460" spans="1:2" x14ac:dyDescent="0.25">
      <c r="A460" t="s">
        <v>20</v>
      </c>
      <c r="B460">
        <v>801</v>
      </c>
    </row>
    <row r="461" spans="1:2" x14ac:dyDescent="0.25">
      <c r="A461" t="s">
        <v>20</v>
      </c>
      <c r="B461">
        <v>291</v>
      </c>
    </row>
    <row r="462" spans="1:2" x14ac:dyDescent="0.25">
      <c r="A462" t="s">
        <v>20</v>
      </c>
      <c r="B462">
        <v>350</v>
      </c>
    </row>
    <row r="463" spans="1:2" x14ac:dyDescent="0.25">
      <c r="A463" t="s">
        <v>20</v>
      </c>
      <c r="B463">
        <v>357</v>
      </c>
    </row>
    <row r="464" spans="1:2" x14ac:dyDescent="0.25">
      <c r="A464" t="s">
        <v>20</v>
      </c>
      <c r="B464">
        <v>126</v>
      </c>
    </row>
    <row r="465" spans="1:2" x14ac:dyDescent="0.25">
      <c r="A465" t="s">
        <v>20</v>
      </c>
      <c r="B465">
        <v>388</v>
      </c>
    </row>
    <row r="466" spans="1:2" x14ac:dyDescent="0.25">
      <c r="A466" t="s">
        <v>20</v>
      </c>
      <c r="B466">
        <v>457</v>
      </c>
    </row>
    <row r="467" spans="1:2" x14ac:dyDescent="0.25">
      <c r="A467" t="s">
        <v>20</v>
      </c>
      <c r="B467">
        <v>267</v>
      </c>
    </row>
    <row r="468" spans="1:2" x14ac:dyDescent="0.25">
      <c r="A468" t="s">
        <v>20</v>
      </c>
      <c r="B468">
        <v>109</v>
      </c>
    </row>
    <row r="469" spans="1:2" x14ac:dyDescent="0.25">
      <c r="A469" t="s">
        <v>20</v>
      </c>
      <c r="B469">
        <v>315</v>
      </c>
    </row>
    <row r="470" spans="1:2" x14ac:dyDescent="0.25">
      <c r="A470" t="s">
        <v>20</v>
      </c>
      <c r="B470">
        <v>158</v>
      </c>
    </row>
    <row r="471" spans="1:2" x14ac:dyDescent="0.25">
      <c r="A471" t="s">
        <v>20</v>
      </c>
      <c r="B471">
        <v>154</v>
      </c>
    </row>
    <row r="472" spans="1:2" x14ac:dyDescent="0.25">
      <c r="A472" t="s">
        <v>20</v>
      </c>
      <c r="B472">
        <v>853</v>
      </c>
    </row>
    <row r="473" spans="1:2" x14ac:dyDescent="0.25">
      <c r="A473" t="s">
        <v>20</v>
      </c>
      <c r="B473">
        <v>139</v>
      </c>
    </row>
    <row r="474" spans="1:2" x14ac:dyDescent="0.25">
      <c r="A474" t="s">
        <v>20</v>
      </c>
      <c r="B474">
        <v>190</v>
      </c>
    </row>
    <row r="475" spans="1:2" x14ac:dyDescent="0.25">
      <c r="A475" t="s">
        <v>20</v>
      </c>
      <c r="B475">
        <v>100</v>
      </c>
    </row>
    <row r="476" spans="1:2" x14ac:dyDescent="0.25">
      <c r="A476" t="s">
        <v>20</v>
      </c>
      <c r="B476">
        <v>143</v>
      </c>
    </row>
    <row r="477" spans="1:2" x14ac:dyDescent="0.25">
      <c r="A477" t="s">
        <v>20</v>
      </c>
      <c r="B477">
        <v>563</v>
      </c>
    </row>
    <row r="478" spans="1:2" x14ac:dyDescent="0.25">
      <c r="A478" t="s">
        <v>20</v>
      </c>
      <c r="B478">
        <v>198</v>
      </c>
    </row>
    <row r="479" spans="1:2" x14ac:dyDescent="0.25">
      <c r="A479" t="s">
        <v>20</v>
      </c>
      <c r="B479">
        <v>509</v>
      </c>
    </row>
    <row r="480" spans="1:2" x14ac:dyDescent="0.25">
      <c r="A480" t="s">
        <v>20</v>
      </c>
      <c r="B480">
        <v>238</v>
      </c>
    </row>
    <row r="481" spans="1:2" x14ac:dyDescent="0.25">
      <c r="A481" t="s">
        <v>20</v>
      </c>
      <c r="B481">
        <v>338</v>
      </c>
    </row>
    <row r="482" spans="1:2" x14ac:dyDescent="0.25">
      <c r="A482" t="s">
        <v>20</v>
      </c>
      <c r="B482">
        <v>133</v>
      </c>
    </row>
    <row r="483" spans="1:2" x14ac:dyDescent="0.25">
      <c r="A483" t="s">
        <v>20</v>
      </c>
      <c r="B483">
        <v>208</v>
      </c>
    </row>
    <row r="484" spans="1:2" x14ac:dyDescent="0.25">
      <c r="A484" t="s">
        <v>20</v>
      </c>
      <c r="B484">
        <v>652</v>
      </c>
    </row>
    <row r="485" spans="1:2" x14ac:dyDescent="0.25">
      <c r="A485" t="s">
        <v>20</v>
      </c>
      <c r="B485">
        <v>114</v>
      </c>
    </row>
    <row r="486" spans="1:2" x14ac:dyDescent="0.25">
      <c r="A486" t="s">
        <v>20</v>
      </c>
      <c r="B486">
        <v>102</v>
      </c>
    </row>
    <row r="487" spans="1:2" x14ac:dyDescent="0.25">
      <c r="A487" t="s">
        <v>20</v>
      </c>
      <c r="B487">
        <v>357</v>
      </c>
    </row>
    <row r="488" spans="1:2" x14ac:dyDescent="0.25">
      <c r="A488" t="s">
        <v>20</v>
      </c>
      <c r="B488">
        <v>140</v>
      </c>
    </row>
    <row r="489" spans="1:2" x14ac:dyDescent="0.25">
      <c r="A489" t="s">
        <v>20</v>
      </c>
      <c r="B489">
        <v>252</v>
      </c>
    </row>
    <row r="490" spans="1:2" x14ac:dyDescent="0.25">
      <c r="A490" t="s">
        <v>20</v>
      </c>
      <c r="B490">
        <v>106</v>
      </c>
    </row>
    <row r="491" spans="1:2" x14ac:dyDescent="0.25">
      <c r="A491" t="s">
        <v>20</v>
      </c>
      <c r="B491">
        <v>187</v>
      </c>
    </row>
    <row r="492" spans="1:2" x14ac:dyDescent="0.25">
      <c r="A492" t="s">
        <v>20</v>
      </c>
      <c r="B492">
        <v>387</v>
      </c>
    </row>
    <row r="493" spans="1:2" x14ac:dyDescent="0.25">
      <c r="A493" t="s">
        <v>20</v>
      </c>
      <c r="B493">
        <v>347</v>
      </c>
    </row>
    <row r="494" spans="1:2" x14ac:dyDescent="0.25">
      <c r="A494" t="s">
        <v>20</v>
      </c>
      <c r="B494">
        <v>186</v>
      </c>
    </row>
    <row r="495" spans="1:2" x14ac:dyDescent="0.25">
      <c r="A495" t="s">
        <v>20</v>
      </c>
      <c r="B495">
        <v>162</v>
      </c>
    </row>
    <row r="496" spans="1:2" x14ac:dyDescent="0.25">
      <c r="A496" t="s">
        <v>20</v>
      </c>
      <c r="B496">
        <v>185</v>
      </c>
    </row>
    <row r="497" spans="1:2" x14ac:dyDescent="0.25">
      <c r="A497" t="s">
        <v>20</v>
      </c>
      <c r="B497">
        <v>273</v>
      </c>
    </row>
    <row r="498" spans="1:2" x14ac:dyDescent="0.25">
      <c r="A498" t="s">
        <v>20</v>
      </c>
      <c r="B498">
        <v>170</v>
      </c>
    </row>
    <row r="499" spans="1:2" x14ac:dyDescent="0.25">
      <c r="A499" t="s">
        <v>20</v>
      </c>
      <c r="B499">
        <v>188</v>
      </c>
    </row>
    <row r="500" spans="1:2" x14ac:dyDescent="0.25">
      <c r="A500" t="s">
        <v>20</v>
      </c>
      <c r="B500">
        <v>347</v>
      </c>
    </row>
    <row r="501" spans="1:2" x14ac:dyDescent="0.25">
      <c r="A501" t="s">
        <v>20</v>
      </c>
      <c r="B501">
        <v>544</v>
      </c>
    </row>
    <row r="502" spans="1:2" x14ac:dyDescent="0.25">
      <c r="A502" t="s">
        <v>20</v>
      </c>
      <c r="B502">
        <v>229</v>
      </c>
    </row>
    <row r="503" spans="1:2" x14ac:dyDescent="0.25">
      <c r="A503" t="s">
        <v>20</v>
      </c>
      <c r="B503">
        <v>370</v>
      </c>
    </row>
    <row r="504" spans="1:2" x14ac:dyDescent="0.25">
      <c r="A504" t="s">
        <v>20</v>
      </c>
      <c r="B504">
        <v>238</v>
      </c>
    </row>
    <row r="505" spans="1:2" x14ac:dyDescent="0.25">
      <c r="A505" t="s">
        <v>20</v>
      </c>
      <c r="B505">
        <v>118</v>
      </c>
    </row>
    <row r="506" spans="1:2" x14ac:dyDescent="0.25">
      <c r="A506" t="s">
        <v>20</v>
      </c>
      <c r="B506">
        <v>210</v>
      </c>
    </row>
    <row r="507" spans="1:2" x14ac:dyDescent="0.25">
      <c r="A507" t="s">
        <v>20</v>
      </c>
      <c r="B507">
        <v>170</v>
      </c>
    </row>
    <row r="508" spans="1:2" x14ac:dyDescent="0.25">
      <c r="A508" t="s">
        <v>20</v>
      </c>
      <c r="B508">
        <v>116</v>
      </c>
    </row>
    <row r="509" spans="1:2" x14ac:dyDescent="0.25">
      <c r="A509" t="s">
        <v>20</v>
      </c>
      <c r="B509">
        <v>259</v>
      </c>
    </row>
    <row r="510" spans="1:2" x14ac:dyDescent="0.25">
      <c r="A510" t="s">
        <v>20</v>
      </c>
      <c r="B510">
        <v>231</v>
      </c>
    </row>
    <row r="511" spans="1:2" x14ac:dyDescent="0.25">
      <c r="A511" t="s">
        <v>20</v>
      </c>
      <c r="B511">
        <v>128</v>
      </c>
    </row>
    <row r="512" spans="1:2" x14ac:dyDescent="0.25">
      <c r="A512" t="s">
        <v>20</v>
      </c>
      <c r="B512">
        <v>189</v>
      </c>
    </row>
    <row r="513" spans="1:2" x14ac:dyDescent="0.25">
      <c r="A513" t="s">
        <v>20</v>
      </c>
      <c r="B513">
        <v>774</v>
      </c>
    </row>
    <row r="514" spans="1:2" x14ac:dyDescent="0.25">
      <c r="A514" t="s">
        <v>20</v>
      </c>
      <c r="B514">
        <v>407</v>
      </c>
    </row>
    <row r="515" spans="1:2" x14ac:dyDescent="0.25">
      <c r="A515" t="s">
        <v>20</v>
      </c>
      <c r="B515">
        <v>156</v>
      </c>
    </row>
    <row r="516" spans="1:2" x14ac:dyDescent="0.25">
      <c r="A516" t="s">
        <v>20</v>
      </c>
      <c r="B516">
        <v>252</v>
      </c>
    </row>
    <row r="517" spans="1:2" x14ac:dyDescent="0.25">
      <c r="A517" t="s">
        <v>20</v>
      </c>
      <c r="B517">
        <v>164</v>
      </c>
    </row>
    <row r="518" spans="1:2" x14ac:dyDescent="0.25">
      <c r="A518" t="s">
        <v>20</v>
      </c>
      <c r="B518">
        <v>163</v>
      </c>
    </row>
    <row r="519" spans="1:2" x14ac:dyDescent="0.25">
      <c r="A519" t="s">
        <v>20</v>
      </c>
      <c r="B519">
        <v>319</v>
      </c>
    </row>
    <row r="520" spans="1:2" x14ac:dyDescent="0.25">
      <c r="A520" t="s">
        <v>20</v>
      </c>
      <c r="B520">
        <v>479</v>
      </c>
    </row>
    <row r="521" spans="1:2" x14ac:dyDescent="0.25">
      <c r="A521" t="s">
        <v>20</v>
      </c>
      <c r="B521">
        <v>199</v>
      </c>
    </row>
    <row r="522" spans="1:2" x14ac:dyDescent="0.25">
      <c r="A522" t="s">
        <v>20</v>
      </c>
      <c r="B522">
        <v>795</v>
      </c>
    </row>
    <row r="523" spans="1:2" x14ac:dyDescent="0.25">
      <c r="A523" t="s">
        <v>20</v>
      </c>
      <c r="B523">
        <v>156</v>
      </c>
    </row>
    <row r="524" spans="1:2" x14ac:dyDescent="0.25">
      <c r="A524" t="s">
        <v>20</v>
      </c>
      <c r="B524">
        <v>237</v>
      </c>
    </row>
    <row r="525" spans="1:2" x14ac:dyDescent="0.25">
      <c r="A525" t="s">
        <v>20</v>
      </c>
      <c r="B525">
        <v>183</v>
      </c>
    </row>
    <row r="526" spans="1:2" x14ac:dyDescent="0.25">
      <c r="A526" t="s">
        <v>20</v>
      </c>
      <c r="B526">
        <v>176</v>
      </c>
    </row>
    <row r="527" spans="1:2" x14ac:dyDescent="0.25">
      <c r="A527" t="s">
        <v>20</v>
      </c>
      <c r="B527">
        <v>238</v>
      </c>
    </row>
    <row r="528" spans="1:2" x14ac:dyDescent="0.25">
      <c r="A528" t="s">
        <v>20</v>
      </c>
      <c r="B528">
        <v>488</v>
      </c>
    </row>
    <row r="529" spans="1:2" x14ac:dyDescent="0.25">
      <c r="A529" t="s">
        <v>20</v>
      </c>
      <c r="B529">
        <v>224</v>
      </c>
    </row>
    <row r="530" spans="1:2" x14ac:dyDescent="0.25">
      <c r="A530" t="s">
        <v>20</v>
      </c>
      <c r="B530">
        <v>117</v>
      </c>
    </row>
    <row r="531" spans="1:2" x14ac:dyDescent="0.25">
      <c r="A531" t="s">
        <v>20</v>
      </c>
      <c r="B531">
        <v>217</v>
      </c>
    </row>
    <row r="532" spans="1:2" x14ac:dyDescent="0.25">
      <c r="A532" t="s">
        <v>20</v>
      </c>
      <c r="B532">
        <v>112</v>
      </c>
    </row>
    <row r="533" spans="1:2" x14ac:dyDescent="0.25">
      <c r="A533" t="s">
        <v>20</v>
      </c>
      <c r="B533">
        <v>212</v>
      </c>
    </row>
    <row r="534" spans="1:2" x14ac:dyDescent="0.25">
      <c r="A534" t="s">
        <v>20</v>
      </c>
      <c r="B534">
        <v>240</v>
      </c>
    </row>
    <row r="535" spans="1:2" x14ac:dyDescent="0.25">
      <c r="A535" t="s">
        <v>20</v>
      </c>
      <c r="B535">
        <v>182</v>
      </c>
    </row>
    <row r="536" spans="1:2" x14ac:dyDescent="0.25">
      <c r="A536" t="s">
        <v>20</v>
      </c>
      <c r="B536">
        <v>164</v>
      </c>
    </row>
    <row r="537" spans="1:2" x14ac:dyDescent="0.25">
      <c r="A537" t="s">
        <v>20</v>
      </c>
      <c r="B537">
        <v>110</v>
      </c>
    </row>
    <row r="538" spans="1:2" x14ac:dyDescent="0.25">
      <c r="A538" t="s">
        <v>20</v>
      </c>
      <c r="B538">
        <v>160</v>
      </c>
    </row>
    <row r="539" spans="1:2" x14ac:dyDescent="0.25">
      <c r="A539" t="s">
        <v>20</v>
      </c>
      <c r="B539">
        <v>161</v>
      </c>
    </row>
    <row r="540" spans="1:2" x14ac:dyDescent="0.25">
      <c r="A540" t="s">
        <v>20</v>
      </c>
      <c r="B540">
        <v>1097</v>
      </c>
    </row>
    <row r="541" spans="1:2" x14ac:dyDescent="0.25">
      <c r="A541" t="s">
        <v>20</v>
      </c>
      <c r="B541">
        <v>367</v>
      </c>
    </row>
    <row r="542" spans="1:2" x14ac:dyDescent="0.25">
      <c r="A542" t="s">
        <v>20</v>
      </c>
      <c r="B542">
        <v>1109</v>
      </c>
    </row>
    <row r="543" spans="1:2" x14ac:dyDescent="0.25">
      <c r="A543" t="s">
        <v>20</v>
      </c>
      <c r="B543">
        <v>127</v>
      </c>
    </row>
    <row r="544" spans="1:2" x14ac:dyDescent="0.25">
      <c r="A544" t="s">
        <v>20</v>
      </c>
      <c r="B544">
        <v>735</v>
      </c>
    </row>
    <row r="545" spans="1:2" x14ac:dyDescent="0.25">
      <c r="A545" t="s">
        <v>20</v>
      </c>
      <c r="B545">
        <v>119</v>
      </c>
    </row>
    <row r="546" spans="1:2" x14ac:dyDescent="0.25">
      <c r="A546" t="s">
        <v>20</v>
      </c>
      <c r="B546">
        <v>296</v>
      </c>
    </row>
    <row r="547" spans="1:2" x14ac:dyDescent="0.25">
      <c r="A547" t="s">
        <v>20</v>
      </c>
      <c r="B547">
        <v>356</v>
      </c>
    </row>
    <row r="548" spans="1:2" x14ac:dyDescent="0.25">
      <c r="A548" t="s">
        <v>20</v>
      </c>
      <c r="B548">
        <v>386</v>
      </c>
    </row>
    <row r="549" spans="1:2" x14ac:dyDescent="0.25">
      <c r="A549" t="s">
        <v>20</v>
      </c>
      <c r="B549">
        <v>792</v>
      </c>
    </row>
    <row r="550" spans="1:2" x14ac:dyDescent="0.25">
      <c r="A550" t="s">
        <v>20</v>
      </c>
      <c r="B550">
        <v>137</v>
      </c>
    </row>
    <row r="551" spans="1:2" x14ac:dyDescent="0.25">
      <c r="A551" t="s">
        <v>20</v>
      </c>
      <c r="B551">
        <v>338</v>
      </c>
    </row>
    <row r="552" spans="1:2" x14ac:dyDescent="0.25">
      <c r="A552" t="s">
        <v>20</v>
      </c>
      <c r="B552">
        <v>108</v>
      </c>
    </row>
    <row r="553" spans="1:2" x14ac:dyDescent="0.25">
      <c r="A553" t="s">
        <v>20</v>
      </c>
      <c r="B553">
        <v>228</v>
      </c>
    </row>
    <row r="554" spans="1:2" x14ac:dyDescent="0.25">
      <c r="A554" t="s">
        <v>20</v>
      </c>
      <c r="B554">
        <v>374</v>
      </c>
    </row>
    <row r="555" spans="1:2" x14ac:dyDescent="0.25">
      <c r="A555" t="s">
        <v>20</v>
      </c>
      <c r="B555">
        <v>155</v>
      </c>
    </row>
    <row r="556" spans="1:2" x14ac:dyDescent="0.25">
      <c r="A556" t="s">
        <v>20</v>
      </c>
      <c r="B556">
        <v>322</v>
      </c>
    </row>
    <row r="557" spans="1:2" x14ac:dyDescent="0.25">
      <c r="A557" t="s">
        <v>20</v>
      </c>
      <c r="B557">
        <v>864</v>
      </c>
    </row>
    <row r="558" spans="1:2" x14ac:dyDescent="0.25">
      <c r="A558" t="s">
        <v>20</v>
      </c>
      <c r="B558">
        <v>143</v>
      </c>
    </row>
    <row r="559" spans="1:2" x14ac:dyDescent="0.25">
      <c r="A559" t="s">
        <v>20</v>
      </c>
      <c r="B559">
        <v>178</v>
      </c>
    </row>
    <row r="560" spans="1:2" x14ac:dyDescent="0.25">
      <c r="A560" t="s">
        <v>20</v>
      </c>
      <c r="B560">
        <v>146</v>
      </c>
    </row>
    <row r="561" spans="1:2" x14ac:dyDescent="0.25">
      <c r="A561" t="s">
        <v>20</v>
      </c>
      <c r="B561">
        <v>152</v>
      </c>
    </row>
    <row r="562" spans="1:2" x14ac:dyDescent="0.25">
      <c r="A562" t="s">
        <v>20</v>
      </c>
      <c r="B562">
        <v>217</v>
      </c>
    </row>
    <row r="563" spans="1:2" x14ac:dyDescent="0.25">
      <c r="A563" t="s">
        <v>20</v>
      </c>
      <c r="B563">
        <v>500</v>
      </c>
    </row>
    <row r="564" spans="1:2" x14ac:dyDescent="0.25">
      <c r="A564" t="s">
        <v>20</v>
      </c>
      <c r="B564">
        <v>113</v>
      </c>
    </row>
    <row r="565" spans="1:2" x14ac:dyDescent="0.25">
      <c r="A565" t="s">
        <v>20</v>
      </c>
      <c r="B565">
        <v>427</v>
      </c>
    </row>
    <row r="566" spans="1:2" x14ac:dyDescent="0.25">
      <c r="A566" t="s">
        <v>20</v>
      </c>
      <c r="B566">
        <v>157</v>
      </c>
    </row>
  </sheetData>
  <conditionalFormatting sqref="A2:A566">
    <cfRule type="containsText" dxfId="7" priority="6" operator="containsText" text="canceled">
      <formula>NOT(ISERROR(SEARCH("canceled",A2)))</formula>
    </cfRule>
    <cfRule type="containsText" dxfId="6" priority="7" operator="containsText" text="live">
      <formula>NOT(ISERROR(SEARCH("live",A2)))</formula>
    </cfRule>
    <cfRule type="containsText" dxfId="5" priority="8" operator="containsText" text="successful">
      <formula>NOT(ISERROR(SEARCH("successful",A2)))</formula>
    </cfRule>
    <cfRule type="containsText" dxfId="4" priority="9" operator="containsText" text="failed">
      <formula>NOT(ISERROR(SEARCH("failed",A2)))</formula>
    </cfRule>
  </conditionalFormatting>
  <conditionalFormatting sqref="D2:D365">
    <cfRule type="containsText" dxfId="3" priority="2" operator="containsText" text="canceled">
      <formula>NOT(ISERROR(SEARCH("canceled",D2)))</formula>
    </cfRule>
    <cfRule type="containsText" dxfId="2" priority="3" operator="containsText" text="live">
      <formula>NOT(ISERROR(SEARCH("live",D2)))</formula>
    </cfRule>
    <cfRule type="containsText" dxfId="1" priority="4" operator="containsText" text="successful">
      <formula>NOT(ISERROR(SEARCH("successful",D2)))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Analysis</vt:lpstr>
      <vt:lpstr> Sub-Category Analysis</vt:lpstr>
      <vt:lpstr>Alaysis based on Years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Muntasir Billah</cp:lastModifiedBy>
  <dcterms:created xsi:type="dcterms:W3CDTF">2021-09-29T18:52:28Z</dcterms:created>
  <dcterms:modified xsi:type="dcterms:W3CDTF">2023-02-24T16:18:01Z</dcterms:modified>
</cp:coreProperties>
</file>