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0a2f6242e3e4fa/Muntean Research/RotaRod Manuscript/Supplements/"/>
    </mc:Choice>
  </mc:AlternateContent>
  <xr:revisionPtr revIDLastSave="2" documentId="8_{C10C3738-7094-45B1-B023-F9925BAD48AC}" xr6:coauthVersionLast="47" xr6:coauthVersionMax="47" xr10:uidLastSave="{B6FA933F-10F3-4EFC-8328-F304D7DFFFF7}"/>
  <bookViews>
    <workbookView xWindow="-98" yWindow="-98" windowWidth="21795" windowHeight="13875" xr2:uid="{F834CFAD-3D68-984F-9B64-84A2073CB4F0}"/>
  </bookViews>
  <sheets>
    <sheet name="Electronic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E32" i="2"/>
  <c r="E33" i="2"/>
  <c r="E41" i="2"/>
  <c r="E42" i="2"/>
  <c r="E43" i="2"/>
  <c r="E44" i="2"/>
  <c r="E45" i="2"/>
  <c r="E46" i="2"/>
  <c r="E47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8" i="2"/>
  <c r="E29" i="2"/>
  <c r="E30" i="2"/>
  <c r="E31" i="2"/>
  <c r="E27" i="2"/>
  <c r="E5" i="2"/>
  <c r="E6" i="2"/>
  <c r="E4" i="2"/>
  <c r="F1" i="2" l="1"/>
</calcChain>
</file>

<file path=xl/sharedStrings.xml><?xml version="1.0" encoding="utf-8"?>
<sst xmlns="http://schemas.openxmlformats.org/spreadsheetml/2006/main" count="87" uniqueCount="86">
  <si>
    <t>Stepper Motor</t>
  </si>
  <si>
    <t>Quantity</t>
  </si>
  <si>
    <t>Item</t>
  </si>
  <si>
    <t>Link</t>
  </si>
  <si>
    <t>adafruit.com/product848</t>
  </si>
  <si>
    <t>NEMA 23 Stepper Motor</t>
  </si>
  <si>
    <t>12VDC Sunon Maglev Cooling Fan (ME60151V1-000U-A99)</t>
  </si>
  <si>
    <t>Ebay Purchase</t>
  </si>
  <si>
    <t>Unit Cost</t>
  </si>
  <si>
    <t>Total Cost</t>
  </si>
  <si>
    <t>https://www.adafruit.com/product/3430</t>
  </si>
  <si>
    <t>https://www.adafruit.com/product/3429</t>
  </si>
  <si>
    <t>https://www.adafruit.com/product/2171</t>
  </si>
  <si>
    <t>Half-Sized Breadboard PCB</t>
  </si>
  <si>
    <t>https://www.adafruit.com/product/1609?gclid=Cj0KCQiA_bieBhDSARIsADU4zLcjrpxeF4P4isKgfLrtBxQLvsXbniKkpfEIAtMdjugmabYGUZJLKLsaAiQmEALw_wcB</t>
  </si>
  <si>
    <t>https://www.amazon.com/ELEGOO-ATmega2560-ATMEGA16U2-Projects-Compliant/dp/B01H4ZLZLQ/ref=sr_1_2_sspa?gclid=Cj0KCQiA_bieBhDSARIsADU4zLcS6eXNGWAINGfcoDVgKMnC42_354Z0Xqn9y6T-XLoOnvL-Arnsr9YaAiCtEALw_wcB&amp;hvadid=570507306139&amp;hvdev=c&amp;hvlocphy=9011165&amp;hvnetw=g&amp;hvqmt=e&amp;hvrand=10337382385117367914&amp;hvtargid=kwd-270409539501&amp;hydadcr=18006_13462244&amp;keywords=elegoo%2Bmega%2B2560&amp;qid=1674528182&amp;sr=8-2-spons&amp;spLa=ZW5jcnlwdGVkUXVhbGlmaWVyPUEzRzRWVDNFSFVVUjJaJmVuY3J5cHRlZElkPUExMDIzMTAxMTZNR0hYUkxPUUw4MiZlbmNyeXB0ZWRBZElkPUEwNDA1MjE3Mk5WUUhXTUtGMDVJOCZ3aWRnZXROYW1lPXNwX2F0ZiZhY3Rpb249Y2xpY2tSZWRpcmVjdCZkb05vdExvZ0NsaWNrPXRydWU&amp;th=1</t>
  </si>
  <si>
    <t>https://www.amazon.com/ELEGOO-Board-ATmega328P-ATMEGA16U2-Compliant/dp/B01EWOE0UU/ref=sr_1_1_sspa?crid=2CJAVA80GVL12&amp;keywords=arduino+uno&amp;qid=1674528229&amp;sprefix=arduino+uno%2Caps%2C127&amp;sr=8-1-spons&amp;psc=1&amp;spLa=ZW5jcnlwdGVkUXVhbGlmaWVyPUEyN1BEWjdLMVpLTTdEJmVuY3J5cHRlZElkPUEwMzgyMjMzMkk0WDA5TkFCUjRLRCZlbmNyeXB0ZWRBZElkPUEwNDgzODMzMUlIN1I4WVRSM0w1UiZ3aWRnZXROYW1lPXNwX2F0ZiZhY3Rpb249Y2xpY2tSZWRpcmVjdCZkb05vdExvZ0NsaWNrPXRydWU=</t>
  </si>
  <si>
    <t>https://www.amazon.com/OUYZGIA-Stepper-Segments-Upgraded-Version-1PCS/dp/B08PKJG2ND/ref=sr_1_1_sspa?gclid=Cj0KCQiA_bieBhDSARIsADU4zLdwD1w8hyHwTbSpKeD2rVw_IB2w8pOjKy2bUHXnMjyEFolxc4onTuQaAgStEALw_wcB&amp;hvadid=616990817417&amp;hvdev=c&amp;hvlocphy=9011165&amp;hvnetw=g&amp;hvqmt=e&amp;hvrand=13381348442473219371&amp;hvtargid=kwd-30514926&amp;hydadcr=24630_13611748&amp;keywords=stepper%2Bmotor%2Bcontroller&amp;qid=1674528349&amp;sr=8-1-spons&amp;spLa=ZW5jcnlwdGVkUXVhbGlmaWVyPUFPV0gySThGMDNHSVYmZW5jcnlwdGVkSWQ9QTA0NTc4MjczS1ZGV0tGVzdDRTlIJmVuY3J5cHRlZEFkSWQ9QTA0MDQ3MDkzTUhWUkkwUDhDMktIJndpZGdldE5hbWU9c3BfYXRmJmFjdGlvbj1jbGlja1JlZGlyZWN0JmRvTm90TG9nQ2xpY2s9dHJ1ZQ&amp;th=1</t>
  </si>
  <si>
    <t>Stepper Motor Driver</t>
  </si>
  <si>
    <t>3 Input Terminal Blocks (5.08 mm)</t>
  </si>
  <si>
    <t>0.1 mF Tantalum Capacitors</t>
  </si>
  <si>
    <t xml:space="preserve">Linear Potentiometer 10K </t>
  </si>
  <si>
    <t xml:space="preserve">12V Power Supply </t>
  </si>
  <si>
    <t>5V Power Supply</t>
  </si>
  <si>
    <t>https://openbuildspartstore.com/nema-23-stepper-motor/?sku=518&amp;gclid=CjwKCAiAoL6eBhA3EiwAXDom5uQpFuZldM2HkEw8qTKptm9qH-XDbMsBYn1wlJ_BNWEcP-beQz9JLxoCKTQQAvD_BwE</t>
  </si>
  <si>
    <t>https://www.adafruit.com/product/198</t>
  </si>
  <si>
    <t>https://www.jameco.com/z/T100T1B1A1QN-Jameco-ValuePro-Mini-Toggle-Switch-SPST-ON-OFF-5A-125VAC_76523.html</t>
  </si>
  <si>
    <t>https://www.adafruit.com/product/598</t>
  </si>
  <si>
    <t>Female/Male Header Row (Pack of 5)</t>
  </si>
  <si>
    <t xml:space="preserve">Wall Plug </t>
  </si>
  <si>
    <t>https://www.digikey.com/en/products/detail/qualtek/411006-01/13687867?utm_adgroup=Power%2C%20Line%20Cables%20and%20Extension%20Cords&amp;utm_source=google&amp;utm_medium=cpc&amp;utm_campaign=Shopping_Product_Cable%20Assemblies_NEW&amp;utm_term=&amp;utm_content=Power%2C%20Line%20Cables%20and%20Extension%20Cords&amp;gclid=CjwKCAiAoL6eBhA3EiwAXDom5lpABe7hwMlbIpKqKMEA38DmicBzHqGUSEJ7gYcF-tcDGDSbIbCUyRoC9PcQAvD_BwE</t>
  </si>
  <si>
    <t>Electronics Assembly Materials List</t>
  </si>
  <si>
    <t>LEDs</t>
  </si>
  <si>
    <t>Sensors</t>
  </si>
  <si>
    <t>Microcontrollers</t>
  </si>
  <si>
    <t>Buttons &amp; Switches</t>
  </si>
  <si>
    <t>LCD Panel</t>
  </si>
  <si>
    <t xml:space="preserve">Power </t>
  </si>
  <si>
    <t>Other</t>
  </si>
  <si>
    <t>Bread Board</t>
  </si>
  <si>
    <t>20x4 Standard LCD Panel</t>
  </si>
  <si>
    <t>Wiring</t>
  </si>
  <si>
    <t>Tool Kit</t>
  </si>
  <si>
    <t>Sharp IR Range Sensor (GP2Y0A02YK0F/20 cm to 150 cm)</t>
  </si>
  <si>
    <t>Diffused RGB LED (Common Anode/10 mm/tri-color)</t>
  </si>
  <si>
    <t>LED Holder (10mm)</t>
  </si>
  <si>
    <t>Arduino Mega 2560 (ELEGOO compatible)</t>
  </si>
  <si>
    <t>Arduino UNO (ELEGOO compatible)</t>
  </si>
  <si>
    <t>https://www.amazon.com/ELEGOO-ATmega2560-ATMEGA16U2-Projects-Compliant/dp/B01H4ZLZLQ/ref=sr_1_1_sspa?crid=M1PAK4CCUJC4&amp;keywords=arduino%2Bmega&amp;qid=1674592889&amp;sprefix=arduino%2Bmega%2Caps%2C128&amp;sr=8-1-spons&amp;spLa=ZW5jcnlwdGVkUXVhbGlmaWVyPUFTR1dZNENXQ1dHN0cmZW5jcnlwdGVkSWQ9QTA2NTQxMjUxR001V0pHNU1HT0REJmVuY3J5cHRlZEFkSWQ9QTA0MDUyMTcyTlZRSFdNS0YwNUk4JndpZGdldE5hbWU9c3BfYXRmJmFjdGlvbj1jbGlja1JlZGlyZWN0JmRvTm90TG9nQ2xpY2s9dHJ1ZQ&amp;th=1</t>
  </si>
  <si>
    <t>Small Toggle Switch (5 amp)</t>
  </si>
  <si>
    <t>White LED Pushbutton (24mm)</t>
  </si>
  <si>
    <t>Red LED Pushbutton (24 mm)</t>
  </si>
  <si>
    <t>https://www.amazon.com/Nilight-Disconnect-Electrical-Solderless-Connectors/dp/B07V35375X/ref=sr_1_4?crid=1L575SKF7EJHK&amp;keywords=spade%2Bconnector%2Bkit&amp;qid=1674593423&amp;sprefix=spade%2Bconnector%2Bkit%2Caps%2C110&amp;sr=8-4&amp;th=1</t>
  </si>
  <si>
    <t>Soldering Board</t>
  </si>
  <si>
    <t>Wire Stripper</t>
  </si>
  <si>
    <t>Wire Cutter</t>
  </si>
  <si>
    <t>https://www.digikey.com/en/products/detail/kyocera-avx/TAP104K050SCS/563935?utm_adgroup=Capacitors&amp;utm_source=google&amp;utm_medium=cpc&amp;utm_campaign=Shopping_Supplier_AVX%20Corporation&amp;utm_term=&amp;utm_content=Capacitors&amp;gclid=CjwKCAiAoL6eBhA3EiwAXDom5tu0SB96PVJ688eumegcFZsAci7DpuReyrp1EaUldpeKGV32YpPuRhoCJkUQAvD_BwE</t>
  </si>
  <si>
    <t>https://www.digikey.com/en/products/detail/bourns-inc/3296W-1-103LF/1088045</t>
  </si>
  <si>
    <t>https://www.digikey.com/en/products/detail/stackpole-electronics-inc/CF14JT1K00/1741314</t>
  </si>
  <si>
    <t>https://www.digikey.com/en/products/detail/yageo/CFR-25JB-52-220R/1295?utm_adgroup=Through%20Hole%20Resistors&amp;utm_source=google&amp;utm_medium=cpc&amp;utm_campaign=Shopping_Product_Resistors_NEW&amp;utm_term=&amp;utm_content=Through%20Hole%20Resistors&amp;gclid=CjwKCAiAoL6eBhA3EiwAXDom5m71uzrUJFahuUs3fm_a_w7JEXvnr3Dyv-B3BQxjIqlFLaVK701ojhoC_fUQAvD_BwE</t>
  </si>
  <si>
    <t>https://www.digikey.com/en/products/detail/adafruit-industries-llc/1311/6198255?utm_adgroup=Cables%2C%20Wires%20-%20Single%20Conductors&amp;utm_source=google&amp;utm_medium=cpc&amp;utm_campaign=Shopping_Product_Kits&amp;utm_term=&amp;utm_content=Cables%2C%20Wires%20-%20Single%20Conductors&amp;gclid=CjwKCAiAoL6eBhA3EiwAXDom5re0YwCgnwsDSlFU5wqJSisD5GJU32PST4S4tHmEgv7IVBVRicjpHhoC50IQAvD_BwE</t>
  </si>
  <si>
    <t>https://www.amazon.com/Dupont-Connector-Kit-Connectors-Plusivo/dp/B078RRPRQZ/ref=asc_df_B078RRPRQZ/?tag=hyprod-20&amp;linkCode=df0&amp;hvadid=241994846339&amp;hvpos=&amp;hvnetw=g&amp;hvrand=6717711556440729557&amp;hvpone=&amp;hvptwo=&amp;hvqmt=&amp;hvdev=c&amp;hvdvcmdl=&amp;hvlocint=&amp;hvlocphy=9011161&amp;hvtargid=pla-570006049811&amp;psc=1</t>
  </si>
  <si>
    <t xml:space="preserve">Custom Made Dupont Cable (Kit) </t>
  </si>
  <si>
    <t>https://www.digikey.com/en/products/detail/on-shore-technology-inc/EDZ500-3DS/250583</t>
  </si>
  <si>
    <t>https://www.digikey.com/en/products/detail/te-connectivity-amp-connectors/282834-2/1150135</t>
  </si>
  <si>
    <t>2 Input Verticle Terminal Block (5.08 mm)</t>
  </si>
  <si>
    <t>2 Input Side Terminal Blocks (2.54 mm)</t>
  </si>
  <si>
    <t>https://www.digikey.com/en/products/detail/phoenix-contact/1868128/2511083</t>
  </si>
  <si>
    <t>https://www.amazon.com/Bates-Zip-Ties-4-inch/dp/B08P2HKSVM/ref=asc_df_B08P2HKSVM/?tag=hyprod-20&amp;linkCode=df0&amp;hvadid=533377409716&amp;hvpos=&amp;hvnetw=g&amp;hvrand=5167591836732584198&amp;hvpone=&amp;hvptwo=&amp;hvqmt=&amp;hvdev=c&amp;hvdvcmdl=&amp;hvlocint=&amp;hvlocphy=9011161&amp;hvtargid=pla-1393112843963&amp;psc=1</t>
  </si>
  <si>
    <t>Mini Zip Ties (Pack)</t>
  </si>
  <si>
    <t>Used Tools and Materials</t>
  </si>
  <si>
    <t>24 Gauge Solid Core Wire (Kit)</t>
  </si>
  <si>
    <t>https://www.amazon.com/Fermerry-Stranded-Electrical-Silicone-Cables/dp/B089CRSLG8/ref=asc_df_B089CRSLG8/?tag=hyprod-20&amp;linkCode=df0&amp;hvadid=459709171878&amp;hvpos=&amp;hvnetw=g&amp;hvrand=8180558533934889136&amp;hvpone=&amp;hvptwo=&amp;hvqmt=&amp;hvdev=c&amp;hvdvcmdl=&amp;hvlocint=&amp;hvlocphy=9011161&amp;hvtargid=pla-945107864775&amp;th=1</t>
  </si>
  <si>
    <t>24 Gauge Stranded Wires (Kit)</t>
  </si>
  <si>
    <t>https://www.jameco.com/z/LRS-35-12-MEAN-WELL-36W-12V-3A-Single-Output-Enclosed-Power-Supply_2257475.html</t>
  </si>
  <si>
    <t>https://www.jameco.com/z/RS-15-5-MEAN-WELL-AC-to-DC-Power-Supply-5-Volt-3-Amp-15-Watt_1919043.html</t>
  </si>
  <si>
    <t>Spade Connectors (Kit)</t>
  </si>
  <si>
    <t>Solder</t>
  </si>
  <si>
    <t>Heat Gun</t>
  </si>
  <si>
    <t>https://www.jameco.com/z/HSTBOX160-Jameco-ValuePro-158-Piece-4-Inch-Polyolefin-Heat-Shrink-Tubing-Kit-Assorted-Colors-and-Diameters_2095947.html</t>
  </si>
  <si>
    <t>Shrink Tube (Kit)</t>
  </si>
  <si>
    <t>1KΩ Through Hole Resistor (1/4 Watt)</t>
  </si>
  <si>
    <t>220 Ω Through Hole Resistoer (1/4 Watt, Carbon Film)</t>
  </si>
  <si>
    <t>Large Toggle Switch (20 amp)</t>
  </si>
  <si>
    <t>Electronics</t>
  </si>
  <si>
    <t>https://www.homedepot.com/p/Gardner-Bender-20-Amp-Single-Pole-Toggle-Switch-1-Pack-GSW-121/100117400?source=shoppingads&amp;locale=en-US&amp;&amp;mtc=SHOPPING-CM-CML-GGL-D27-027_002_WIRING_DEVIC-NA-NA-NA-SMART-2997116-NA-NA-NA-NBR-NA-NA-NEW-PL3&amp;cm_mmc=SHOPPING-CM-CML-GGL-D27-027_002_WIRING_DEVIC-NA-NA-NA-SMART-2997116-NA-NA-NA-NBR-NA-NA-NEW-PL3-71700000093390730-58700007789602690-92700070740570989&amp;gclid=Cj0KCQiAic6eBhCoARIsANlox87aIf6_QyrNLHHahJ4B2Al4LPxqtHrTT5lfhgW3zwycTaaq0b_LwBQaApsdEALw_wcB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</si>
</sst>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3" fillId="4" borderId="0" xfId="0" applyFont="1" applyFill="1" applyAlignment="1">
      <alignment horizontal="left"/>
    </xf>
    <xf numFmtId="8" fontId="3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8" fontId="0" fillId="4" borderId="0" xfId="0" applyNumberFormat="1" applyFill="1" applyAlignment="1">
      <alignment horizontal="left"/>
    </xf>
    <xf numFmtId="0" fontId="3" fillId="5" borderId="0" xfId="0" applyFont="1" applyFill="1" applyAlignment="1">
      <alignment horizontal="left"/>
    </xf>
    <xf numFmtId="8" fontId="3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8" fontId="0" fillId="5" borderId="0" xfId="0" applyNumberFormat="1" applyFill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8" fillId="5" borderId="0" xfId="1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1" fillId="3" borderId="0" xfId="0" applyFont="1" applyFill="1"/>
    <xf numFmtId="0" fontId="10" fillId="4" borderId="0" xfId="0" applyFont="1" applyFill="1" applyAlignment="1">
      <alignment horizontal="left"/>
    </xf>
    <xf numFmtId="8" fontId="10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8" fillId="4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omedepot.com/p/Gardner-Bender-20-Amp-Single-Pole-Toggle-Switch-1-Pack-GSW-121/100117400?source=shoppingads&amp;locale=en-US&amp;&amp;mtc=SHOPPING-CM-CML-GGL-D27-027_002_WIRING_DEVIC-NA-NA-NA-SMART-2997116-NA-NA-NA-NBR-NA-NA-NEW-PL3&amp;cm_mmc=SHOPPING-CM-CML-GGL-D27-027_002_WIRING_DEVIC-NA-NA-NA-SMART-2997116-NA-NA-NA-NBR-NA-NA-NEW-PL3-71700000093390730-58700007789602690-92700070740570989&amp;gclid=Cj0KCQiAic6eBhCoARIsANlox87aIf6_QyrNLHHahJ4B2Al4LPxqtHrTT5lfhgW3zwycTaaq0b_LwBQaApsdEALw_wcB&amp;gclsrc=aw.ds" TargetMode="External"/><Relationship Id="rId1" Type="http://schemas.openxmlformats.org/officeDocument/2006/relationships/hyperlink" Target="https://www.adafruit.com/product/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F976-5071-4EFF-9C23-3488168A64D5}">
  <dimension ref="A1:G47"/>
  <sheetViews>
    <sheetView tabSelected="1" topLeftCell="A5" zoomScale="92" zoomScaleNormal="80" workbookViewId="0">
      <selection activeCell="A2" sqref="A2:E33"/>
    </sheetView>
  </sheetViews>
  <sheetFormatPr defaultRowHeight="15.75" x14ac:dyDescent="0.5"/>
  <cols>
    <col min="1" max="1" width="17.375" customWidth="1"/>
    <col min="2" max="2" width="9.875" customWidth="1"/>
    <col min="3" max="3" width="50.3125" customWidth="1"/>
    <col min="4" max="4" width="8.625" bestFit="1" customWidth="1"/>
    <col min="5" max="5" width="11.625" customWidth="1"/>
    <col min="7" max="7" width="64.8125" customWidth="1"/>
  </cols>
  <sheetData>
    <row r="1" spans="1:7" x14ac:dyDescent="0.5">
      <c r="A1" s="2" t="s">
        <v>84</v>
      </c>
      <c r="B1" s="3"/>
      <c r="C1" s="3"/>
      <c r="D1" s="3"/>
      <c r="E1" s="3" t="s">
        <v>9</v>
      </c>
      <c r="F1" s="4">
        <f>SUM(E4:E33)</f>
        <v>283.35599999999999</v>
      </c>
      <c r="G1" s="3"/>
    </row>
    <row r="2" spans="1:7" x14ac:dyDescent="0.5">
      <c r="A2" s="8" t="s">
        <v>31</v>
      </c>
      <c r="B2" s="5"/>
      <c r="C2" s="5"/>
      <c r="D2" s="5"/>
      <c r="E2" s="5"/>
      <c r="F2" s="5"/>
      <c r="G2" s="4"/>
    </row>
    <row r="3" spans="1:7" x14ac:dyDescent="0.5">
      <c r="A3" s="6"/>
      <c r="B3" s="6" t="s">
        <v>1</v>
      </c>
      <c r="C3" s="6" t="s">
        <v>2</v>
      </c>
      <c r="D3" s="6" t="s">
        <v>8</v>
      </c>
      <c r="E3" s="6" t="s">
        <v>9</v>
      </c>
      <c r="F3" s="6" t="s">
        <v>3</v>
      </c>
      <c r="G3" s="7"/>
    </row>
    <row r="4" spans="1:7" x14ac:dyDescent="0.5">
      <c r="A4" s="9" t="s">
        <v>32</v>
      </c>
      <c r="B4" s="11">
        <v>5</v>
      </c>
      <c r="C4" s="12" t="s">
        <v>44</v>
      </c>
      <c r="D4" s="12">
        <v>0.995</v>
      </c>
      <c r="E4" s="12">
        <f>D4*B4</f>
        <v>4.9749999999999996</v>
      </c>
      <c r="F4" s="19" t="s">
        <v>4</v>
      </c>
      <c r="G4" s="20"/>
    </row>
    <row r="5" spans="1:7" x14ac:dyDescent="0.5">
      <c r="A5" s="9"/>
      <c r="B5" s="13">
        <v>5</v>
      </c>
      <c r="C5" s="11" t="s">
        <v>45</v>
      </c>
      <c r="D5" s="14">
        <v>0.3</v>
      </c>
      <c r="E5" s="12">
        <f t="shared" ref="E5:E33" si="0">D5*B5</f>
        <v>1.5</v>
      </c>
      <c r="F5" s="20" t="s">
        <v>12</v>
      </c>
      <c r="G5" s="20"/>
    </row>
    <row r="6" spans="1:7" x14ac:dyDescent="0.5">
      <c r="A6" s="10" t="s">
        <v>0</v>
      </c>
      <c r="B6" s="15">
        <v>1</v>
      </c>
      <c r="C6" s="15" t="s">
        <v>5</v>
      </c>
      <c r="D6" s="16">
        <v>27.99</v>
      </c>
      <c r="E6" s="16">
        <f t="shared" si="0"/>
        <v>27.99</v>
      </c>
      <c r="F6" s="21" t="s">
        <v>24</v>
      </c>
      <c r="G6" s="22"/>
    </row>
    <row r="7" spans="1:7" x14ac:dyDescent="0.5">
      <c r="A7" s="10"/>
      <c r="B7" s="17">
        <v>1</v>
      </c>
      <c r="C7" s="15" t="s">
        <v>18</v>
      </c>
      <c r="D7" s="18">
        <v>9.99</v>
      </c>
      <c r="E7" s="16">
        <f t="shared" si="0"/>
        <v>9.99</v>
      </c>
      <c r="F7" s="22" t="s">
        <v>17</v>
      </c>
      <c r="G7" s="22"/>
    </row>
    <row r="8" spans="1:7" x14ac:dyDescent="0.5">
      <c r="A8" s="9" t="s">
        <v>33</v>
      </c>
      <c r="B8" s="13">
        <v>5</v>
      </c>
      <c r="C8" s="11" t="s">
        <v>43</v>
      </c>
      <c r="D8" s="14">
        <v>10.45</v>
      </c>
      <c r="E8" s="12">
        <f t="shared" si="0"/>
        <v>52.25</v>
      </c>
      <c r="F8" s="20" t="s">
        <v>15</v>
      </c>
      <c r="G8" s="20"/>
    </row>
    <row r="9" spans="1:7" x14ac:dyDescent="0.5">
      <c r="A9" s="10" t="s">
        <v>34</v>
      </c>
      <c r="B9" s="17">
        <v>1</v>
      </c>
      <c r="C9" s="15" t="s">
        <v>46</v>
      </c>
      <c r="D9" s="18">
        <v>20.99</v>
      </c>
      <c r="E9" s="16">
        <f t="shared" si="0"/>
        <v>20.99</v>
      </c>
      <c r="F9" s="22" t="s">
        <v>48</v>
      </c>
      <c r="G9" s="22"/>
    </row>
    <row r="10" spans="1:7" x14ac:dyDescent="0.5">
      <c r="A10" s="10"/>
      <c r="B10" s="17">
        <v>1</v>
      </c>
      <c r="C10" s="15" t="s">
        <v>47</v>
      </c>
      <c r="D10" s="18">
        <v>16.989999999999998</v>
      </c>
      <c r="E10" s="16">
        <f t="shared" si="0"/>
        <v>16.989999999999998</v>
      </c>
      <c r="F10" s="22" t="s">
        <v>16</v>
      </c>
      <c r="G10" s="22"/>
    </row>
    <row r="11" spans="1:7" x14ac:dyDescent="0.5">
      <c r="A11" s="9" t="s">
        <v>35</v>
      </c>
      <c r="B11" s="13">
        <v>1</v>
      </c>
      <c r="C11" s="26" t="s">
        <v>83</v>
      </c>
      <c r="D11" s="14">
        <v>4.76</v>
      </c>
      <c r="E11" s="12">
        <f t="shared" si="0"/>
        <v>4.76</v>
      </c>
      <c r="F11" s="29" t="s">
        <v>85</v>
      </c>
      <c r="G11" s="20"/>
    </row>
    <row r="12" spans="1:7" x14ac:dyDescent="0.5">
      <c r="A12" s="9"/>
      <c r="B12" s="13">
        <v>1</v>
      </c>
      <c r="C12" s="11" t="s">
        <v>49</v>
      </c>
      <c r="D12" s="14">
        <v>1.59</v>
      </c>
      <c r="E12" s="12">
        <f t="shared" si="0"/>
        <v>1.59</v>
      </c>
      <c r="F12" s="20" t="s">
        <v>26</v>
      </c>
      <c r="G12" s="20"/>
    </row>
    <row r="13" spans="1:7" x14ac:dyDescent="0.5">
      <c r="A13" s="9"/>
      <c r="B13" s="13">
        <v>2</v>
      </c>
      <c r="C13" s="11" t="s">
        <v>50</v>
      </c>
      <c r="D13" s="14">
        <v>2.5</v>
      </c>
      <c r="E13" s="12">
        <f t="shared" si="0"/>
        <v>5</v>
      </c>
      <c r="F13" s="20" t="s">
        <v>11</v>
      </c>
      <c r="G13" s="20"/>
    </row>
    <row r="14" spans="1:7" x14ac:dyDescent="0.5">
      <c r="A14" s="9"/>
      <c r="B14" s="13">
        <v>1</v>
      </c>
      <c r="C14" s="11" t="s">
        <v>51</v>
      </c>
      <c r="D14" s="14">
        <v>2.5</v>
      </c>
      <c r="E14" s="12">
        <f t="shared" si="0"/>
        <v>2.5</v>
      </c>
      <c r="F14" s="20" t="s">
        <v>10</v>
      </c>
      <c r="G14" s="20"/>
    </row>
    <row r="15" spans="1:7" x14ac:dyDescent="0.5">
      <c r="A15" s="10" t="s">
        <v>36</v>
      </c>
      <c r="B15" s="17">
        <v>1</v>
      </c>
      <c r="C15" s="15" t="s">
        <v>40</v>
      </c>
      <c r="D15" s="18">
        <v>17.95</v>
      </c>
      <c r="E15" s="16">
        <f t="shared" si="0"/>
        <v>17.95</v>
      </c>
      <c r="F15" s="23" t="s">
        <v>25</v>
      </c>
      <c r="G15" s="22"/>
    </row>
    <row r="16" spans="1:7" x14ac:dyDescent="0.5">
      <c r="A16" s="9" t="s">
        <v>37</v>
      </c>
      <c r="B16" s="26">
        <v>1</v>
      </c>
      <c r="C16" s="26" t="s">
        <v>22</v>
      </c>
      <c r="D16" s="27">
        <v>12.2</v>
      </c>
      <c r="E16" s="27">
        <f t="shared" si="0"/>
        <v>12.2</v>
      </c>
      <c r="F16" s="28" t="s">
        <v>74</v>
      </c>
      <c r="G16" s="28"/>
    </row>
    <row r="17" spans="1:7" x14ac:dyDescent="0.5">
      <c r="A17" s="9"/>
      <c r="B17" s="26">
        <v>1</v>
      </c>
      <c r="C17" s="26" t="s">
        <v>23</v>
      </c>
      <c r="D17" s="27">
        <v>9.1199999999999992</v>
      </c>
      <c r="E17" s="27">
        <f t="shared" si="0"/>
        <v>9.1199999999999992</v>
      </c>
      <c r="F17" s="28" t="s">
        <v>75</v>
      </c>
      <c r="G17" s="28"/>
    </row>
    <row r="18" spans="1:7" x14ac:dyDescent="0.5">
      <c r="A18" s="9"/>
      <c r="B18" s="13">
        <v>1</v>
      </c>
      <c r="C18" s="11" t="s">
        <v>29</v>
      </c>
      <c r="D18" s="14">
        <v>6.42</v>
      </c>
      <c r="E18" s="12">
        <f t="shared" si="0"/>
        <v>6.42</v>
      </c>
      <c r="F18" s="20" t="s">
        <v>30</v>
      </c>
      <c r="G18" s="20"/>
    </row>
    <row r="19" spans="1:7" x14ac:dyDescent="0.5">
      <c r="A19" s="9"/>
      <c r="B19" s="13">
        <v>1</v>
      </c>
      <c r="C19" s="11" t="s">
        <v>76</v>
      </c>
      <c r="D19" s="27">
        <v>3.1E-2</v>
      </c>
      <c r="E19" s="27">
        <f t="shared" si="0"/>
        <v>3.1E-2</v>
      </c>
      <c r="F19" s="20" t="s">
        <v>52</v>
      </c>
      <c r="G19" s="20"/>
    </row>
    <row r="20" spans="1:7" x14ac:dyDescent="0.5">
      <c r="A20" s="10" t="s">
        <v>39</v>
      </c>
      <c r="B20" s="17">
        <v>2</v>
      </c>
      <c r="C20" s="15" t="s">
        <v>13</v>
      </c>
      <c r="D20" s="18">
        <v>4.5</v>
      </c>
      <c r="E20" s="16">
        <f t="shared" si="0"/>
        <v>9</v>
      </c>
      <c r="F20" s="20" t="s">
        <v>14</v>
      </c>
      <c r="G20" s="22"/>
    </row>
    <row r="21" spans="1:7" x14ac:dyDescent="0.5">
      <c r="A21" s="9"/>
      <c r="B21" s="13">
        <v>2</v>
      </c>
      <c r="C21" s="11" t="s">
        <v>20</v>
      </c>
      <c r="D21" s="13">
        <v>0.65</v>
      </c>
      <c r="E21" s="12">
        <f t="shared" si="0"/>
        <v>1.3</v>
      </c>
      <c r="F21" s="20" t="s">
        <v>56</v>
      </c>
      <c r="G21" s="20"/>
    </row>
    <row r="22" spans="1:7" x14ac:dyDescent="0.5">
      <c r="A22" s="9"/>
      <c r="B22" s="13">
        <v>1</v>
      </c>
      <c r="C22" s="11" t="s">
        <v>21</v>
      </c>
      <c r="D22" s="14">
        <v>2.4300000000000002</v>
      </c>
      <c r="E22" s="12">
        <f t="shared" si="0"/>
        <v>2.4300000000000002</v>
      </c>
      <c r="F22" s="28" t="s">
        <v>57</v>
      </c>
      <c r="G22" s="20"/>
    </row>
    <row r="23" spans="1:7" x14ac:dyDescent="0.5">
      <c r="A23" s="9"/>
      <c r="B23" s="13">
        <v>3</v>
      </c>
      <c r="C23" s="13" t="s">
        <v>81</v>
      </c>
      <c r="D23" s="14">
        <v>0.1</v>
      </c>
      <c r="E23" s="12">
        <f t="shared" si="0"/>
        <v>0.30000000000000004</v>
      </c>
      <c r="F23" s="28" t="s">
        <v>58</v>
      </c>
      <c r="G23" s="20"/>
    </row>
    <row r="24" spans="1:7" x14ac:dyDescent="0.5">
      <c r="A24" s="9"/>
      <c r="B24" s="13">
        <v>15</v>
      </c>
      <c r="C24" s="11" t="s">
        <v>82</v>
      </c>
      <c r="D24" s="14">
        <v>0.1</v>
      </c>
      <c r="E24" s="12">
        <f t="shared" si="0"/>
        <v>1.5</v>
      </c>
      <c r="F24" s="28" t="s">
        <v>59</v>
      </c>
      <c r="G24" s="20"/>
    </row>
    <row r="25" spans="1:7" x14ac:dyDescent="0.5">
      <c r="A25" s="10" t="s">
        <v>41</v>
      </c>
      <c r="B25" s="17">
        <v>1</v>
      </c>
      <c r="C25" s="15" t="s">
        <v>73</v>
      </c>
      <c r="D25" s="18">
        <v>11.95</v>
      </c>
      <c r="E25" s="16">
        <f t="shared" si="0"/>
        <v>11.95</v>
      </c>
      <c r="F25" s="22" t="s">
        <v>72</v>
      </c>
      <c r="G25" s="22"/>
    </row>
    <row r="26" spans="1:7" x14ac:dyDescent="0.5">
      <c r="A26" s="10"/>
      <c r="B26" s="17">
        <v>1</v>
      </c>
      <c r="C26" s="15" t="s">
        <v>71</v>
      </c>
      <c r="D26" s="18">
        <v>15.95</v>
      </c>
      <c r="E26" s="16">
        <f t="shared" ref="E26:E31" si="1">D26*B26</f>
        <v>15.95</v>
      </c>
      <c r="F26" s="21" t="s">
        <v>60</v>
      </c>
      <c r="G26" s="22"/>
    </row>
    <row r="27" spans="1:7" x14ac:dyDescent="0.5">
      <c r="A27" s="10"/>
      <c r="B27" s="17">
        <v>1</v>
      </c>
      <c r="C27" s="15" t="s">
        <v>62</v>
      </c>
      <c r="D27" s="18">
        <v>9.99</v>
      </c>
      <c r="E27" s="16">
        <f t="shared" si="1"/>
        <v>9.99</v>
      </c>
      <c r="F27" s="22" t="s">
        <v>61</v>
      </c>
      <c r="G27" s="22"/>
    </row>
    <row r="28" spans="1:7" x14ac:dyDescent="0.5">
      <c r="A28" s="10"/>
      <c r="B28" s="17">
        <v>1</v>
      </c>
      <c r="C28" s="15" t="s">
        <v>28</v>
      </c>
      <c r="D28" s="18">
        <v>2.95</v>
      </c>
      <c r="E28" s="16">
        <f t="shared" si="1"/>
        <v>2.95</v>
      </c>
      <c r="F28" s="23" t="s">
        <v>27</v>
      </c>
      <c r="G28" s="22"/>
    </row>
    <row r="29" spans="1:7" x14ac:dyDescent="0.5">
      <c r="A29" s="10"/>
      <c r="B29" s="17">
        <v>9</v>
      </c>
      <c r="C29" s="15" t="s">
        <v>19</v>
      </c>
      <c r="D29" s="18">
        <v>1.22</v>
      </c>
      <c r="E29" s="16">
        <f t="shared" si="1"/>
        <v>10.98</v>
      </c>
      <c r="F29" s="24" t="s">
        <v>63</v>
      </c>
      <c r="G29" s="22"/>
    </row>
    <row r="30" spans="1:7" x14ac:dyDescent="0.5">
      <c r="A30" s="10"/>
      <c r="B30" s="17">
        <v>3</v>
      </c>
      <c r="C30" s="15" t="s">
        <v>65</v>
      </c>
      <c r="D30" s="18">
        <v>1.98</v>
      </c>
      <c r="E30" s="16">
        <f t="shared" si="1"/>
        <v>5.9399999999999995</v>
      </c>
      <c r="F30" s="24" t="s">
        <v>67</v>
      </c>
      <c r="G30" s="22"/>
    </row>
    <row r="31" spans="1:7" x14ac:dyDescent="0.5">
      <c r="A31" s="10"/>
      <c r="B31" s="17">
        <v>2</v>
      </c>
      <c r="C31" s="15" t="s">
        <v>66</v>
      </c>
      <c r="D31" s="18">
        <v>1.95</v>
      </c>
      <c r="E31" s="16">
        <f t="shared" si="1"/>
        <v>3.9</v>
      </c>
      <c r="F31" s="22" t="s">
        <v>64</v>
      </c>
      <c r="G31" s="22"/>
    </row>
    <row r="32" spans="1:7" x14ac:dyDescent="0.5">
      <c r="A32" s="9" t="s">
        <v>38</v>
      </c>
      <c r="B32" s="13">
        <v>1</v>
      </c>
      <c r="C32" s="11" t="s">
        <v>6</v>
      </c>
      <c r="D32" s="14">
        <v>9.06</v>
      </c>
      <c r="E32" s="12">
        <f t="shared" si="0"/>
        <v>9.06</v>
      </c>
      <c r="F32" s="20" t="s">
        <v>7</v>
      </c>
      <c r="G32" s="20"/>
    </row>
    <row r="33" spans="1:7" x14ac:dyDescent="0.5">
      <c r="A33" s="9"/>
      <c r="B33" s="13">
        <v>1</v>
      </c>
      <c r="C33" s="11" t="s">
        <v>69</v>
      </c>
      <c r="D33" s="14">
        <v>3.85</v>
      </c>
      <c r="E33" s="12">
        <f t="shared" si="0"/>
        <v>3.85</v>
      </c>
      <c r="F33" s="20" t="s">
        <v>68</v>
      </c>
      <c r="G33" s="20"/>
    </row>
    <row r="34" spans="1:7" x14ac:dyDescent="0.5">
      <c r="F34" s="1"/>
    </row>
    <row r="40" spans="1:7" x14ac:dyDescent="0.5">
      <c r="A40" s="25" t="s">
        <v>70</v>
      </c>
      <c r="B40" s="7"/>
      <c r="C40" s="7"/>
      <c r="D40" s="7"/>
      <c r="E40" s="7"/>
      <c r="F40" s="7"/>
      <c r="G40" s="7"/>
    </row>
    <row r="41" spans="1:7" x14ac:dyDescent="0.5">
      <c r="A41" s="10" t="s">
        <v>42</v>
      </c>
      <c r="B41" s="17"/>
      <c r="C41" s="15" t="s">
        <v>53</v>
      </c>
      <c r="D41" s="17"/>
      <c r="E41" s="16">
        <f t="shared" ref="E41:E47" si="2">D41*B41</f>
        <v>0</v>
      </c>
      <c r="F41" s="22"/>
      <c r="G41" s="22"/>
    </row>
    <row r="42" spans="1:7" x14ac:dyDescent="0.5">
      <c r="A42" s="10"/>
      <c r="B42" s="17"/>
      <c r="C42" s="15" t="s">
        <v>54</v>
      </c>
      <c r="D42" s="18"/>
      <c r="E42" s="16">
        <f t="shared" si="2"/>
        <v>0</v>
      </c>
      <c r="F42" s="23"/>
      <c r="G42" s="22"/>
    </row>
    <row r="43" spans="1:7" x14ac:dyDescent="0.5">
      <c r="A43" s="10"/>
      <c r="B43" s="17"/>
      <c r="C43" s="15" t="s">
        <v>55</v>
      </c>
      <c r="D43" s="17"/>
      <c r="E43" s="16">
        <f t="shared" si="2"/>
        <v>0</v>
      </c>
      <c r="F43" s="22"/>
      <c r="G43" s="22"/>
    </row>
    <row r="44" spans="1:7" x14ac:dyDescent="0.5">
      <c r="A44" s="10"/>
      <c r="B44" s="17"/>
      <c r="C44" s="15" t="s">
        <v>77</v>
      </c>
      <c r="D44" s="17"/>
      <c r="E44" s="16">
        <f t="shared" si="2"/>
        <v>0</v>
      </c>
      <c r="F44" s="22"/>
      <c r="G44" s="22"/>
    </row>
    <row r="45" spans="1:7" x14ac:dyDescent="0.5">
      <c r="A45" s="10"/>
      <c r="B45" s="17">
        <v>1</v>
      </c>
      <c r="C45" s="15" t="s">
        <v>80</v>
      </c>
      <c r="D45" s="18">
        <v>19.95</v>
      </c>
      <c r="E45" s="16">
        <f t="shared" si="2"/>
        <v>19.95</v>
      </c>
      <c r="F45" s="22" t="s">
        <v>79</v>
      </c>
      <c r="G45" s="22"/>
    </row>
    <row r="46" spans="1:7" x14ac:dyDescent="0.5">
      <c r="A46" s="10"/>
      <c r="B46" s="17"/>
      <c r="C46" s="15" t="s">
        <v>78</v>
      </c>
      <c r="D46" s="17"/>
      <c r="E46" s="16">
        <f t="shared" si="2"/>
        <v>0</v>
      </c>
      <c r="F46" s="22"/>
      <c r="G46" s="22"/>
    </row>
    <row r="47" spans="1:7" x14ac:dyDescent="0.5">
      <c r="A47" s="10"/>
      <c r="B47" s="17"/>
      <c r="C47" s="15"/>
      <c r="D47" s="17"/>
      <c r="E47" s="16">
        <f t="shared" si="2"/>
        <v>0</v>
      </c>
      <c r="F47" s="21"/>
      <c r="G47" s="22"/>
    </row>
  </sheetData>
  <hyperlinks>
    <hyperlink ref="F15" r:id="rId1" xr:uid="{B48E43B9-0599-479C-A495-E9C6E286CDAE}"/>
    <hyperlink ref="F11" r:id="rId2" display="https://www.homedepot.com/p/Gardner-Bender-20-Amp-Single-Pole-Toggle-Switch-1-Pack-GSW-121/100117400?source=shoppingads&amp;locale=en-US&amp;&amp;mtc=SHOPPING-CM-CML-GGL-D27-027_002_WIRING_DEVIC-NA-NA-NA-SMART-2997116-NA-NA-NA-NBR-NA-NA-NEW-PL3&amp;cm_mmc=SHOPPING-CM-CML-GGL-D27-027_002_WIRING_DEVIC-NA-NA-NA-SMART-2997116-NA-NA-NA-NBR-NA-NA-NEW-PL3-71700000093390730-58700007789602690-92700070740570989&amp;gclid=Cj0KCQiAic6eBhCoARIsANlox87aIf6_QyrNLHHahJ4B2Al4LPxqtHrTT5lfhgW3zwycTaaq0b_LwBQaApsdEALw_wcB&amp;gclsrc=aw.ds" xr:uid="{56FA4193-A557-4323-9ED2-6D79DBAAF4D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Josephine Widjaja</cp:lastModifiedBy>
  <cp:revision/>
  <dcterms:created xsi:type="dcterms:W3CDTF">2023-01-12T19:59:58Z</dcterms:created>
  <dcterms:modified xsi:type="dcterms:W3CDTF">2023-02-16T20:23:38Z</dcterms:modified>
  <cp:category/>
  <cp:contentStatus/>
</cp:coreProperties>
</file>