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0a2f6242e3e4fa/Muntean Research/RotaRod Manuscript/Supplements/"/>
    </mc:Choice>
  </mc:AlternateContent>
  <xr:revisionPtr revIDLastSave="3" documentId="8_{0ED5D6BE-3AB0-4C2A-B67E-C3F67F3DAA96}" xr6:coauthVersionLast="47" xr6:coauthVersionMax="47" xr10:uidLastSave="{2058C2F3-339D-4947-A2D0-DEB36AC3D8B6}"/>
  <bookViews>
    <workbookView xWindow="-98" yWindow="-98" windowWidth="21795" windowHeight="13875" xr2:uid="{F834CFAD-3D68-984F-9B64-84A2073CB4F0}"/>
  </bookViews>
  <sheets>
    <sheet name="Base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4" l="1"/>
  <c r="D8" i="4"/>
  <c r="E8" i="4" s="1"/>
  <c r="D10" i="4"/>
  <c r="E10" i="4" s="1"/>
  <c r="E3" i="4"/>
  <c r="E4" i="4"/>
  <c r="F1" i="4" s="1"/>
  <c r="E5" i="4"/>
  <c r="E6" i="4"/>
  <c r="E7" i="4"/>
  <c r="E9" i="4"/>
  <c r="E11" i="4"/>
  <c r="E12" i="4"/>
  <c r="E13" i="4"/>
</calcChain>
</file>

<file path=xl/sharedStrings.xml><?xml version="1.0" encoding="utf-8"?>
<sst xmlns="http://schemas.openxmlformats.org/spreadsheetml/2006/main" count="30" uniqueCount="29">
  <si>
    <t>Quantity</t>
  </si>
  <si>
    <t>Item</t>
  </si>
  <si>
    <t>Link</t>
  </si>
  <si>
    <t>Unit Cost</t>
  </si>
  <si>
    <t>Total Cost</t>
  </si>
  <si>
    <t>Base Assembly Parts</t>
  </si>
  <si>
    <t>Cost</t>
  </si>
  <si>
    <t>https://www.homedepot.com/p/5-mm-0-8-Stainless-Steel-Metric-Hex-Nut-2-per-Pack-801008/204274112</t>
  </si>
  <si>
    <t>https://outlook.office.com/mail/safelink.html?url=https://www.homedepot.com/p/Falken-Design-36-in-x-36-in-x-1-8-in-Thick-Acrylic-Clear-Sheet-Falken-Design-ACRYLIC-CL-1-8-3636/308669890&amp;corid=cd0257e4-9334-0e3d-4781-f777b9cd1fdf</t>
  </si>
  <si>
    <t>Clear Acrylic (36x36 inch)</t>
  </si>
  <si>
    <t>https://outlook.office.com/mail/safelink.html?url=https://www.homedepot.com/p/Falken-Design-24-in-x-72-in-x-1-8-in-Thick-Acrylic-Black-Opaque-Sheet-Falken-Design-ACRYLIC-BK-1-8-2472/308669309&amp;corid=f630b29c-1ba0-c5cf-dc35-a7b99e10a33a</t>
  </si>
  <si>
    <t>Black Acrylic (24x72 inch)</t>
  </si>
  <si>
    <t>Base Assembly</t>
  </si>
  <si>
    <t>https://www.amazon.com/Loctite-Control-4-Gram-Bottle-1739050/dp/B00ELV2D0Y/ref=sxin_17?asc_contentid=amzn1.osa.d78b6cd0-30e6-4ba9-a22f-ca82e589a421.ATVPDKIKX0DER.en_US&amp;asc_contenttype=article&amp;ascsubtag=amzn1.osa.d78b6cd0-30e6-4ba9-a22f-ca82e589a421.ATVPDKIKX0DER.en_US&amp;content-id=amzn1.sym.2501e731-e00e-46aa-97f8-28a8de3ef511%3Aamzn1.sym.2501e731-e00e-46aa-97f8-28a8de3ef511&amp;creativeASIN=B00ELV2D0Y&amp;cv_ct_cx=super+glue&amp;cv_ct_id=amzn1.osa.d78b6cd0-30e6-4ba9-a22f-ca82e589a421.ATVPDKIKX0DER.en_US&amp;cv_ct_pg=search&amp;cv_ct_we=asin&amp;cv_ct_wn=osp-single-source-pecos-desktop&amp;keywords=super+glue&amp;linkCode=oas&amp;pd_rd_i=B00ELV2D0Y&amp;pd_rd_r=88ab3c4f-74e3-4322-9253-74cfdcbfb569&amp;pd_rd_w=pK9wq&amp;pd_rd_wg=EUobK&amp;pf_rd_p=2501e731-e00e-46aa-97f8-28a8de3ef511&amp;pf_rd_r=NVQQ0SFJZHQ2NEJR1KM5&amp;qid=1675976921&amp;sr=1-4-c26ac7f6-b43f-4741-a772-17cad7536576&amp;tag=bobvila-20</t>
  </si>
  <si>
    <t>Loctite Superglue</t>
  </si>
  <si>
    <t>M2 Nuts</t>
  </si>
  <si>
    <t>M5 Nuts</t>
  </si>
  <si>
    <t>M2 Bolts (LCD)</t>
  </si>
  <si>
    <t>https://www.amazon.com/HanTof-Threaded-Machine-Assortment-Wrench%EF%BC%8CBlack/dp/B09D8ZZ9YM/ref=asc_df_B09D8ZZ9YM/?tag=hyprod-20&amp;linkCode=df0&amp;hvadid=563795747675&amp;hvpos=&amp;hvnetw=g&amp;hvrand=9563969514790772077&amp;hvpone=&amp;hvptwo=&amp;hvqmt=&amp;hvdev=c&amp;hvdvcmdl=&amp;hvlocint=&amp;hvlocphy=9011161&amp;hvtargid=pla-1634653412313&amp;th=1</t>
  </si>
  <si>
    <t>https://www.homedepot.com/p/Hillman-6-32-x-3-4-in-Phillips-Flat-Head-Machine-Screws-25-Pack-4058/204795038</t>
  </si>
  <si>
    <t>https://www.amazon.com/gp/product/B0814QLSJF/ref=ppx_yo_dt_b_asin_title_o01_s00?ie=UTF8&amp;psc=1</t>
  </si>
  <si>
    <t>Acrylic Clasps</t>
  </si>
  <si>
    <t>https://www.amazon.com/gp/product/B08ZHGW6TX/ref=ppx_yo_dt_b_asin_title_o01_s00?ie=UTF8&amp;psc=1</t>
  </si>
  <si>
    <t>Mini Wheels</t>
  </si>
  <si>
    <t xml:space="preserve"> (Hinges) #6-32 x 3/14 inch Flat Phillips and Nuts</t>
  </si>
  <si>
    <t>https://www.homedepot.com/p/Everbilt-M5-0-8-x-50-mm-Phillips-Pan-Head-Stainless-Steel-Machine-Screw-2-Pack-843118/204283790</t>
  </si>
  <si>
    <t>M5 Bolt 50 mm (Fan)</t>
  </si>
  <si>
    <t>M5 Bolts 40 mm (Stepper Motor)</t>
  </si>
  <si>
    <t>https://www.homedepot.com/p/Everbilt-M5-0-8-x-40-mm-Phillips-Pan-Head-Stainless-Steel-Machine-Screw-2-Pack-843098/204283788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</si>
</sst>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01419-C6BE-4C3B-88E0-CFC7DBCC3672}">
  <dimension ref="A1:F13"/>
  <sheetViews>
    <sheetView tabSelected="1" workbookViewId="0">
      <selection activeCell="C21" sqref="C21"/>
    </sheetView>
  </sheetViews>
  <sheetFormatPr defaultRowHeight="15.75" x14ac:dyDescent="0.5"/>
  <cols>
    <col min="1" max="1" width="21.3125" customWidth="1"/>
    <col min="3" max="3" width="32.8125" customWidth="1"/>
  </cols>
  <sheetData>
    <row r="1" spans="1:6" x14ac:dyDescent="0.5">
      <c r="A1" s="1" t="s">
        <v>5</v>
      </c>
      <c r="B1" s="2"/>
      <c r="C1" s="2"/>
      <c r="D1" s="2"/>
      <c r="E1" s="2" t="s">
        <v>4</v>
      </c>
      <c r="F1" s="2">
        <f>SUM(E3:E17)</f>
        <v>167.75400000000002</v>
      </c>
    </row>
    <row r="2" spans="1:6" x14ac:dyDescent="0.5">
      <c r="A2" s="3"/>
      <c r="B2" s="3" t="s">
        <v>0</v>
      </c>
      <c r="C2" s="3" t="s">
        <v>1</v>
      </c>
      <c r="D2" s="3" t="s">
        <v>3</v>
      </c>
      <c r="E2" s="3" t="s">
        <v>6</v>
      </c>
      <c r="F2" s="3" t="s">
        <v>2</v>
      </c>
    </row>
    <row r="3" spans="1:6" x14ac:dyDescent="0.5">
      <c r="A3" s="4" t="s">
        <v>12</v>
      </c>
      <c r="B3" s="4">
        <v>1</v>
      </c>
      <c r="C3" s="4" t="s">
        <v>9</v>
      </c>
      <c r="D3" s="4">
        <v>43.88</v>
      </c>
      <c r="E3" s="4">
        <f t="shared" ref="E3:E13" si="0">D3*B3</f>
        <v>43.88</v>
      </c>
      <c r="F3" s="4" t="s">
        <v>8</v>
      </c>
    </row>
    <row r="4" spans="1:6" x14ac:dyDescent="0.5">
      <c r="A4" s="4"/>
      <c r="B4" s="4">
        <v>1</v>
      </c>
      <c r="C4" s="4" t="s">
        <v>11</v>
      </c>
      <c r="D4" s="4">
        <v>73.510000000000005</v>
      </c>
      <c r="E4" s="4">
        <f t="shared" si="0"/>
        <v>73.510000000000005</v>
      </c>
      <c r="F4" s="4" t="s">
        <v>10</v>
      </c>
    </row>
    <row r="5" spans="1:6" x14ac:dyDescent="0.5">
      <c r="A5" s="4"/>
      <c r="B5" s="4">
        <v>3</v>
      </c>
      <c r="C5" s="4" t="s">
        <v>14</v>
      </c>
      <c r="D5" s="4">
        <v>4.2699999999999996</v>
      </c>
      <c r="E5" s="4">
        <f t="shared" si="0"/>
        <v>12.809999999999999</v>
      </c>
      <c r="F5" s="4" t="s">
        <v>13</v>
      </c>
    </row>
    <row r="6" spans="1:6" x14ac:dyDescent="0.5">
      <c r="A6" s="4"/>
      <c r="B6" s="4">
        <v>4</v>
      </c>
      <c r="C6" s="4" t="s">
        <v>17</v>
      </c>
      <c r="D6" s="4">
        <v>2.5000000000000001E-2</v>
      </c>
      <c r="E6" s="4">
        <f t="shared" si="0"/>
        <v>0.1</v>
      </c>
      <c r="F6" s="4" t="s">
        <v>18</v>
      </c>
    </row>
    <row r="7" spans="1:6" x14ac:dyDescent="0.5">
      <c r="A7" s="4"/>
      <c r="B7" s="4">
        <v>4</v>
      </c>
      <c r="C7" s="4" t="s">
        <v>15</v>
      </c>
      <c r="D7" s="4">
        <v>2.5000000000000001E-2</v>
      </c>
      <c r="E7" s="4">
        <f t="shared" si="0"/>
        <v>0.1</v>
      </c>
      <c r="F7" s="4" t="s">
        <v>18</v>
      </c>
    </row>
    <row r="8" spans="1:6" x14ac:dyDescent="0.5">
      <c r="A8" s="4"/>
      <c r="B8" s="4">
        <v>4</v>
      </c>
      <c r="C8" s="4" t="s">
        <v>27</v>
      </c>
      <c r="D8" s="4">
        <f>2.75/2</f>
        <v>1.375</v>
      </c>
      <c r="E8" s="4">
        <f t="shared" si="0"/>
        <v>5.5</v>
      </c>
      <c r="F8" s="4" t="s">
        <v>28</v>
      </c>
    </row>
    <row r="9" spans="1:6" x14ac:dyDescent="0.5">
      <c r="A9" s="4"/>
      <c r="B9" s="4">
        <v>8</v>
      </c>
      <c r="C9" s="4" t="s">
        <v>16</v>
      </c>
      <c r="D9" s="4">
        <f>1.25/2</f>
        <v>0.625</v>
      </c>
      <c r="E9" s="4">
        <f t="shared" si="0"/>
        <v>5</v>
      </c>
      <c r="F9" s="4" t="s">
        <v>7</v>
      </c>
    </row>
    <row r="10" spans="1:6" x14ac:dyDescent="0.5">
      <c r="A10" s="4"/>
      <c r="B10" s="4">
        <v>4</v>
      </c>
      <c r="C10" s="4" t="s">
        <v>26</v>
      </c>
      <c r="D10" s="4">
        <f>2.75/2</f>
        <v>1.375</v>
      </c>
      <c r="E10" s="4">
        <f t="shared" si="0"/>
        <v>5.5</v>
      </c>
      <c r="F10" s="4" t="s">
        <v>25</v>
      </c>
    </row>
    <row r="11" spans="1:6" x14ac:dyDescent="0.5">
      <c r="A11" s="4"/>
      <c r="B11" s="4">
        <v>12</v>
      </c>
      <c r="C11" s="4" t="s">
        <v>24</v>
      </c>
      <c r="D11" s="4">
        <v>0.26700000000000002</v>
      </c>
      <c r="E11" s="4">
        <f t="shared" si="0"/>
        <v>3.2040000000000002</v>
      </c>
      <c r="F11" s="4" t="s">
        <v>19</v>
      </c>
    </row>
    <row r="12" spans="1:6" x14ac:dyDescent="0.5">
      <c r="A12" s="4"/>
      <c r="B12" s="4">
        <v>1</v>
      </c>
      <c r="C12" s="4" t="s">
        <v>21</v>
      </c>
      <c r="D12" s="4">
        <v>8.99</v>
      </c>
      <c r="E12" s="4">
        <f t="shared" si="0"/>
        <v>8.99</v>
      </c>
      <c r="F12" s="4" t="s">
        <v>20</v>
      </c>
    </row>
    <row r="13" spans="1:6" x14ac:dyDescent="0.5">
      <c r="A13" s="4"/>
      <c r="B13" s="4">
        <v>20</v>
      </c>
      <c r="C13" s="4" t="s">
        <v>23</v>
      </c>
      <c r="D13" s="4">
        <v>0.45800000000000002</v>
      </c>
      <c r="E13" s="4">
        <f t="shared" si="0"/>
        <v>9.16</v>
      </c>
      <c r="F13" s="4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Josephine Widjaja</cp:lastModifiedBy>
  <cp:revision/>
  <dcterms:created xsi:type="dcterms:W3CDTF">2023-01-12T19:59:58Z</dcterms:created>
  <dcterms:modified xsi:type="dcterms:W3CDTF">2023-02-16T20:24:06Z</dcterms:modified>
  <cp:category/>
  <cp:contentStatus/>
</cp:coreProperties>
</file>