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0692328-4724-4325-847A-623B1F579592}" xr6:coauthVersionLast="47" xr6:coauthVersionMax="47" xr10:uidLastSave="{00000000-0000-0000-0000-000000000000}"/>
  <bookViews>
    <workbookView xWindow="-108" yWindow="-108" windowWidth="23256" windowHeight="12456" xr2:uid="{3AF9D47B-8803-4CC1-82B0-8F1E0422D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  <c r="M10" i="1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<sst xmlns="http://schemas.openxmlformats.org/spreadsheetml/2006/main" count="16" uniqueCount="16">
  <si>
    <t>CYBERCRIME</t>
  </si>
  <si>
    <t>MURDER</t>
  </si>
  <si>
    <t>YEAR</t>
  </si>
  <si>
    <t>CRIME_AGAINST_WOMEN</t>
  </si>
  <si>
    <t>ECONOMIC_OFFENCES</t>
  </si>
  <si>
    <t>CRIME_AGAINST_CHILDREN</t>
  </si>
  <si>
    <t>CRIME_AGAINST_SC</t>
  </si>
  <si>
    <t>TOTAL_IPC_CRIMES</t>
  </si>
  <si>
    <t>KIDNAPPING_AND_ABDUCTION</t>
  </si>
  <si>
    <t>CRIME_AGAINST_ST</t>
  </si>
  <si>
    <t>CRIME_AGAINST_FOREIGNERS</t>
  </si>
  <si>
    <t>CRIME_COMMITTED_BY_FOREIGNERS</t>
  </si>
  <si>
    <t>VIOLENT_CRIMES</t>
  </si>
  <si>
    <t>VULNERABLE_GROUP_CRIMES</t>
  </si>
  <si>
    <t>TECH_ECONOMIC_CRIMES</t>
  </si>
  <si>
    <t>FOREIGN_RELATED_CRIMES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</si>
</sst>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B01F-F2B5-40E0-9E09-DB6F4428C782}">
  <dimension ref="A1:P10"/>
  <sheetViews>
    <sheetView tabSelected="1" topLeftCell="J1" zoomScaleNormal="100" workbookViewId="0">
      <selection activeCell="P17" sqref="P17"/>
    </sheetView>
  </sheetViews>
  <sheetFormatPr defaultRowHeight="14.4" x14ac:dyDescent="0.3"/>
  <cols>
    <col min="2" max="2" width="17.6640625" customWidth="1"/>
    <col min="4" max="4" width="24.21875" customWidth="1"/>
    <col min="5" max="5" width="20.109375" customWidth="1"/>
    <col min="6" max="6" width="12.88671875" customWidth="1"/>
    <col min="7" max="7" width="24.33203125" customWidth="1"/>
    <col min="8" max="8" width="27.5546875" bestFit="1" customWidth="1"/>
    <col min="9" max="9" width="17.88671875" bestFit="1" customWidth="1"/>
    <col min="10" max="10" width="17.77734375" bestFit="1" customWidth="1"/>
    <col min="11" max="11" width="26.5546875" bestFit="1" customWidth="1"/>
    <col min="12" max="12" width="33.109375" bestFit="1" customWidth="1"/>
    <col min="13" max="13" width="15.21875" customWidth="1"/>
    <col min="14" max="14" width="26.5546875" customWidth="1"/>
    <col min="15" max="15" width="23.109375" customWidth="1"/>
    <col min="16" max="16" width="24.44140625" bestFit="1" customWidth="1"/>
  </cols>
  <sheetData>
    <row r="1" spans="1:16" x14ac:dyDescent="0.3">
      <c r="A1" s="1" t="s">
        <v>2</v>
      </c>
      <c r="B1" s="1" t="s">
        <v>7</v>
      </c>
      <c r="C1" t="s">
        <v>1</v>
      </c>
      <c r="D1" t="s">
        <v>3</v>
      </c>
      <c r="E1" t="s">
        <v>4</v>
      </c>
      <c r="F1" t="s">
        <v>0</v>
      </c>
      <c r="G1" t="s">
        <v>5</v>
      </c>
      <c r="H1" t="s">
        <v>8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2014</v>
      </c>
      <c r="B2">
        <v>193200</v>
      </c>
      <c r="C2">
        <v>1805</v>
      </c>
      <c r="D2">
        <v>6354</v>
      </c>
      <c r="E2">
        <v>5107</v>
      </c>
      <c r="F2">
        <v>172</v>
      </c>
      <c r="G2">
        <v>2354</v>
      </c>
      <c r="H2">
        <v>1746</v>
      </c>
      <c r="I2">
        <v>1494</v>
      </c>
      <c r="J2">
        <v>18</v>
      </c>
      <c r="K2">
        <v>7</v>
      </c>
      <c r="L2">
        <v>48</v>
      </c>
      <c r="M2">
        <f>C2+H2</f>
        <v>3551</v>
      </c>
      <c r="N2">
        <f>D2+G2+I2+J2</f>
        <v>10220</v>
      </c>
      <c r="O2">
        <f>E2+F2</f>
        <v>5279</v>
      </c>
      <c r="P2">
        <f>K2+L2</f>
        <v>55</v>
      </c>
    </row>
    <row r="3" spans="1:16" x14ac:dyDescent="0.3">
      <c r="A3">
        <v>2015</v>
      </c>
      <c r="B3">
        <v>187558</v>
      </c>
      <c r="C3">
        <v>1748</v>
      </c>
      <c r="D3">
        <v>5919</v>
      </c>
      <c r="E3">
        <v>5308</v>
      </c>
      <c r="F3">
        <v>142</v>
      </c>
      <c r="G3">
        <v>2617</v>
      </c>
      <c r="H3">
        <v>1603</v>
      </c>
      <c r="I3">
        <v>1736</v>
      </c>
      <c r="J3">
        <v>25</v>
      </c>
      <c r="K3">
        <v>7</v>
      </c>
      <c r="L3">
        <v>50</v>
      </c>
      <c r="M3">
        <f t="shared" ref="M3:M10" si="0">C3+H3</f>
        <v>3351</v>
      </c>
      <c r="N3">
        <f t="shared" ref="N3:N10" si="1">D3+G3+I3+J3</f>
        <v>10297</v>
      </c>
      <c r="O3">
        <f t="shared" ref="O3:O10" si="2">E3+F3</f>
        <v>5450</v>
      </c>
      <c r="P3">
        <f t="shared" ref="P3:P10" si="3">K3+L3</f>
        <v>57</v>
      </c>
    </row>
    <row r="4" spans="1:16" x14ac:dyDescent="0.3">
      <c r="A4">
        <v>2016</v>
      </c>
      <c r="B4">
        <v>179896</v>
      </c>
      <c r="C4">
        <v>1603</v>
      </c>
      <c r="D4">
        <v>4463</v>
      </c>
      <c r="E4">
        <v>3499</v>
      </c>
      <c r="F4">
        <v>144</v>
      </c>
      <c r="G4">
        <v>2856</v>
      </c>
      <c r="H4">
        <v>1223</v>
      </c>
      <c r="I4">
        <v>1291</v>
      </c>
      <c r="J4">
        <v>19</v>
      </c>
      <c r="K4">
        <v>24</v>
      </c>
      <c r="L4">
        <v>64</v>
      </c>
      <c r="M4">
        <f t="shared" si="0"/>
        <v>2826</v>
      </c>
      <c r="N4">
        <f t="shared" si="1"/>
        <v>8629</v>
      </c>
      <c r="O4">
        <f t="shared" si="2"/>
        <v>3643</v>
      </c>
      <c r="P4">
        <f t="shared" si="3"/>
        <v>88</v>
      </c>
    </row>
    <row r="5" spans="1:16" x14ac:dyDescent="0.3">
      <c r="A5">
        <v>2017</v>
      </c>
      <c r="B5">
        <v>178836</v>
      </c>
      <c r="C5">
        <v>1560</v>
      </c>
      <c r="D5">
        <v>5397</v>
      </c>
      <c r="E5">
        <v>3511</v>
      </c>
      <c r="F5">
        <v>228</v>
      </c>
      <c r="G5">
        <v>3529</v>
      </c>
      <c r="H5">
        <v>1027</v>
      </c>
      <c r="I5">
        <v>1362</v>
      </c>
      <c r="J5">
        <v>22</v>
      </c>
      <c r="K5">
        <v>43</v>
      </c>
      <c r="L5">
        <v>94</v>
      </c>
      <c r="M5">
        <f t="shared" si="0"/>
        <v>2587</v>
      </c>
      <c r="N5">
        <f t="shared" si="1"/>
        <v>10310</v>
      </c>
      <c r="O5">
        <f t="shared" si="2"/>
        <v>3739</v>
      </c>
      <c r="P5">
        <f t="shared" si="3"/>
        <v>137</v>
      </c>
    </row>
    <row r="6" spans="1:16" x14ac:dyDescent="0.3">
      <c r="A6">
        <v>2018</v>
      </c>
      <c r="B6">
        <v>185912</v>
      </c>
      <c r="C6">
        <v>1569</v>
      </c>
      <c r="D6">
        <v>5822</v>
      </c>
      <c r="E6">
        <v>3865</v>
      </c>
      <c r="F6">
        <v>295</v>
      </c>
      <c r="G6">
        <v>4155</v>
      </c>
      <c r="H6">
        <v>1097</v>
      </c>
      <c r="I6">
        <v>1413</v>
      </c>
      <c r="J6">
        <v>15</v>
      </c>
      <c r="K6">
        <v>51</v>
      </c>
      <c r="L6">
        <v>96</v>
      </c>
      <c r="M6">
        <f t="shared" si="0"/>
        <v>2666</v>
      </c>
      <c r="N6">
        <f t="shared" si="1"/>
        <v>11405</v>
      </c>
      <c r="O6">
        <f t="shared" si="2"/>
        <v>4160</v>
      </c>
      <c r="P6">
        <f t="shared" si="3"/>
        <v>147</v>
      </c>
    </row>
    <row r="7" spans="1:16" x14ac:dyDescent="0.3">
      <c r="A7">
        <v>2019</v>
      </c>
      <c r="B7">
        <v>168116</v>
      </c>
      <c r="C7">
        <v>1745</v>
      </c>
      <c r="D7">
        <v>5934</v>
      </c>
      <c r="E7">
        <v>3517</v>
      </c>
      <c r="F7">
        <v>385</v>
      </c>
      <c r="G7">
        <v>4139</v>
      </c>
      <c r="H7">
        <v>898</v>
      </c>
      <c r="I7">
        <v>1144</v>
      </c>
      <c r="J7">
        <v>31</v>
      </c>
      <c r="K7">
        <v>23</v>
      </c>
      <c r="L7">
        <v>76</v>
      </c>
      <c r="M7">
        <f t="shared" si="0"/>
        <v>2643</v>
      </c>
      <c r="N7">
        <f t="shared" si="1"/>
        <v>11248</v>
      </c>
      <c r="O7">
        <f t="shared" si="2"/>
        <v>3902</v>
      </c>
      <c r="P7">
        <f t="shared" si="3"/>
        <v>99</v>
      </c>
    </row>
    <row r="8" spans="1:16" x14ac:dyDescent="0.3">
      <c r="A8">
        <v>2020</v>
      </c>
      <c r="B8">
        <v>891700</v>
      </c>
      <c r="C8">
        <v>1661</v>
      </c>
      <c r="D8">
        <v>6630</v>
      </c>
      <c r="E8">
        <v>2898</v>
      </c>
      <c r="F8">
        <v>782</v>
      </c>
      <c r="G8">
        <v>4338</v>
      </c>
      <c r="H8">
        <v>765</v>
      </c>
      <c r="I8">
        <v>1274</v>
      </c>
      <c r="J8">
        <v>23</v>
      </c>
      <c r="K8">
        <v>28</v>
      </c>
      <c r="L8">
        <v>92</v>
      </c>
      <c r="M8">
        <f t="shared" si="0"/>
        <v>2426</v>
      </c>
      <c r="N8">
        <f t="shared" si="1"/>
        <v>12265</v>
      </c>
      <c r="O8">
        <f t="shared" si="2"/>
        <v>3680</v>
      </c>
      <c r="P8">
        <f t="shared" si="3"/>
        <v>120</v>
      </c>
    </row>
    <row r="9" spans="1:16" x14ac:dyDescent="0.3">
      <c r="A9">
        <v>2021</v>
      </c>
      <c r="B9">
        <v>322852</v>
      </c>
      <c r="C9">
        <v>1686</v>
      </c>
      <c r="D9">
        <v>8501</v>
      </c>
      <c r="E9">
        <v>3574</v>
      </c>
      <c r="F9">
        <v>1076</v>
      </c>
      <c r="G9">
        <v>6064</v>
      </c>
      <c r="H9">
        <v>821</v>
      </c>
      <c r="I9">
        <v>1377</v>
      </c>
      <c r="J9">
        <v>39</v>
      </c>
      <c r="K9">
        <v>16</v>
      </c>
      <c r="L9">
        <v>79</v>
      </c>
      <c r="M9">
        <f t="shared" si="0"/>
        <v>2507</v>
      </c>
      <c r="N9">
        <f t="shared" si="1"/>
        <v>15981</v>
      </c>
      <c r="O9">
        <f t="shared" si="2"/>
        <v>4650</v>
      </c>
      <c r="P9">
        <f t="shared" si="3"/>
        <v>95</v>
      </c>
    </row>
    <row r="10" spans="1:16" x14ac:dyDescent="0.3">
      <c r="A10">
        <v>2022</v>
      </c>
      <c r="B10">
        <v>193913</v>
      </c>
      <c r="C10">
        <v>1690</v>
      </c>
      <c r="D10">
        <v>9207</v>
      </c>
      <c r="E10">
        <v>4612</v>
      </c>
      <c r="F10">
        <v>2082</v>
      </c>
      <c r="G10">
        <v>6580</v>
      </c>
      <c r="H10">
        <v>737</v>
      </c>
      <c r="I10">
        <v>1761</v>
      </c>
      <c r="J10">
        <v>67</v>
      </c>
      <c r="K10">
        <v>5</v>
      </c>
      <c r="L10">
        <v>123</v>
      </c>
      <c r="M10">
        <f t="shared" si="0"/>
        <v>2427</v>
      </c>
      <c r="N10">
        <f t="shared" si="1"/>
        <v>17615</v>
      </c>
      <c r="O10">
        <f t="shared" si="2"/>
        <v>6694</v>
      </c>
      <c r="P10">
        <f t="shared" si="3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MUNUSAMY M</dc:creator>
  <cp:lastModifiedBy>MUNUSAMY M</cp:lastModifiedBy>
  <dcterms:created xsi:type="dcterms:W3CDTF">2025-06-26T04:01:01Z</dcterms:created>
  <dcterms:modified xsi:type="dcterms:W3CDTF">2025-06-26T09:07:17Z</dcterms:modified>
</cp:coreProperties>
</file>