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phins\Documents\Projets\Broche lumineuse\"/>
    </mc:Choice>
  </mc:AlternateContent>
  <bookViews>
    <workbookView xWindow="0" yWindow="0" windowWidth="24192" windowHeight="12516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E19" i="1"/>
  <c r="D19" i="1"/>
  <c r="C19" i="1"/>
  <c r="B19" i="1"/>
  <c r="G31" i="1" l="1"/>
  <c r="C21" i="1" l="1"/>
  <c r="B21" i="1"/>
  <c r="C17" i="1"/>
  <c r="C18" i="1" s="1"/>
  <c r="D17" i="1"/>
  <c r="D18" i="1" s="1"/>
  <c r="E17" i="1"/>
  <c r="E18" i="1" s="1"/>
  <c r="F17" i="1"/>
  <c r="F18" i="1" s="1"/>
  <c r="B17" i="1"/>
  <c r="B18" i="1" s="1"/>
  <c r="C14" i="1"/>
  <c r="D14" i="1"/>
  <c r="E14" i="1"/>
  <c r="F14" i="1"/>
  <c r="B14" i="1"/>
  <c r="C13" i="1"/>
  <c r="D13" i="1"/>
  <c r="E13" i="1"/>
  <c r="F13" i="1"/>
  <c r="B13" i="1"/>
</calcChain>
</file>

<file path=xl/sharedStrings.xml><?xml version="1.0" encoding="utf-8"?>
<sst xmlns="http://schemas.openxmlformats.org/spreadsheetml/2006/main" count="122" uniqueCount="94">
  <si>
    <t>Rep</t>
  </si>
  <si>
    <t>Designation</t>
  </si>
  <si>
    <t>Ref</t>
  </si>
  <si>
    <t>Code</t>
  </si>
  <si>
    <t>Fournisseur</t>
  </si>
  <si>
    <t>U1</t>
  </si>
  <si>
    <t>AtTiny85-20MU</t>
  </si>
  <si>
    <t>556-ATTINY85-20MU</t>
  </si>
  <si>
    <t>Boitier</t>
  </si>
  <si>
    <t>AtTiny85</t>
  </si>
  <si>
    <t>MOUSER</t>
  </si>
  <si>
    <t>MLF-20</t>
  </si>
  <si>
    <t>U2</t>
  </si>
  <si>
    <t>QFN-16</t>
  </si>
  <si>
    <t>MMA8453QT</t>
  </si>
  <si>
    <t>841-MMA8453QT</t>
  </si>
  <si>
    <t>Accéléromètre 3-axes i2c</t>
  </si>
  <si>
    <t>U3</t>
  </si>
  <si>
    <t>MCP1700T-2502E/TT</t>
  </si>
  <si>
    <t>LDO 2,5v</t>
  </si>
  <si>
    <t>SOT-23-3</t>
  </si>
  <si>
    <t>579-MCP1700T2502E/TT</t>
  </si>
  <si>
    <t>U4</t>
  </si>
  <si>
    <t>SOT-23-5</t>
  </si>
  <si>
    <t>Chargeur Li-ion 1S</t>
  </si>
  <si>
    <t>MCP73831T-2ACI/OT</t>
  </si>
  <si>
    <t>579-MCP73831T-2ACIOT</t>
  </si>
  <si>
    <t>Q1</t>
  </si>
  <si>
    <t>MOSFET N-Ch</t>
  </si>
  <si>
    <t>PMV20XNEAR</t>
  </si>
  <si>
    <t>771-PMV20XNEAR</t>
  </si>
  <si>
    <t>C1</t>
  </si>
  <si>
    <t>C2</t>
  </si>
  <si>
    <t>C3</t>
  </si>
  <si>
    <t>0805</t>
  </si>
  <si>
    <t>C4</t>
  </si>
  <si>
    <t>0402</t>
  </si>
  <si>
    <t>10µF X5R 16v</t>
  </si>
  <si>
    <t>FARNELL</t>
  </si>
  <si>
    <t>C0805C106K4PACTU</t>
  </si>
  <si>
    <t>2,2µF X5R 10v</t>
  </si>
  <si>
    <t>GRM155R61A225KE95D</t>
  </si>
  <si>
    <t>2456102</t>
  </si>
  <si>
    <t>C5</t>
  </si>
  <si>
    <t>C6</t>
  </si>
  <si>
    <t>0,1µF X5R 16v</t>
  </si>
  <si>
    <t>1735530</t>
  </si>
  <si>
    <t>GRM21BR61E106KA73L</t>
  </si>
  <si>
    <t>R1</t>
  </si>
  <si>
    <t>R2</t>
  </si>
  <si>
    <t>R3</t>
  </si>
  <si>
    <t>R4</t>
  </si>
  <si>
    <t>DNP! 56kR</t>
  </si>
  <si>
    <t>D1</t>
  </si>
  <si>
    <t>IN-S63AT5A</t>
  </si>
  <si>
    <t>743-IN-S63AT5A</t>
  </si>
  <si>
    <t>LED Ambre</t>
  </si>
  <si>
    <t>0603</t>
  </si>
  <si>
    <t>2kR</t>
  </si>
  <si>
    <t>1kR</t>
  </si>
  <si>
    <t>U5</t>
  </si>
  <si>
    <t>1515</t>
  </si>
  <si>
    <t>LED RGB SK6805</t>
  </si>
  <si>
    <t>Prix</t>
  </si>
  <si>
    <t>Embase USB micro-B</t>
  </si>
  <si>
    <t>Total</t>
  </si>
  <si>
    <t>U6</t>
  </si>
  <si>
    <t>Level-shifter 1-Ch 5.5v</t>
  </si>
  <si>
    <t>Dx</t>
  </si>
  <si>
    <t>Dy</t>
  </si>
  <si>
    <t>771-74LV1T34GWH</t>
  </si>
  <si>
    <t>74LV1T34GWH</t>
  </si>
  <si>
    <t>Q2</t>
  </si>
  <si>
    <t>SOT-23-6</t>
  </si>
  <si>
    <t>U7</t>
  </si>
  <si>
    <t>Battery protector</t>
  </si>
  <si>
    <t>AP9101CAK-BRTRG1</t>
  </si>
  <si>
    <t>621-AP9101CAK-BRTRG1</t>
  </si>
  <si>
    <t>MOSFET N-Ch double, 100mR</t>
  </si>
  <si>
    <t>DMN2215UDM-7</t>
  </si>
  <si>
    <t>621-DMN2215UDM-7</t>
  </si>
  <si>
    <t>BQ29707DSER</t>
  </si>
  <si>
    <t>595-BQ29707DSER</t>
  </si>
  <si>
    <t>R5</t>
  </si>
  <si>
    <t>R6</t>
  </si>
  <si>
    <t>R7</t>
  </si>
  <si>
    <t>R8</t>
  </si>
  <si>
    <t>C7</t>
  </si>
  <si>
    <t>330R</t>
  </si>
  <si>
    <t>5MR</t>
  </si>
  <si>
    <t>J1</t>
  </si>
  <si>
    <t>C8</t>
  </si>
  <si>
    <t>538-47590-0001</t>
  </si>
  <si>
    <t>475900101 MOLEX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</si>
</sst>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#,##0.0&quot; mm&quot;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  <xf numFmtId="165" fontId="0" fillId="0" borderId="0" xfId="0" applyNumberFormat="1"/>
    <xf numFmtId="49" fontId="1" fillId="0" borderId="0" xfId="0" applyNumberFormat="1" applyFont="1" applyFill="1"/>
    <xf numFmtId="49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4" fontId="0" fillId="3" borderId="0" xfId="0" applyNumberFormat="1" applyFill="1"/>
  </cellXfs>
  <cellStyles count="1">
    <cellStyle name="Normal" xfId="0" builtinId="0"/>
  </cellStyles>
  <dxfs count="10">
    <dxf>
      <numFmt numFmtId="165" formatCode="#,##0.0&quot; mm&quot;"/>
    </dxf>
    <dxf>
      <numFmt numFmtId="165" formatCode="#,##0.0&quot; mm&quot;"/>
    </dxf>
    <dxf>
      <numFmt numFmtId="164" formatCode="#,##0.00\ &quot;€&quot;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I29" totalsRowShown="0" headerRowDxfId="9">
  <autoFilter ref="A1:I29"/>
  <tableColumns count="9">
    <tableColumn id="1" name="Rep" dataDxfId="8"/>
    <tableColumn id="2" name="Boitier" dataDxfId="7"/>
    <tableColumn id="3" name="Designation" dataDxfId="6"/>
    <tableColumn id="4" name="Ref" dataDxfId="5"/>
    <tableColumn id="5" name="Code" dataDxfId="4"/>
    <tableColumn id="6" name="Fournisseur" dataDxfId="3"/>
    <tableColumn id="7" name="Prix" dataDxfId="2"/>
    <tableColumn id="8" name="Dx" dataDxfId="1"/>
    <tableColumn id="9" name="Dy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D30" sqref="D30"/>
    </sheetView>
  </sheetViews>
  <sheetFormatPr baseColWidth="10" defaultRowHeight="14.4" x14ac:dyDescent="0.3"/>
  <cols>
    <col min="1" max="1" width="6.5546875" style="1" customWidth="1"/>
    <col min="2" max="2" width="9.109375" style="1" customWidth="1"/>
    <col min="3" max="3" width="27" style="1" bestFit="1" customWidth="1"/>
    <col min="4" max="4" width="21.33203125" style="1" bestFit="1" customWidth="1"/>
    <col min="5" max="5" width="22.109375" style="1" bestFit="1" customWidth="1"/>
    <col min="6" max="6" width="13.5546875" style="1" customWidth="1"/>
    <col min="7" max="7" width="11.44140625" style="3"/>
    <col min="8" max="9" width="11.44140625" style="6"/>
  </cols>
  <sheetData>
    <row r="1" spans="1:9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63</v>
      </c>
      <c r="H1" s="6" t="s">
        <v>68</v>
      </c>
      <c r="I1" s="6" t="s">
        <v>69</v>
      </c>
    </row>
    <row r="2" spans="1:9" x14ac:dyDescent="0.3">
      <c r="A2" s="1" t="s">
        <v>5</v>
      </c>
      <c r="B2" s="1" t="s">
        <v>11</v>
      </c>
      <c r="C2" s="1" t="s">
        <v>9</v>
      </c>
      <c r="D2" s="1" t="s">
        <v>6</v>
      </c>
      <c r="E2" s="1" t="s">
        <v>7</v>
      </c>
      <c r="F2" s="1" t="s">
        <v>10</v>
      </c>
      <c r="G2" s="3">
        <v>0.86</v>
      </c>
      <c r="H2" s="6">
        <v>4</v>
      </c>
      <c r="I2" s="6">
        <v>4</v>
      </c>
    </row>
    <row r="3" spans="1:9" x14ac:dyDescent="0.3">
      <c r="A3" s="1" t="s">
        <v>12</v>
      </c>
      <c r="B3" s="1" t="s">
        <v>13</v>
      </c>
      <c r="C3" s="1" t="s">
        <v>16</v>
      </c>
      <c r="D3" s="1" t="s">
        <v>14</v>
      </c>
      <c r="E3" s="1" t="s">
        <v>15</v>
      </c>
      <c r="F3" s="1" t="s">
        <v>10</v>
      </c>
      <c r="G3" s="3">
        <v>2.39</v>
      </c>
      <c r="H3" s="6">
        <v>3</v>
      </c>
      <c r="I3" s="6">
        <v>3</v>
      </c>
    </row>
    <row r="4" spans="1:9" x14ac:dyDescent="0.3">
      <c r="A4" s="1" t="s">
        <v>17</v>
      </c>
      <c r="B4" s="1" t="s">
        <v>20</v>
      </c>
      <c r="C4" s="1" t="s">
        <v>19</v>
      </c>
      <c r="D4" s="1" t="s">
        <v>18</v>
      </c>
      <c r="E4" s="1" t="s">
        <v>21</v>
      </c>
      <c r="F4" s="1" t="s">
        <v>10</v>
      </c>
      <c r="G4" s="3">
        <v>0.33300000000000002</v>
      </c>
      <c r="H4" s="6">
        <v>3.05</v>
      </c>
      <c r="I4" s="6">
        <v>3.35</v>
      </c>
    </row>
    <row r="5" spans="1:9" x14ac:dyDescent="0.3">
      <c r="A5" s="1" t="s">
        <v>22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10</v>
      </c>
      <c r="G5" s="3">
        <v>0.504</v>
      </c>
      <c r="H5" s="6">
        <v>3.05</v>
      </c>
      <c r="I5" s="6">
        <v>3.35</v>
      </c>
    </row>
    <row r="6" spans="1:9" x14ac:dyDescent="0.3">
      <c r="A6" s="1" t="s">
        <v>60</v>
      </c>
      <c r="B6" s="1" t="s">
        <v>61</v>
      </c>
      <c r="C6" s="1" t="s">
        <v>62</v>
      </c>
      <c r="G6" s="3">
        <v>5</v>
      </c>
      <c r="H6" s="6">
        <v>1.5</v>
      </c>
      <c r="I6" s="6">
        <v>1.5</v>
      </c>
    </row>
    <row r="7" spans="1:9" x14ac:dyDescent="0.3">
      <c r="A7" s="1" t="s">
        <v>66</v>
      </c>
      <c r="B7" s="1" t="s">
        <v>23</v>
      </c>
      <c r="C7" s="1" t="s">
        <v>67</v>
      </c>
      <c r="D7" s="1" t="s">
        <v>71</v>
      </c>
      <c r="E7" s="1" t="s">
        <v>70</v>
      </c>
      <c r="F7" s="1" t="s">
        <v>10</v>
      </c>
      <c r="G7" s="3">
        <v>0.36</v>
      </c>
      <c r="H7" s="6">
        <v>3.05</v>
      </c>
      <c r="I7" s="6">
        <v>3.35</v>
      </c>
    </row>
    <row r="8" spans="1:9" x14ac:dyDescent="0.3">
      <c r="A8" s="9" t="s">
        <v>74</v>
      </c>
      <c r="B8" s="9" t="s">
        <v>23</v>
      </c>
      <c r="C8" s="9" t="s">
        <v>75</v>
      </c>
      <c r="D8" s="9" t="s">
        <v>76</v>
      </c>
      <c r="E8" s="9" t="s">
        <v>77</v>
      </c>
      <c r="F8" s="9" t="s">
        <v>10</v>
      </c>
      <c r="G8" s="10">
        <v>0</v>
      </c>
      <c r="H8" s="11">
        <v>3.05</v>
      </c>
      <c r="I8" s="11">
        <v>3.35</v>
      </c>
    </row>
    <row r="9" spans="1:9" x14ac:dyDescent="0.3">
      <c r="A9" s="1" t="s">
        <v>74</v>
      </c>
      <c r="B9" s="1" t="s">
        <v>23</v>
      </c>
      <c r="C9" s="1" t="s">
        <v>75</v>
      </c>
      <c r="D9" s="1" t="s">
        <v>81</v>
      </c>
      <c r="E9" s="1" t="s">
        <v>82</v>
      </c>
      <c r="F9" s="1" t="s">
        <v>10</v>
      </c>
      <c r="G9" s="3">
        <v>0.60299999999999998</v>
      </c>
      <c r="H9" s="6">
        <v>1.5</v>
      </c>
      <c r="I9" s="6">
        <v>1.5</v>
      </c>
    </row>
    <row r="10" spans="1:9" x14ac:dyDescent="0.3">
      <c r="A10" s="1" t="s">
        <v>27</v>
      </c>
      <c r="B10" s="1" t="s">
        <v>20</v>
      </c>
      <c r="C10" s="1" t="s">
        <v>28</v>
      </c>
      <c r="D10" s="1" t="s">
        <v>29</v>
      </c>
      <c r="E10" s="1" t="s">
        <v>30</v>
      </c>
      <c r="F10" s="1" t="s">
        <v>10</v>
      </c>
      <c r="G10" s="3">
        <v>0.315</v>
      </c>
      <c r="H10" s="6">
        <v>3.05</v>
      </c>
      <c r="I10" s="6">
        <v>3.35</v>
      </c>
    </row>
    <row r="11" spans="1:9" x14ac:dyDescent="0.3">
      <c r="A11" s="1" t="s">
        <v>72</v>
      </c>
      <c r="B11" s="1" t="s">
        <v>73</v>
      </c>
      <c r="C11" s="1" t="s">
        <v>78</v>
      </c>
      <c r="D11" s="1" t="s">
        <v>79</v>
      </c>
      <c r="E11" s="1" t="s">
        <v>80</v>
      </c>
      <c r="F11" s="1" t="s">
        <v>10</v>
      </c>
      <c r="G11" s="3">
        <v>0.46800000000000003</v>
      </c>
      <c r="H11" s="6">
        <v>3.05</v>
      </c>
      <c r="I11" s="6">
        <v>3.35</v>
      </c>
    </row>
    <row r="12" spans="1:9" x14ac:dyDescent="0.3">
      <c r="A12" s="5" t="s">
        <v>31</v>
      </c>
      <c r="B12" s="4" t="s">
        <v>34</v>
      </c>
      <c r="C12" s="4" t="s">
        <v>37</v>
      </c>
      <c r="D12" s="4" t="s">
        <v>39</v>
      </c>
      <c r="E12" s="4">
        <v>1288204</v>
      </c>
      <c r="F12" s="4" t="s">
        <v>38</v>
      </c>
      <c r="G12" s="12">
        <v>0.05</v>
      </c>
      <c r="H12" s="6">
        <v>3</v>
      </c>
      <c r="I12" s="6">
        <v>1.25</v>
      </c>
    </row>
    <row r="13" spans="1:9" x14ac:dyDescent="0.3">
      <c r="A13" s="1" t="s">
        <v>32</v>
      </c>
      <c r="B13" s="4" t="str">
        <f>B12</f>
        <v>0805</v>
      </c>
      <c r="C13" s="4" t="str">
        <f t="shared" ref="C13:F13" si="0">C12</f>
        <v>10µF X5R 16v</v>
      </c>
      <c r="D13" s="4" t="str">
        <f t="shared" si="0"/>
        <v>C0805C106K4PACTU</v>
      </c>
      <c r="E13" s="4">
        <f t="shared" si="0"/>
        <v>1288204</v>
      </c>
      <c r="F13" s="4" t="str">
        <f t="shared" si="0"/>
        <v>FARNELL</v>
      </c>
      <c r="G13" s="12">
        <v>0.05</v>
      </c>
      <c r="H13" s="6">
        <v>3</v>
      </c>
      <c r="I13" s="6">
        <v>1.25</v>
      </c>
    </row>
    <row r="14" spans="1:9" x14ac:dyDescent="0.3">
      <c r="A14" s="1" t="s">
        <v>33</v>
      </c>
      <c r="B14" s="4" t="str">
        <f>B12</f>
        <v>0805</v>
      </c>
      <c r="C14" s="4" t="str">
        <f t="shared" ref="C14:F14" si="1">C12</f>
        <v>10µF X5R 16v</v>
      </c>
      <c r="D14" s="4" t="str">
        <f t="shared" si="1"/>
        <v>C0805C106K4PACTU</v>
      </c>
      <c r="E14" s="4">
        <f t="shared" si="1"/>
        <v>1288204</v>
      </c>
      <c r="F14" s="4" t="str">
        <f t="shared" si="1"/>
        <v>FARNELL</v>
      </c>
      <c r="G14" s="12">
        <v>0.05</v>
      </c>
      <c r="H14" s="6">
        <v>3</v>
      </c>
      <c r="I14" s="6">
        <v>1.25</v>
      </c>
    </row>
    <row r="15" spans="1:9" x14ac:dyDescent="0.3">
      <c r="A15" s="1" t="s">
        <v>35</v>
      </c>
      <c r="B15" s="4" t="s">
        <v>36</v>
      </c>
      <c r="C15" s="4" t="s">
        <v>40</v>
      </c>
      <c r="D15" s="4" t="s">
        <v>41</v>
      </c>
      <c r="E15" s="4" t="s">
        <v>42</v>
      </c>
      <c r="F15" s="4" t="s">
        <v>38</v>
      </c>
      <c r="G15" s="12">
        <v>0.05</v>
      </c>
      <c r="H15" s="6">
        <v>1.7</v>
      </c>
      <c r="I15" s="6">
        <v>0.59</v>
      </c>
    </row>
    <row r="16" spans="1:9" x14ac:dyDescent="0.3">
      <c r="A16" s="5" t="s">
        <v>43</v>
      </c>
      <c r="B16" s="4" t="s">
        <v>36</v>
      </c>
      <c r="C16" s="4" t="s">
        <v>45</v>
      </c>
      <c r="D16" s="4" t="s">
        <v>47</v>
      </c>
      <c r="E16" s="4" t="s">
        <v>46</v>
      </c>
      <c r="F16" s="4" t="s">
        <v>38</v>
      </c>
      <c r="G16" s="12">
        <v>0.05</v>
      </c>
      <c r="H16" s="6">
        <v>1.7</v>
      </c>
      <c r="I16" s="6">
        <v>0.59</v>
      </c>
    </row>
    <row r="17" spans="1:9" x14ac:dyDescent="0.3">
      <c r="A17" s="1" t="s">
        <v>44</v>
      </c>
      <c r="B17" s="4" t="str">
        <f>B16</f>
        <v>0402</v>
      </c>
      <c r="C17" s="4" t="str">
        <f t="shared" ref="C17:F19" si="2">C16</f>
        <v>0,1µF X5R 16v</v>
      </c>
      <c r="D17" s="4" t="str">
        <f t="shared" si="2"/>
        <v>GRM21BR61E106KA73L</v>
      </c>
      <c r="E17" s="4" t="str">
        <f t="shared" si="2"/>
        <v>1735530</v>
      </c>
      <c r="F17" s="4" t="str">
        <f t="shared" si="2"/>
        <v>FARNELL</v>
      </c>
      <c r="G17" s="12">
        <v>0.05</v>
      </c>
      <c r="H17" s="6">
        <v>1.7</v>
      </c>
      <c r="I17" s="6">
        <v>0.59</v>
      </c>
    </row>
    <row r="18" spans="1:9" x14ac:dyDescent="0.3">
      <c r="A18" s="1" t="s">
        <v>87</v>
      </c>
      <c r="B18" s="4" t="str">
        <f>B17</f>
        <v>0402</v>
      </c>
      <c r="C18" s="4" t="str">
        <f t="shared" si="2"/>
        <v>0,1µF X5R 16v</v>
      </c>
      <c r="D18" s="4" t="str">
        <f t="shared" si="2"/>
        <v>GRM21BR61E106KA73L</v>
      </c>
      <c r="E18" s="4" t="str">
        <f t="shared" si="2"/>
        <v>1735530</v>
      </c>
      <c r="F18" s="4" t="str">
        <f t="shared" si="2"/>
        <v>FARNELL</v>
      </c>
      <c r="G18" s="12">
        <v>0.05</v>
      </c>
      <c r="H18" s="6">
        <v>1.7</v>
      </c>
      <c r="I18" s="6">
        <v>0.59</v>
      </c>
    </row>
    <row r="19" spans="1:9" x14ac:dyDescent="0.3">
      <c r="A19" s="1" t="s">
        <v>91</v>
      </c>
      <c r="B19" s="4" t="str">
        <f>B18</f>
        <v>0402</v>
      </c>
      <c r="C19" s="4" t="str">
        <f t="shared" si="2"/>
        <v>0,1µF X5R 16v</v>
      </c>
      <c r="D19" s="4" t="str">
        <f t="shared" si="2"/>
        <v>GRM21BR61E106KA73L</v>
      </c>
      <c r="E19" s="4" t="str">
        <f t="shared" si="2"/>
        <v>1735530</v>
      </c>
      <c r="F19" s="4" t="str">
        <f t="shared" si="2"/>
        <v>FARNELL</v>
      </c>
      <c r="G19" s="12">
        <v>0.05</v>
      </c>
      <c r="H19" s="6">
        <v>1.7</v>
      </c>
      <c r="I19" s="6">
        <v>0.59</v>
      </c>
    </row>
    <row r="20" spans="1:9" x14ac:dyDescent="0.3">
      <c r="A20" s="5" t="s">
        <v>48</v>
      </c>
      <c r="B20" s="4" t="s">
        <v>36</v>
      </c>
      <c r="C20" s="7" t="s">
        <v>52</v>
      </c>
      <c r="D20" s="4"/>
      <c r="E20" s="4"/>
      <c r="F20" s="4"/>
      <c r="G20" s="12">
        <v>0.05</v>
      </c>
      <c r="H20" s="6">
        <v>1.7</v>
      </c>
      <c r="I20" s="6">
        <v>0.59</v>
      </c>
    </row>
    <row r="21" spans="1:9" x14ac:dyDescent="0.3">
      <c r="A21" s="1" t="s">
        <v>49</v>
      </c>
      <c r="B21" s="1" t="str">
        <f>B20</f>
        <v>0402</v>
      </c>
      <c r="C21" s="8" t="str">
        <f t="shared" ref="C21" si="3">C20</f>
        <v>DNP! 56kR</v>
      </c>
      <c r="G21" s="12">
        <v>0.05</v>
      </c>
      <c r="H21" s="6">
        <v>1.7</v>
      </c>
      <c r="I21" s="6">
        <v>0.59</v>
      </c>
    </row>
    <row r="22" spans="1:9" x14ac:dyDescent="0.3">
      <c r="A22" s="1" t="s">
        <v>50</v>
      </c>
      <c r="B22" s="1" t="s">
        <v>36</v>
      </c>
      <c r="C22" s="1" t="s">
        <v>59</v>
      </c>
      <c r="G22" s="12">
        <v>0.05</v>
      </c>
      <c r="H22" s="6">
        <v>1.7</v>
      </c>
      <c r="I22" s="6">
        <v>0.59</v>
      </c>
    </row>
    <row r="23" spans="1:9" x14ac:dyDescent="0.3">
      <c r="A23" s="1" t="s">
        <v>51</v>
      </c>
      <c r="B23" s="1" t="s">
        <v>36</v>
      </c>
      <c r="C23" s="1" t="s">
        <v>58</v>
      </c>
      <c r="G23" s="12">
        <v>0.05</v>
      </c>
      <c r="H23" s="6">
        <v>1.7</v>
      </c>
      <c r="I23" s="6">
        <v>0.59</v>
      </c>
    </row>
    <row r="24" spans="1:9" x14ac:dyDescent="0.3">
      <c r="A24" s="1" t="s">
        <v>83</v>
      </c>
      <c r="B24" s="1" t="s">
        <v>36</v>
      </c>
      <c r="C24" s="1" t="s">
        <v>88</v>
      </c>
      <c r="G24" s="12">
        <v>0.05</v>
      </c>
      <c r="H24" s="6">
        <v>1.7</v>
      </c>
      <c r="I24" s="6">
        <v>0.59</v>
      </c>
    </row>
    <row r="25" spans="1:9" x14ac:dyDescent="0.3">
      <c r="A25" s="1" t="s">
        <v>84</v>
      </c>
      <c r="B25" s="1" t="s">
        <v>36</v>
      </c>
      <c r="C25" s="1" t="s">
        <v>58</v>
      </c>
      <c r="G25" s="12">
        <v>0.05</v>
      </c>
      <c r="H25" s="6">
        <v>1.7</v>
      </c>
      <c r="I25" s="6">
        <v>0.59</v>
      </c>
    </row>
    <row r="26" spans="1:9" x14ac:dyDescent="0.3">
      <c r="A26" s="1" t="s">
        <v>85</v>
      </c>
      <c r="B26" s="1" t="s">
        <v>36</v>
      </c>
      <c r="C26" s="1" t="s">
        <v>89</v>
      </c>
      <c r="G26" s="12">
        <v>0.05</v>
      </c>
      <c r="H26" s="6">
        <v>1.7</v>
      </c>
      <c r="I26" s="6">
        <v>0.59</v>
      </c>
    </row>
    <row r="27" spans="1:9" x14ac:dyDescent="0.3">
      <c r="A27" s="1" t="s">
        <v>86</v>
      </c>
      <c r="B27" s="1" t="s">
        <v>36</v>
      </c>
      <c r="C27" s="1" t="s">
        <v>89</v>
      </c>
      <c r="G27" s="12">
        <v>0.05</v>
      </c>
      <c r="H27" s="6">
        <v>1.7</v>
      </c>
      <c r="I27" s="6">
        <v>0.59</v>
      </c>
    </row>
    <row r="28" spans="1:9" x14ac:dyDescent="0.3">
      <c r="A28" s="1" t="s">
        <v>53</v>
      </c>
      <c r="B28" s="1" t="s">
        <v>57</v>
      </c>
      <c r="C28" s="1" t="s">
        <v>56</v>
      </c>
      <c r="D28" s="1" t="s">
        <v>54</v>
      </c>
      <c r="E28" s="1" t="s">
        <v>55</v>
      </c>
      <c r="F28" s="1" t="s">
        <v>10</v>
      </c>
      <c r="G28" s="3">
        <v>0.33300000000000002</v>
      </c>
      <c r="H28" s="6">
        <v>2.2999999999999998</v>
      </c>
      <c r="I28" s="6">
        <v>0.8</v>
      </c>
    </row>
    <row r="29" spans="1:9" x14ac:dyDescent="0.3">
      <c r="A29" s="1" t="s">
        <v>90</v>
      </c>
      <c r="C29" s="1" t="s">
        <v>64</v>
      </c>
      <c r="D29" s="1" t="s">
        <v>93</v>
      </c>
      <c r="E29" s="1" t="s">
        <v>92</v>
      </c>
      <c r="F29" s="1" t="s">
        <v>10</v>
      </c>
      <c r="G29" s="3">
        <v>1.46</v>
      </c>
    </row>
    <row r="31" spans="1:9" x14ac:dyDescent="0.3">
      <c r="F31" s="1" t="s">
        <v>65</v>
      </c>
      <c r="G31" s="3">
        <f>SUM(G2:G29)</f>
        <v>13.426000000000009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BE3</dc:creator>
  <cp:lastModifiedBy>Muphins</cp:lastModifiedBy>
  <dcterms:created xsi:type="dcterms:W3CDTF">2020-02-26T09:27:09Z</dcterms:created>
  <dcterms:modified xsi:type="dcterms:W3CDTF">2020-10-25T17:21:16Z</dcterms:modified>
</cp:coreProperties>
</file>