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13_ncr:1_{36087603-EB07-4282-80C8-0E1050A3EED3}" xr6:coauthVersionLast="47" xr6:coauthVersionMax="47" xr10:uidLastSave="{00000000-0000-0000-0000-000000000000}"/>
  <bookViews>
    <workbookView xWindow="16452" yWindow="2868" windowWidth="27876" windowHeight="15912" xr2:uid="{00000000-000D-0000-FFFF-FFFF00000000}"/>
  </bookViews>
  <sheets>
    <sheet name="IPアドレス割り当て一覧" sheetId="1" r:id="rId1"/>
    <sheet name="NAT44管理台帳" sheetId="2" r:id="rId2"/>
    <sheet name="公開DNS(vwnet.jp)" sheetId="4" r:id="rId3"/>
    <sheet name="公開DNS(murashima.ma)" sheetId="6" r:id="rId4"/>
    <sheet name="公開DNS(160.2.179.114.in-addr)" sheetId="7" r:id="rId5"/>
    <sheet name="公開DNS(IPv6)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6" i="1"/>
  <c r="G25" i="1"/>
  <c r="L23" i="1"/>
  <c r="G23" i="1"/>
  <c r="L22" i="1"/>
  <c r="G22" i="1"/>
  <c r="L21" i="1"/>
  <c r="M21" i="1" s="1"/>
  <c r="J21" i="1"/>
  <c r="G21" i="1"/>
  <c r="L20" i="1"/>
  <c r="M20" i="1" s="1"/>
  <c r="J20" i="1"/>
  <c r="G20" i="1"/>
  <c r="G40" i="1" l="1"/>
  <c r="J11" i="1" l="1"/>
  <c r="J7" i="1" l="1"/>
  <c r="J15" i="1" l="1"/>
  <c r="M24" i="1" l="1"/>
  <c r="J24" i="1"/>
  <c r="G24" i="1"/>
  <c r="L49" i="1" l="1"/>
  <c r="M49" i="1" s="1"/>
  <c r="J49" i="1"/>
  <c r="G49" i="1"/>
  <c r="J17" i="1" l="1"/>
  <c r="J48" i="1" l="1"/>
  <c r="L48" i="1"/>
  <c r="M48" i="1" s="1"/>
  <c r="G48" i="1"/>
  <c r="J14" i="1" l="1"/>
  <c r="G34" i="1" l="1"/>
  <c r="G33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J5" i="1" l="1"/>
  <c r="J19" i="1"/>
  <c r="J13" i="1"/>
  <c r="J12" i="1"/>
  <c r="J10" i="1"/>
  <c r="J9" i="1"/>
  <c r="J8" i="1"/>
  <c r="J6" i="1"/>
  <c r="M17" i="1"/>
  <c r="M16" i="1"/>
  <c r="J16" i="1"/>
  <c r="L34" i="1" l="1"/>
  <c r="L33" i="1"/>
  <c r="L19" i="1"/>
  <c r="M19" i="1" s="1"/>
</calcChain>
</file>

<file path=xl/sharedStrings.xml><?xml version="1.0" encoding="utf-8"?>
<sst xmlns="http://schemas.openxmlformats.org/spreadsheetml/2006/main" count="607" uniqueCount="232">
  <si>
    <t>セグメント</t>
    <phoneticPr fontId="1"/>
  </si>
  <si>
    <t>IPv4</t>
    <phoneticPr fontId="1"/>
  </si>
  <si>
    <t>IPv6</t>
    <phoneticPr fontId="1"/>
  </si>
  <si>
    <t>ノード</t>
    <phoneticPr fontId="1"/>
  </si>
  <si>
    <t>GUA</t>
    <phoneticPr fontId="1"/>
  </si>
  <si>
    <t>ULA</t>
    <phoneticPr fontId="1"/>
  </si>
  <si>
    <t>LinkLocal</t>
    <phoneticPr fontId="1"/>
  </si>
  <si>
    <t>備考</t>
    <rPh sb="0" eb="2">
      <t>ビコウ</t>
    </rPh>
    <phoneticPr fontId="1"/>
  </si>
  <si>
    <t>DMZ</t>
    <phoneticPr fontId="1"/>
  </si>
  <si>
    <t>N/A</t>
    <phoneticPr fontId="1"/>
  </si>
  <si>
    <t>fe80::1</t>
    <phoneticPr fontId="1"/>
  </si>
  <si>
    <t>FortiGate</t>
    <phoneticPr fontId="1"/>
  </si>
  <si>
    <t>DNS</t>
    <phoneticPr fontId="1"/>
  </si>
  <si>
    <t>Web</t>
    <phoneticPr fontId="1"/>
  </si>
  <si>
    <t>Mail</t>
    <phoneticPr fontId="1"/>
  </si>
  <si>
    <t>LAN</t>
    <phoneticPr fontId="1"/>
  </si>
  <si>
    <t>Auto</t>
    <phoneticPr fontId="1"/>
  </si>
  <si>
    <t>DC01</t>
    <phoneticPr fontId="1"/>
  </si>
  <si>
    <t>DHCP</t>
    <phoneticPr fontId="1"/>
  </si>
  <si>
    <t>Client</t>
    <phoneticPr fontId="1"/>
  </si>
  <si>
    <t>Prefix</t>
    <phoneticPr fontId="1"/>
  </si>
  <si>
    <t>Interface</t>
    <phoneticPr fontId="1"/>
  </si>
  <si>
    <t>::dc01</t>
    <phoneticPr fontId="1"/>
  </si>
  <si>
    <t>::dc02</t>
    <phoneticPr fontId="1"/>
  </si>
  <si>
    <t>::1</t>
    <phoneticPr fontId="1"/>
  </si>
  <si>
    <t>グローバル</t>
    <phoneticPr fontId="1"/>
  </si>
  <si>
    <t>ローカル</t>
    <phoneticPr fontId="1"/>
  </si>
  <si>
    <t>備考</t>
    <rPh sb="0" eb="2">
      <t>ビコウ</t>
    </rPh>
    <phoneticPr fontId="1"/>
  </si>
  <si>
    <t>No.</t>
    <phoneticPr fontId="1"/>
  </si>
  <si>
    <t>ネットワークID</t>
    <phoneticPr fontId="1"/>
  </si>
  <si>
    <t>ブロードキャスト</t>
    <phoneticPr fontId="1"/>
  </si>
  <si>
    <t>DMZ</t>
    <phoneticPr fontId="1"/>
  </si>
  <si>
    <t>インターネット境界ルーター</t>
    <rPh sb="7" eb="9">
      <t>キョウカイ</t>
    </rPh>
    <phoneticPr fontId="1"/>
  </si>
  <si>
    <t>192.168.33.49</t>
    <phoneticPr fontId="1"/>
  </si>
  <si>
    <t>192.168.33.0/24</t>
    <phoneticPr fontId="1"/>
  </si>
  <si>
    <t>NATタイプ</t>
    <phoneticPr fontId="1"/>
  </si>
  <si>
    <t>NAT</t>
    <phoneticPr fontId="1"/>
  </si>
  <si>
    <t>NAPT</t>
    <phoneticPr fontId="1"/>
  </si>
  <si>
    <t>N/A</t>
    <phoneticPr fontId="1"/>
  </si>
  <si>
    <t>NAT情報</t>
    <rPh sb="3" eb="5">
      <t>ジョウホウ</t>
    </rPh>
    <phoneticPr fontId="1"/>
  </si>
  <si>
    <t>LAN境界ルーター</t>
    <rPh sb="3" eb="5">
      <t>キョウカイ</t>
    </rPh>
    <phoneticPr fontId="1"/>
  </si>
  <si>
    <t>DNS名</t>
    <rPh sb="3" eb="4">
      <t>メイ</t>
    </rPh>
    <phoneticPr fontId="1"/>
  </si>
  <si>
    <t>gw01</t>
    <phoneticPr fontId="1"/>
  </si>
  <si>
    <t>gw02</t>
    <phoneticPr fontId="1"/>
  </si>
  <si>
    <t>ns01</t>
    <phoneticPr fontId="1"/>
  </si>
  <si>
    <t>web01</t>
    <phoneticPr fontId="1"/>
  </si>
  <si>
    <t>mail01</t>
    <phoneticPr fontId="1"/>
  </si>
  <si>
    <t>RD-Gateway</t>
    <phoneticPr fontId="1"/>
  </si>
  <si>
    <t>fw01</t>
    <phoneticPr fontId="1"/>
  </si>
  <si>
    <t>dc01</t>
    <phoneticPr fontId="1"/>
  </si>
  <si>
    <t>N/A</t>
    <phoneticPr fontId="1"/>
  </si>
  <si>
    <t>114.179.2.160</t>
  </si>
  <si>
    <t>114.179.2.161</t>
  </si>
  <si>
    <t>114.179.2.162</t>
  </si>
  <si>
    <t>114.179.2.163</t>
  </si>
  <si>
    <t>114.179.2.164</t>
  </si>
  <si>
    <t>114.179.2.165</t>
  </si>
  <si>
    <t>114.179.2.166</t>
  </si>
  <si>
    <t>114.179.2.167</t>
  </si>
  <si>
    <t>114.179.2.168</t>
  </si>
  <si>
    <t>114.179.2.169</t>
  </si>
  <si>
    <t>114.179.2.170</t>
  </si>
  <si>
    <t>114.179.2.171</t>
  </si>
  <si>
    <t>114.179.2.172</t>
  </si>
  <si>
    <t>114.179.2.173</t>
  </si>
  <si>
    <t>114.179.2.174</t>
  </si>
  <si>
    <t>114.179.2.175</t>
  </si>
  <si>
    <t>N/A</t>
    <phoneticPr fontId="1"/>
  </si>
  <si>
    <t>DNS名</t>
    <rPh sb="3" eb="4">
      <t>メイ</t>
    </rPh>
    <phoneticPr fontId="1"/>
  </si>
  <si>
    <t>gw01</t>
    <phoneticPr fontId="1"/>
  </si>
  <si>
    <t>mail02</t>
    <phoneticPr fontId="1"/>
  </si>
  <si>
    <t>DirectAccess</t>
    <phoneticPr fontId="1"/>
  </si>
  <si>
    <t>da01</t>
    <phoneticPr fontId="1"/>
  </si>
  <si>
    <t>da02</t>
    <phoneticPr fontId="1"/>
  </si>
  <si>
    <t>N/A</t>
    <phoneticPr fontId="1"/>
  </si>
  <si>
    <t>gw02</t>
    <phoneticPr fontId="1"/>
  </si>
  <si>
    <t>sg</t>
    <phoneticPr fontId="1"/>
  </si>
  <si>
    <t>vwnet.jp</t>
    <phoneticPr fontId="1"/>
  </si>
  <si>
    <t>::53</t>
    <phoneticPr fontId="1"/>
  </si>
  <si>
    <t>::25</t>
    <phoneticPr fontId="1"/>
  </si>
  <si>
    <t>192.168.33.254</t>
    <phoneticPr fontId="1"/>
  </si>
  <si>
    <t>fd75:f582:7ae3</t>
  </si>
  <si>
    <t>192.168.33.1</t>
    <phoneticPr fontId="1"/>
  </si>
  <si>
    <t>192.168.33.2</t>
    <phoneticPr fontId="1"/>
  </si>
  <si>
    <t>PPPoE</t>
    <phoneticPr fontId="1"/>
  </si>
  <si>
    <t>Hyper-V</t>
    <phoneticPr fontId="1"/>
  </si>
  <si>
    <t>無線AP</t>
    <rPh sb="0" eb="2">
      <t>ムセン</t>
    </rPh>
    <phoneticPr fontId="1"/>
  </si>
  <si>
    <t>192.168.33.181</t>
    <phoneticPr fontId="1"/>
  </si>
  <si>
    <t>1F</t>
    <phoneticPr fontId="1"/>
  </si>
  <si>
    <t>192.168.33.182</t>
    <phoneticPr fontId="1"/>
  </si>
  <si>
    <t>2F</t>
    <phoneticPr fontId="1"/>
  </si>
  <si>
    <t>名前</t>
    <rPh sb="0" eb="2">
      <t>ナマエ</t>
    </rPh>
    <phoneticPr fontId="1"/>
  </si>
  <si>
    <t>RR</t>
    <phoneticPr fontId="1"/>
  </si>
  <si>
    <t>データ</t>
    <phoneticPr fontId="1"/>
  </si>
  <si>
    <t>gw01</t>
    <phoneticPr fontId="1"/>
  </si>
  <si>
    <t>A</t>
    <phoneticPr fontId="1"/>
  </si>
  <si>
    <t>gw02</t>
    <phoneticPr fontId="1"/>
  </si>
  <si>
    <t>AAAA</t>
    <phoneticPr fontId="1"/>
  </si>
  <si>
    <t>ftp</t>
  </si>
  <si>
    <t>CNAME</t>
    <phoneticPr fontId="1"/>
  </si>
  <si>
    <t>imap</t>
  </si>
  <si>
    <t>mail01.vwnet.jp.</t>
  </si>
  <si>
    <t>mail</t>
  </si>
  <si>
    <t>web01.vwnet.jp.</t>
  </si>
  <si>
    <t>pop</t>
  </si>
  <si>
    <t>private</t>
  </si>
  <si>
    <t>smtp</t>
  </si>
  <si>
    <t>www</t>
  </si>
  <si>
    <t>NS</t>
    <phoneticPr fontId="1"/>
  </si>
  <si>
    <t>ns01.vwnet.jp.</t>
    <phoneticPr fontId="1"/>
  </si>
  <si>
    <t>ns6-tk02.ocn.ad.jp</t>
    <phoneticPr fontId="1"/>
  </si>
  <si>
    <t>61.207.9.36</t>
    <phoneticPr fontId="1"/>
  </si>
  <si>
    <t>MX</t>
    <phoneticPr fontId="1"/>
  </si>
  <si>
    <t>[10] mail01.vwnet.jp.</t>
    <phoneticPr fontId="1"/>
  </si>
  <si>
    <t>TXT</t>
    <phoneticPr fontId="1"/>
  </si>
  <si>
    <t>v=spf1 +mx -all</t>
  </si>
  <si>
    <t>ns-kg022.ocn.ad.jp</t>
    <phoneticPr fontId="1"/>
  </si>
  <si>
    <t>211.129.14.167</t>
    <phoneticPr fontId="1"/>
  </si>
  <si>
    <t>[10] mail02.murashima.matsudo.chiba.jp.</t>
    <phoneticPr fontId="1"/>
  </si>
  <si>
    <t>v=spf1 -all</t>
    <phoneticPr fontId="1"/>
  </si>
  <si>
    <t>gw01.vwnet.jp</t>
    <phoneticPr fontId="1"/>
  </si>
  <si>
    <t>ns01.vwnet.jp</t>
    <phoneticPr fontId="1"/>
  </si>
  <si>
    <t>fw01.vwnet.jp</t>
    <phoneticPr fontId="1"/>
  </si>
  <si>
    <t>web01.vwnet.jp</t>
    <phoneticPr fontId="1"/>
  </si>
  <si>
    <t>mail01.vwnet.jp</t>
    <phoneticPr fontId="1"/>
  </si>
  <si>
    <t>mail02.murashima.matsudo.chiba.jp</t>
    <phoneticPr fontId="1"/>
  </si>
  <si>
    <t>sg01.vwnet.jp</t>
    <phoneticPr fontId="1"/>
  </si>
  <si>
    <t>da01.vwnet.jp</t>
    <phoneticPr fontId="1"/>
  </si>
  <si>
    <t>da02.vwnet.jp</t>
    <phoneticPr fontId="1"/>
  </si>
  <si>
    <t>gw02.vwnet.jp</t>
    <phoneticPr fontId="1"/>
  </si>
  <si>
    <t>PTR</t>
    <phoneticPr fontId="1"/>
  </si>
  <si>
    <t>murashima.matsudo.chiba.jp</t>
    <phoneticPr fontId="1"/>
  </si>
  <si>
    <t>2400:400e:400:ff::1</t>
  </si>
  <si>
    <t>2400:400e:400:ff::53</t>
  </si>
  <si>
    <t>2400:400e:400:ff::cafe</t>
  </si>
  <si>
    <t>2400:400e:400:ff::25</t>
  </si>
  <si>
    <t>2400:400e:400:ff::443</t>
  </si>
  <si>
    <t>2400:400e:400:ff::da01</t>
  </si>
  <si>
    <t>2400:400e:400:ff::da02</t>
  </si>
  <si>
    <t>2400:400e:400:ff::2</t>
  </si>
  <si>
    <t>114.179.2.162
2400:400e:400:ff::53</t>
  </si>
  <si>
    <t>2400:400e:400:ff::26</t>
  </si>
  <si>
    <t>114.179.2.162
2400:400e:400:ff::53</t>
    <phoneticPr fontId="1"/>
  </si>
  <si>
    <t>114.179.2.174</t>
    <phoneticPr fontId="1"/>
  </si>
  <si>
    <t>114.179.2.162</t>
    <phoneticPr fontId="1"/>
  </si>
  <si>
    <t>sg</t>
    <phoneticPr fontId="1"/>
  </si>
  <si>
    <t>IPv6 Address</t>
    <phoneticPr fontId="1"/>
  </si>
  <si>
    <t>Auto</t>
    <phoneticPr fontId="1"/>
  </si>
  <si>
    <t>2400:400e:400</t>
    <phoneticPr fontId="1"/>
  </si>
  <si>
    <t>2400:400e:400:ff</t>
    <phoneticPr fontId="1"/>
  </si>
  <si>
    <t>IPアドレス</t>
    <phoneticPr fontId="1"/>
  </si>
  <si>
    <t>Subnet</t>
    <phoneticPr fontId="1"/>
  </si>
  <si>
    <t>CIDR</t>
    <phoneticPr fontId="1"/>
  </si>
  <si>
    <t>/28</t>
    <phoneticPr fontId="1"/>
  </si>
  <si>
    <t>CIDR表記</t>
    <rPh sb="4" eb="6">
      <t>ヒョウキ</t>
    </rPh>
    <phoneticPr fontId="1"/>
  </si>
  <si>
    <t>255.255.255.0</t>
    <phoneticPr fontId="1"/>
  </si>
  <si>
    <t>/24</t>
    <phoneticPr fontId="1"/>
  </si>
  <si>
    <t>IPsec</t>
    <phoneticPr fontId="1"/>
  </si>
  <si>
    <t>::100</t>
    <phoneticPr fontId="1"/>
  </si>
  <si>
    <t>RTX1100</t>
    <phoneticPr fontId="1"/>
  </si>
  <si>
    <t>NA</t>
    <phoneticPr fontId="1"/>
  </si>
  <si>
    <t>192.168.34.254</t>
    <phoneticPr fontId="1"/>
  </si>
  <si>
    <t>255.255.255.0</t>
    <phoneticPr fontId="1"/>
  </si>
  <si>
    <t>/24</t>
    <phoneticPr fontId="1"/>
  </si>
  <si>
    <t>2400:400e:400:4</t>
    <phoneticPr fontId="1"/>
  </si>
  <si>
    <t>::1</t>
    <phoneticPr fontId="1"/>
  </si>
  <si>
    <t>fd75:f582:7ae3:4</t>
    <phoneticPr fontId="1"/>
  </si>
  <si>
    <t>IPvSG Web</t>
    <phoneticPr fontId="1"/>
  </si>
  <si>
    <t>ipv6sg</t>
    <phoneticPr fontId="1"/>
  </si>
  <si>
    <t>NA</t>
    <phoneticPr fontId="1"/>
  </si>
  <si>
    <t>::beef</t>
    <phoneticPr fontId="1"/>
  </si>
  <si>
    <t>fd75:f582:7ae3</t>
    <phoneticPr fontId="1"/>
  </si>
  <si>
    <t>ファイルサーバー</t>
    <phoneticPr fontId="1"/>
  </si>
  <si>
    <t>file01</t>
    <phoneticPr fontId="1"/>
  </si>
  <si>
    <t>192.168.33.26</t>
  </si>
  <si>
    <t>サテライト1</t>
    <phoneticPr fontId="1"/>
  </si>
  <si>
    <t>サテライト2</t>
    <phoneticPr fontId="1"/>
  </si>
  <si>
    <t>RTX1000</t>
    <phoneticPr fontId="1"/>
  </si>
  <si>
    <t>192.168.35.254</t>
    <phoneticPr fontId="1"/>
  </si>
  <si>
    <t>2400:400e:400:5</t>
    <phoneticPr fontId="1"/>
  </si>
  <si>
    <t>fd75:f582:7ae3:5</t>
    <phoneticPr fontId="1"/>
  </si>
  <si>
    <t>syslog</t>
    <phoneticPr fontId="1"/>
  </si>
  <si>
    <t>log</t>
    <phoneticPr fontId="1"/>
  </si>
  <si>
    <t>192.168.33.14</t>
    <phoneticPr fontId="1"/>
  </si>
  <si>
    <t>::514</t>
  </si>
  <si>
    <t>CA</t>
    <phoneticPr fontId="1"/>
  </si>
  <si>
    <t>ca01</t>
    <phoneticPr fontId="1"/>
  </si>
  <si>
    <t>::ca01</t>
    <phoneticPr fontId="1"/>
  </si>
  <si>
    <t>255.255.255.240</t>
    <phoneticPr fontId="1"/>
  </si>
  <si>
    <t>fc01</t>
    <phoneticPr fontId="1"/>
  </si>
  <si>
    <t>::fc01</t>
    <phoneticPr fontId="1"/>
  </si>
  <si>
    <t>114.179.2.167</t>
    <phoneticPr fontId="1"/>
  </si>
  <si>
    <t>FWX120</t>
    <phoneticPr fontId="1"/>
  </si>
  <si>
    <t>FWX120</t>
    <phoneticPr fontId="1"/>
  </si>
  <si>
    <t>web(new)</t>
    <phoneticPr fontId="1"/>
  </si>
  <si>
    <t>web11</t>
    <phoneticPr fontId="1"/>
  </si>
  <si>
    <t>::80</t>
    <phoneticPr fontId="1"/>
  </si>
  <si>
    <t>wsv11</t>
    <phoneticPr fontId="1"/>
  </si>
  <si>
    <t>RD-Gateway</t>
    <phoneticPr fontId="1"/>
  </si>
  <si>
    <t>fc02</t>
    <phoneticPr fontId="1"/>
  </si>
  <si>
    <t>::fc02</t>
    <phoneticPr fontId="1"/>
  </si>
  <si>
    <t>sts</t>
    <phoneticPr fontId="1"/>
  </si>
  <si>
    <t>::adf1</t>
    <phoneticPr fontId="1"/>
  </si>
  <si>
    <t>N/A</t>
    <phoneticPr fontId="1"/>
  </si>
  <si>
    <t>A</t>
    <phoneticPr fontId="1"/>
  </si>
  <si>
    <t>AAAA</t>
    <phoneticPr fontId="1"/>
  </si>
  <si>
    <t>2400:400e:400:ff::adf1</t>
  </si>
  <si>
    <t>PTR</t>
    <phoneticPr fontId="1"/>
  </si>
  <si>
    <t>sts.vwnet.jp</t>
    <phoneticPr fontId="1"/>
  </si>
  <si>
    <t>2400:400e:400:ff::adf1</t>
    <phoneticPr fontId="1"/>
  </si>
  <si>
    <t>wsv12</t>
    <phoneticPr fontId="1"/>
  </si>
  <si>
    <t>192.168.33.197</t>
  </si>
  <si>
    <t>192.168.33.198</t>
  </si>
  <si>
    <t>管理 Port</t>
    <rPh sb="0" eb="2">
      <t>カンリ</t>
    </rPh>
    <phoneticPr fontId="1"/>
  </si>
  <si>
    <t>192.168.33.230</t>
    <phoneticPr fontId="1"/>
  </si>
  <si>
    <t>DC03</t>
    <phoneticPr fontId="1"/>
  </si>
  <si>
    <t>dc03</t>
    <phoneticPr fontId="1"/>
  </si>
  <si>
    <t>dhcp01</t>
    <phoneticPr fontId="1"/>
  </si>
  <si>
    <t>192.168.33.31</t>
  </si>
  <si>
    <t>2400:400e:400::d01</t>
  </si>
  <si>
    <t>fd75:f582:7ae3::d01</t>
  </si>
  <si>
    <t>dhcp02</t>
    <phoneticPr fontId="1"/>
  </si>
  <si>
    <t>dhcp02</t>
  </si>
  <si>
    <t>192.168.33.32</t>
  </si>
  <si>
    <t>2400:400e:400::d02</t>
  </si>
  <si>
    <t>fd75:f582:7ae3::d02</t>
  </si>
  <si>
    <t>2400:400e:400:0:d079:c2c1:ebbc:4019</t>
  </si>
  <si>
    <t>fd75:f582:7ae3:0:172f:523e:b077:d83a</t>
  </si>
  <si>
    <t>2400:400e:400:0:1f46:73d7:2fd0:dfcd</t>
  </si>
  <si>
    <t>fd75:f582:7ae3:0:5fa3:e1d3:ab6:96bb</t>
  </si>
  <si>
    <t>2400:400e:400:0:6d18:7e8a:92a4:8db2</t>
  </si>
  <si>
    <t>fd75:f582:7ae3:0:b2d:8284:eaae:6739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</si>
</sst>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9"/>
  <sheetViews>
    <sheetView tabSelected="1" topLeftCell="A9" zoomScaleNormal="100" workbookViewId="0">
      <selection activeCell="J40" sqref="J40"/>
    </sheetView>
  </sheetViews>
  <sheetFormatPr defaultRowHeight="13.2" x14ac:dyDescent="0.2"/>
  <cols>
    <col min="1" max="1" width="11.109375" style="1" bestFit="1" customWidth="1"/>
    <col min="2" max="2" width="15.44140625" bestFit="1" customWidth="1"/>
    <col min="3" max="3" width="7" bestFit="1" customWidth="1"/>
    <col min="4" max="5" width="14" bestFit="1" customWidth="1"/>
    <col min="6" max="6" width="5.6640625" bestFit="1" customWidth="1"/>
    <col min="7" max="7" width="17.33203125" bestFit="1" customWidth="1"/>
    <col min="8" max="8" width="15.33203125" bestFit="1" customWidth="1"/>
    <col min="9" max="9" width="8.77734375" bestFit="1" customWidth="1"/>
    <col min="10" max="10" width="34.88671875" bestFit="1" customWidth="1"/>
    <col min="11" max="11" width="15.109375" bestFit="1" customWidth="1"/>
    <col min="12" max="12" width="8.77734375" bestFit="1" customWidth="1"/>
    <col min="13" max="13" width="34.44140625" bestFit="1" customWidth="1"/>
    <col min="14" max="14" width="9" bestFit="1" customWidth="1"/>
    <col min="15" max="15" width="24" bestFit="1" customWidth="1"/>
  </cols>
  <sheetData>
    <row r="1" spans="1:15" x14ac:dyDescent="0.2">
      <c r="A1" s="13" t="s">
        <v>0</v>
      </c>
      <c r="B1" s="13" t="s">
        <v>3</v>
      </c>
      <c r="C1" s="13" t="s">
        <v>41</v>
      </c>
      <c r="D1" s="15" t="s">
        <v>1</v>
      </c>
      <c r="E1" s="15"/>
      <c r="F1" s="15"/>
      <c r="G1" s="15"/>
      <c r="H1" s="14" t="s">
        <v>2</v>
      </c>
      <c r="I1" s="14"/>
      <c r="J1" s="14"/>
      <c r="K1" s="14"/>
      <c r="L1" s="14"/>
      <c r="M1" s="14"/>
      <c r="N1" s="14"/>
      <c r="O1" s="13" t="s">
        <v>7</v>
      </c>
    </row>
    <row r="2" spans="1:15" x14ac:dyDescent="0.2">
      <c r="A2" s="13"/>
      <c r="B2" s="13"/>
      <c r="C2" s="13"/>
      <c r="D2" s="15"/>
      <c r="E2" s="15"/>
      <c r="F2" s="15"/>
      <c r="G2" s="15"/>
      <c r="H2" s="15" t="s">
        <v>4</v>
      </c>
      <c r="I2" s="15"/>
      <c r="J2" s="15"/>
      <c r="K2" s="14" t="s">
        <v>5</v>
      </c>
      <c r="L2" s="14"/>
      <c r="M2" s="14"/>
      <c r="N2" s="15" t="s">
        <v>6</v>
      </c>
      <c r="O2" s="13"/>
    </row>
    <row r="3" spans="1:15" x14ac:dyDescent="0.2">
      <c r="A3" s="13"/>
      <c r="B3" s="13"/>
      <c r="C3" s="13"/>
      <c r="D3" s="3" t="s">
        <v>150</v>
      </c>
      <c r="E3" s="7" t="s">
        <v>151</v>
      </c>
      <c r="F3" s="8" t="s">
        <v>152</v>
      </c>
      <c r="G3" s="8" t="s">
        <v>154</v>
      </c>
      <c r="H3" s="8" t="s">
        <v>20</v>
      </c>
      <c r="I3" s="9" t="s">
        <v>21</v>
      </c>
      <c r="J3" s="9" t="s">
        <v>146</v>
      </c>
      <c r="K3" s="8" t="s">
        <v>20</v>
      </c>
      <c r="L3" s="9" t="s">
        <v>21</v>
      </c>
      <c r="M3" s="9" t="s">
        <v>146</v>
      </c>
      <c r="N3" s="15"/>
      <c r="O3" s="13"/>
    </row>
    <row r="4" spans="1:15" x14ac:dyDescent="0.2">
      <c r="A4" s="3" t="s">
        <v>84</v>
      </c>
      <c r="B4" s="16" t="s">
        <v>192</v>
      </c>
      <c r="C4" s="3"/>
      <c r="D4" s="2" t="s">
        <v>50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9</v>
      </c>
      <c r="L4" s="2" t="s">
        <v>9</v>
      </c>
      <c r="M4" s="2" t="s">
        <v>9</v>
      </c>
      <c r="N4" s="2" t="s">
        <v>147</v>
      </c>
      <c r="O4" s="13" t="s">
        <v>32</v>
      </c>
    </row>
    <row r="5" spans="1:15" x14ac:dyDescent="0.2">
      <c r="A5" s="13" t="s">
        <v>8</v>
      </c>
      <c r="B5" s="17"/>
      <c r="C5" s="3" t="s">
        <v>42</v>
      </c>
      <c r="D5" s="2" t="s">
        <v>52</v>
      </c>
      <c r="E5" s="2" t="s">
        <v>188</v>
      </c>
      <c r="F5" s="2" t="s">
        <v>153</v>
      </c>
      <c r="G5" s="2" t="str">
        <f>D5&amp;F5</f>
        <v>114.179.2.161/28</v>
      </c>
      <c r="H5" s="2" t="s">
        <v>149</v>
      </c>
      <c r="I5" s="2" t="s">
        <v>24</v>
      </c>
      <c r="J5" s="2" t="str">
        <f>H5&amp;I5&amp;"/64"</f>
        <v>2400:400e:400:ff::1/64</v>
      </c>
      <c r="K5" s="2" t="s">
        <v>9</v>
      </c>
      <c r="L5" s="2" t="s">
        <v>9</v>
      </c>
      <c r="M5" s="2" t="s">
        <v>9</v>
      </c>
      <c r="N5" s="2" t="s">
        <v>10</v>
      </c>
      <c r="O5" s="13"/>
    </row>
    <row r="6" spans="1:15" x14ac:dyDescent="0.2">
      <c r="A6" s="13"/>
      <c r="B6" s="2" t="s">
        <v>12</v>
      </c>
      <c r="C6" s="2" t="s">
        <v>44</v>
      </c>
      <c r="D6" s="2" t="s">
        <v>144</v>
      </c>
      <c r="E6" s="2" t="s">
        <v>188</v>
      </c>
      <c r="F6" s="2" t="s">
        <v>153</v>
      </c>
      <c r="G6" s="2" t="str">
        <f t="shared" ref="G6:G23" si="0">D6&amp;F6</f>
        <v>114.179.2.162/28</v>
      </c>
      <c r="H6" s="2" t="s">
        <v>149</v>
      </c>
      <c r="I6" s="2" t="s">
        <v>78</v>
      </c>
      <c r="J6" s="2" t="str">
        <f>H6&amp;I6&amp;"/64"</f>
        <v>2400:400e:400:ff::53/64</v>
      </c>
      <c r="K6" s="2" t="s">
        <v>9</v>
      </c>
      <c r="L6" s="2" t="s">
        <v>9</v>
      </c>
      <c r="M6" s="2" t="s">
        <v>9</v>
      </c>
      <c r="N6" s="2" t="s">
        <v>16</v>
      </c>
      <c r="O6" s="2"/>
    </row>
    <row r="7" spans="1:15" x14ac:dyDescent="0.2">
      <c r="A7" s="13"/>
      <c r="B7" s="18" t="s">
        <v>194</v>
      </c>
      <c r="C7" s="18" t="s">
        <v>195</v>
      </c>
      <c r="D7" s="18" t="s">
        <v>54</v>
      </c>
      <c r="E7" s="18" t="s">
        <v>188</v>
      </c>
      <c r="F7" s="18" t="s">
        <v>153</v>
      </c>
      <c r="G7" s="18" t="str">
        <f t="shared" si="0"/>
        <v>114.179.2.163/28</v>
      </c>
      <c r="H7" s="18" t="s">
        <v>149</v>
      </c>
      <c r="I7" s="18" t="s">
        <v>196</v>
      </c>
      <c r="J7" s="18" t="str">
        <f>H7&amp;I7&amp;"/64"</f>
        <v>2400:400e:400:ff::80/64</v>
      </c>
      <c r="K7" s="18" t="s">
        <v>9</v>
      </c>
      <c r="L7" s="18" t="s">
        <v>9</v>
      </c>
      <c r="M7" s="18" t="s">
        <v>9</v>
      </c>
      <c r="N7" s="18" t="s">
        <v>16</v>
      </c>
      <c r="O7" s="18"/>
    </row>
    <row r="8" spans="1:15" x14ac:dyDescent="0.2">
      <c r="A8" s="13"/>
      <c r="B8" s="2"/>
      <c r="C8" s="2"/>
      <c r="D8" s="2" t="s">
        <v>55</v>
      </c>
      <c r="E8" s="2" t="s">
        <v>188</v>
      </c>
      <c r="F8" s="2" t="s">
        <v>153</v>
      </c>
      <c r="G8" s="2" t="str">
        <f t="shared" si="0"/>
        <v>114.179.2.164/28</v>
      </c>
      <c r="H8" s="2" t="s">
        <v>149</v>
      </c>
      <c r="I8" s="2"/>
      <c r="J8" s="2" t="str">
        <f t="shared" ref="J8:J15" si="1">H8&amp;I8&amp;"/64"</f>
        <v>2400:400e:400:ff/64</v>
      </c>
      <c r="K8" s="2" t="s">
        <v>9</v>
      </c>
      <c r="L8" s="2" t="s">
        <v>9</v>
      </c>
      <c r="M8" s="2" t="s">
        <v>9</v>
      </c>
      <c r="N8" s="2" t="s">
        <v>16</v>
      </c>
      <c r="O8" s="2"/>
    </row>
    <row r="9" spans="1:15" x14ac:dyDescent="0.2">
      <c r="A9" s="13"/>
      <c r="B9" s="2" t="s">
        <v>14</v>
      </c>
      <c r="C9" s="2" t="s">
        <v>46</v>
      </c>
      <c r="D9" s="2" t="s">
        <v>56</v>
      </c>
      <c r="E9" s="2" t="s">
        <v>188</v>
      </c>
      <c r="F9" s="2" t="s">
        <v>153</v>
      </c>
      <c r="G9" s="2" t="str">
        <f t="shared" si="0"/>
        <v>114.179.2.165/28</v>
      </c>
      <c r="H9" s="2" t="s">
        <v>149</v>
      </c>
      <c r="I9" s="2" t="s">
        <v>79</v>
      </c>
      <c r="J9" s="2" t="str">
        <f t="shared" si="1"/>
        <v>2400:400e:400:ff::25/64</v>
      </c>
      <c r="K9" s="2" t="s">
        <v>9</v>
      </c>
      <c r="L9" s="2" t="s">
        <v>9</v>
      </c>
      <c r="M9" s="2" t="s">
        <v>9</v>
      </c>
      <c r="N9" s="2" t="s">
        <v>16</v>
      </c>
      <c r="O9" s="2"/>
    </row>
    <row r="10" spans="1:15" x14ac:dyDescent="0.2">
      <c r="A10" s="13"/>
      <c r="B10" s="2"/>
      <c r="C10" s="2"/>
      <c r="D10" s="2" t="s">
        <v>57</v>
      </c>
      <c r="E10" s="2" t="s">
        <v>188</v>
      </c>
      <c r="F10" s="2" t="s">
        <v>153</v>
      </c>
      <c r="G10" s="2" t="str">
        <f t="shared" si="0"/>
        <v>114.179.2.166/28</v>
      </c>
      <c r="H10" s="2" t="s">
        <v>149</v>
      </c>
      <c r="I10" s="2"/>
      <c r="J10" s="2" t="str">
        <f t="shared" si="1"/>
        <v>2400:400e:400:ff/64</v>
      </c>
      <c r="K10" s="2" t="s">
        <v>9</v>
      </c>
      <c r="L10" s="2" t="s">
        <v>9</v>
      </c>
      <c r="M10" s="2" t="s">
        <v>9</v>
      </c>
      <c r="N10" s="2" t="s">
        <v>16</v>
      </c>
      <c r="O10" s="2"/>
    </row>
    <row r="11" spans="1:15" x14ac:dyDescent="0.2">
      <c r="A11" s="13"/>
      <c r="B11" s="2" t="s">
        <v>198</v>
      </c>
      <c r="C11" s="2" t="s">
        <v>199</v>
      </c>
      <c r="D11" s="2" t="s">
        <v>191</v>
      </c>
      <c r="E11" s="2" t="s">
        <v>188</v>
      </c>
      <c r="F11" s="2" t="s">
        <v>153</v>
      </c>
      <c r="G11" s="2" t="str">
        <f t="shared" si="0"/>
        <v>114.179.2.167/28</v>
      </c>
      <c r="H11" s="2" t="s">
        <v>149</v>
      </c>
      <c r="I11" s="2" t="s">
        <v>200</v>
      </c>
      <c r="J11" s="2" t="str">
        <f t="shared" si="1"/>
        <v>2400:400e:400:ff::fc02/64</v>
      </c>
      <c r="K11" s="2" t="s">
        <v>9</v>
      </c>
      <c r="L11" s="2" t="s">
        <v>9</v>
      </c>
      <c r="M11" s="2" t="s">
        <v>9</v>
      </c>
      <c r="N11" s="2" t="s">
        <v>16</v>
      </c>
      <c r="O11" s="2"/>
    </row>
    <row r="12" spans="1:15" x14ac:dyDescent="0.2">
      <c r="A12" s="13"/>
      <c r="B12" s="2" t="s">
        <v>185</v>
      </c>
      <c r="C12" s="2" t="s">
        <v>186</v>
      </c>
      <c r="D12" s="2" t="s">
        <v>59</v>
      </c>
      <c r="E12" s="2" t="s">
        <v>188</v>
      </c>
      <c r="F12" s="2" t="s">
        <v>153</v>
      </c>
      <c r="G12" s="2" t="str">
        <f t="shared" si="0"/>
        <v>114.179.2.168/28</v>
      </c>
      <c r="H12" s="2" t="s">
        <v>149</v>
      </c>
      <c r="I12" s="2" t="s">
        <v>187</v>
      </c>
      <c r="J12" s="2" t="str">
        <f t="shared" si="1"/>
        <v>2400:400e:400:ff::ca01/64</v>
      </c>
      <c r="K12" s="2" t="s">
        <v>9</v>
      </c>
      <c r="L12" s="2" t="s">
        <v>9</v>
      </c>
      <c r="M12" s="2" t="s">
        <v>9</v>
      </c>
      <c r="N12" s="2" t="s">
        <v>16</v>
      </c>
      <c r="O12" s="2"/>
    </row>
    <row r="13" spans="1:15" x14ac:dyDescent="0.2">
      <c r="A13" s="13"/>
      <c r="B13" s="2" t="s">
        <v>47</v>
      </c>
      <c r="C13" s="2" t="s">
        <v>189</v>
      </c>
      <c r="D13" s="2" t="s">
        <v>60</v>
      </c>
      <c r="E13" s="2" t="s">
        <v>188</v>
      </c>
      <c r="F13" s="2" t="s">
        <v>153</v>
      </c>
      <c r="G13" s="2" t="str">
        <f t="shared" si="0"/>
        <v>114.179.2.169/28</v>
      </c>
      <c r="H13" s="2" t="s">
        <v>149</v>
      </c>
      <c r="I13" s="2" t="s">
        <v>190</v>
      </c>
      <c r="J13" s="2" t="str">
        <f t="shared" si="1"/>
        <v>2400:400e:400:ff::fc01/64</v>
      </c>
      <c r="K13" s="2" t="s">
        <v>9</v>
      </c>
      <c r="L13" s="2" t="s">
        <v>9</v>
      </c>
      <c r="M13" s="2" t="s">
        <v>9</v>
      </c>
      <c r="N13" s="2" t="s">
        <v>16</v>
      </c>
      <c r="O13" s="2"/>
    </row>
    <row r="14" spans="1:15" x14ac:dyDescent="0.2">
      <c r="A14" s="13"/>
      <c r="B14" s="18"/>
      <c r="C14" s="18"/>
      <c r="D14" s="18" t="s">
        <v>61</v>
      </c>
      <c r="E14" s="18" t="s">
        <v>188</v>
      </c>
      <c r="F14" s="18" t="s">
        <v>153</v>
      </c>
      <c r="G14" s="18" t="str">
        <f t="shared" si="0"/>
        <v>114.179.2.170/28</v>
      </c>
      <c r="H14" s="18" t="s">
        <v>149</v>
      </c>
      <c r="I14" s="18" t="s">
        <v>158</v>
      </c>
      <c r="J14" s="18" t="str">
        <f t="shared" si="1"/>
        <v>2400:400e:400:ff::100/64</v>
      </c>
      <c r="K14" s="18" t="s">
        <v>9</v>
      </c>
      <c r="L14" s="18" t="s">
        <v>9</v>
      </c>
      <c r="M14" s="18" t="s">
        <v>9</v>
      </c>
      <c r="N14" s="18" t="s">
        <v>16</v>
      </c>
      <c r="O14" s="18" t="s">
        <v>157</v>
      </c>
    </row>
    <row r="15" spans="1:15" x14ac:dyDescent="0.2">
      <c r="A15" s="13"/>
      <c r="B15" s="18"/>
      <c r="C15" s="18"/>
      <c r="D15" s="18" t="s">
        <v>62</v>
      </c>
      <c r="E15" s="18" t="s">
        <v>188</v>
      </c>
      <c r="F15" s="18" t="s">
        <v>153</v>
      </c>
      <c r="G15" s="18" t="str">
        <f t="shared" si="0"/>
        <v>114.179.2.171/28</v>
      </c>
      <c r="H15" s="18" t="s">
        <v>149</v>
      </c>
      <c r="I15" s="18"/>
      <c r="J15" s="18" t="str">
        <f t="shared" si="1"/>
        <v>2400:400e:400:ff/64</v>
      </c>
      <c r="K15" s="18" t="s">
        <v>9</v>
      </c>
      <c r="L15" s="18" t="s">
        <v>9</v>
      </c>
      <c r="M15" s="18" t="s">
        <v>9</v>
      </c>
      <c r="N15" s="18" t="s">
        <v>16</v>
      </c>
      <c r="O15" s="18"/>
    </row>
    <row r="16" spans="1:15" x14ac:dyDescent="0.2">
      <c r="A16" s="13"/>
      <c r="B16" s="2"/>
      <c r="C16" s="2"/>
      <c r="D16" s="2" t="s">
        <v>63</v>
      </c>
      <c r="E16" s="2" t="s">
        <v>188</v>
      </c>
      <c r="F16" s="2" t="s">
        <v>153</v>
      </c>
      <c r="G16" s="2" t="str">
        <f t="shared" si="0"/>
        <v>114.179.2.172/28</v>
      </c>
      <c r="H16" s="2" t="s">
        <v>149</v>
      </c>
      <c r="I16" s="2" t="s">
        <v>202</v>
      </c>
      <c r="J16" s="2" t="str">
        <f t="shared" ref="J16" si="2">H16&amp;I16</f>
        <v>2400:400e:400:ff::adf1</v>
      </c>
      <c r="K16" s="2" t="s">
        <v>203</v>
      </c>
      <c r="L16" s="2" t="s">
        <v>203</v>
      </c>
      <c r="M16" s="2" t="str">
        <f t="shared" ref="M16:M17" si="3">K16&amp;L16</f>
        <v>N/AN/A</v>
      </c>
      <c r="N16" s="2" t="s">
        <v>16</v>
      </c>
      <c r="O16" s="2"/>
    </row>
    <row r="17" spans="1:15" x14ac:dyDescent="0.2">
      <c r="A17" s="13"/>
      <c r="B17" s="19"/>
      <c r="C17" s="19"/>
      <c r="D17" s="18" t="s">
        <v>64</v>
      </c>
      <c r="E17" s="18" t="s">
        <v>188</v>
      </c>
      <c r="F17" s="18" t="s">
        <v>153</v>
      </c>
      <c r="G17" s="18" t="str">
        <f t="shared" si="0"/>
        <v>114.179.2.173/28</v>
      </c>
      <c r="H17" s="18" t="s">
        <v>149</v>
      </c>
      <c r="I17" s="18" t="s">
        <v>170</v>
      </c>
      <c r="J17" s="18" t="str">
        <f t="shared" ref="J17" si="4">H17&amp;I17&amp;"/64"</f>
        <v>2400:400e:400:ff::beef/64</v>
      </c>
      <c r="K17" s="18" t="s">
        <v>9</v>
      </c>
      <c r="L17" s="18" t="s">
        <v>9</v>
      </c>
      <c r="M17" s="18" t="str">
        <f t="shared" si="3"/>
        <v>N/AN/A</v>
      </c>
      <c r="N17" s="18" t="s">
        <v>16</v>
      </c>
      <c r="O17" s="18"/>
    </row>
    <row r="18" spans="1:15" x14ac:dyDescent="0.2">
      <c r="A18" s="13"/>
      <c r="B18" s="3"/>
      <c r="C18" s="3"/>
      <c r="D18" s="2" t="s">
        <v>143</v>
      </c>
      <c r="E18" s="2" t="s">
        <v>188</v>
      </c>
      <c r="F18" s="2" t="s">
        <v>153</v>
      </c>
      <c r="G18" s="2" t="str">
        <f t="shared" si="0"/>
        <v>114.179.2.174/28</v>
      </c>
      <c r="H18" s="2"/>
      <c r="I18" s="2"/>
      <c r="J18" s="2"/>
      <c r="K18" s="2"/>
      <c r="L18" s="2"/>
      <c r="M18" s="2"/>
      <c r="N18" s="2" t="s">
        <v>16</v>
      </c>
      <c r="O18" s="3"/>
    </row>
    <row r="19" spans="1:15" x14ac:dyDescent="0.2">
      <c r="A19" s="13" t="s">
        <v>15</v>
      </c>
      <c r="B19" s="3" t="s">
        <v>193</v>
      </c>
      <c r="C19" s="3" t="s">
        <v>43</v>
      </c>
      <c r="D19" s="2" t="s">
        <v>80</v>
      </c>
      <c r="E19" s="2" t="s">
        <v>155</v>
      </c>
      <c r="F19" s="2" t="s">
        <v>156</v>
      </c>
      <c r="G19" s="2" t="str">
        <f t="shared" si="0"/>
        <v>192.168.33.254/24</v>
      </c>
      <c r="H19" s="5" t="s">
        <v>148</v>
      </c>
      <c r="I19" s="2" t="s">
        <v>24</v>
      </c>
      <c r="J19" s="2" t="str">
        <f t="shared" ref="J19" si="5">H19&amp;I19&amp;"/64"</f>
        <v>2400:400e:400::1/64</v>
      </c>
      <c r="K19" s="2" t="s">
        <v>81</v>
      </c>
      <c r="L19" s="2" t="str">
        <f t="shared" ref="L19:L48" si="6">I19</f>
        <v>::1</v>
      </c>
      <c r="M19" s="2" t="str">
        <f>K19&amp;L19&amp;"/64"</f>
        <v>fd75:f582:7ae3::1/64</v>
      </c>
      <c r="N19" s="2" t="s">
        <v>10</v>
      </c>
      <c r="O19" s="3" t="s">
        <v>40</v>
      </c>
    </row>
    <row r="20" spans="1:15" x14ac:dyDescent="0.2">
      <c r="A20" s="13"/>
      <c r="B20" s="2" t="s">
        <v>17</v>
      </c>
      <c r="C20" s="2" t="s">
        <v>49</v>
      </c>
      <c r="D20" s="2" t="s">
        <v>82</v>
      </c>
      <c r="E20" s="2" t="s">
        <v>155</v>
      </c>
      <c r="F20" s="2" t="s">
        <v>156</v>
      </c>
      <c r="G20" s="2" t="str">
        <f t="shared" si="0"/>
        <v>192.168.33.1/24</v>
      </c>
      <c r="H20" s="5" t="s">
        <v>148</v>
      </c>
      <c r="I20" s="2" t="s">
        <v>22</v>
      </c>
      <c r="J20" s="2" t="str">
        <f>H20&amp;I20&amp;"/64"</f>
        <v>2400:400e:400::dc01/64</v>
      </c>
      <c r="K20" s="2" t="s">
        <v>171</v>
      </c>
      <c r="L20" s="2" t="str">
        <f t="shared" si="6"/>
        <v>::dc01</v>
      </c>
      <c r="M20" s="2" t="str">
        <f>K20&amp;L20&amp;"/64"</f>
        <v>fd75:f582:7ae3::dc01/64</v>
      </c>
      <c r="N20" s="2" t="s">
        <v>16</v>
      </c>
      <c r="O20" s="2"/>
    </row>
    <row r="21" spans="1:15" x14ac:dyDescent="0.2">
      <c r="A21" s="13"/>
      <c r="B21" s="2" t="s">
        <v>215</v>
      </c>
      <c r="C21" s="2" t="s">
        <v>216</v>
      </c>
      <c r="D21" s="2" t="s">
        <v>83</v>
      </c>
      <c r="E21" s="2" t="s">
        <v>155</v>
      </c>
      <c r="F21" s="2" t="s">
        <v>156</v>
      </c>
      <c r="G21" s="2" t="str">
        <f t="shared" si="0"/>
        <v>192.168.33.2/24</v>
      </c>
      <c r="H21" s="5" t="s">
        <v>148</v>
      </c>
      <c r="I21" s="2" t="s">
        <v>23</v>
      </c>
      <c r="J21" s="2" t="str">
        <f>H21&amp;I21&amp;"/64"</f>
        <v>2400:400e:400::dc02/64</v>
      </c>
      <c r="K21" s="2" t="s">
        <v>81</v>
      </c>
      <c r="L21" s="2" t="str">
        <f t="shared" si="6"/>
        <v>::dc02</v>
      </c>
      <c r="M21" s="2" t="str">
        <f>K21&amp;L21&amp;"/64"</f>
        <v>fd75:f582:7ae3::dc02/64</v>
      </c>
      <c r="N21" s="2" t="s">
        <v>16</v>
      </c>
      <c r="O21" s="2"/>
    </row>
    <row r="22" spans="1:15" x14ac:dyDescent="0.2">
      <c r="A22" s="13"/>
      <c r="B22" s="2" t="s">
        <v>217</v>
      </c>
      <c r="C22" s="2" t="s">
        <v>217</v>
      </c>
      <c r="D22" s="2" t="s">
        <v>218</v>
      </c>
      <c r="E22" s="2" t="s">
        <v>155</v>
      </c>
      <c r="F22" s="2" t="s">
        <v>156</v>
      </c>
      <c r="G22" s="2" t="str">
        <f t="shared" si="0"/>
        <v>192.168.33.31/24</v>
      </c>
      <c r="H22" s="5" t="s">
        <v>148</v>
      </c>
      <c r="I22" s="2" t="s">
        <v>22</v>
      </c>
      <c r="J22" s="2" t="s">
        <v>219</v>
      </c>
      <c r="K22" s="2" t="s">
        <v>171</v>
      </c>
      <c r="L22" s="2" t="str">
        <f t="shared" si="6"/>
        <v>::dc01</v>
      </c>
      <c r="M22" s="2" t="s">
        <v>220</v>
      </c>
      <c r="N22" s="2" t="s">
        <v>16</v>
      </c>
      <c r="O22" s="2"/>
    </row>
    <row r="23" spans="1:15" x14ac:dyDescent="0.2">
      <c r="A23" s="13"/>
      <c r="B23" s="2" t="s">
        <v>221</v>
      </c>
      <c r="C23" s="2" t="s">
        <v>222</v>
      </c>
      <c r="D23" s="2" t="s">
        <v>223</v>
      </c>
      <c r="E23" s="2" t="s">
        <v>155</v>
      </c>
      <c r="F23" s="2" t="s">
        <v>156</v>
      </c>
      <c r="G23" s="2" t="str">
        <f t="shared" si="0"/>
        <v>192.168.33.32/24</v>
      </c>
      <c r="H23" s="5" t="s">
        <v>148</v>
      </c>
      <c r="I23" s="2" t="s">
        <v>23</v>
      </c>
      <c r="J23" s="2" t="s">
        <v>224</v>
      </c>
      <c r="K23" s="2" t="s">
        <v>81</v>
      </c>
      <c r="L23" s="2" t="str">
        <f t="shared" si="6"/>
        <v>::dc02</v>
      </c>
      <c r="M23" s="2" t="s">
        <v>225</v>
      </c>
      <c r="N23" s="2" t="s">
        <v>16</v>
      </c>
      <c r="O23" s="2"/>
    </row>
    <row r="24" spans="1:15" x14ac:dyDescent="0.2">
      <c r="A24" s="13"/>
      <c r="B24" s="2" t="s">
        <v>181</v>
      </c>
      <c r="C24" s="2" t="s">
        <v>182</v>
      </c>
      <c r="D24" s="2" t="s">
        <v>183</v>
      </c>
      <c r="E24" s="2" t="s">
        <v>155</v>
      </c>
      <c r="F24" s="2" t="s">
        <v>156</v>
      </c>
      <c r="G24" s="2" t="str">
        <f t="shared" ref="G24:G26" si="7">D24&amp;F24</f>
        <v>192.168.33.14/24</v>
      </c>
      <c r="H24" s="5" t="s">
        <v>148</v>
      </c>
      <c r="I24" s="5" t="s">
        <v>184</v>
      </c>
      <c r="J24" s="2" t="str">
        <f t="shared" ref="J24" si="8">H24&amp;I24&amp;"/64"</f>
        <v>2400:400e:400::514/64</v>
      </c>
      <c r="K24" s="2" t="s">
        <v>81</v>
      </c>
      <c r="L24" s="2" t="s">
        <v>184</v>
      </c>
      <c r="M24" s="2" t="str">
        <f t="shared" ref="M24" si="9">K24&amp;L24&amp;"/64"</f>
        <v>fd75:f582:7ae3::514/64</v>
      </c>
      <c r="N24" s="2" t="s">
        <v>16</v>
      </c>
      <c r="O24" s="2"/>
    </row>
    <row r="25" spans="1:15" x14ac:dyDescent="0.2">
      <c r="A25" s="13"/>
      <c r="B25" s="2" t="s">
        <v>85</v>
      </c>
      <c r="C25" s="2" t="s">
        <v>197</v>
      </c>
      <c r="D25" s="2" t="s">
        <v>211</v>
      </c>
      <c r="E25" s="2" t="s">
        <v>155</v>
      </c>
      <c r="F25" s="2" t="s">
        <v>156</v>
      </c>
      <c r="G25" s="2" t="str">
        <f t="shared" si="7"/>
        <v>192.168.33.197/24</v>
      </c>
      <c r="H25" s="5" t="s">
        <v>148</v>
      </c>
      <c r="I25" s="2" t="s">
        <v>16</v>
      </c>
      <c r="J25" s="2" t="s">
        <v>226</v>
      </c>
      <c r="K25" s="2" t="s">
        <v>81</v>
      </c>
      <c r="L25" s="2" t="s">
        <v>16</v>
      </c>
      <c r="M25" s="2" t="s">
        <v>227</v>
      </c>
      <c r="N25" s="2" t="s">
        <v>16</v>
      </c>
      <c r="O25" s="2"/>
    </row>
    <row r="26" spans="1:15" x14ac:dyDescent="0.2">
      <c r="A26" s="13"/>
      <c r="B26" s="2" t="s">
        <v>85</v>
      </c>
      <c r="C26" s="2" t="s">
        <v>210</v>
      </c>
      <c r="D26" s="2" t="s">
        <v>212</v>
      </c>
      <c r="E26" s="2" t="s">
        <v>155</v>
      </c>
      <c r="F26" s="2" t="s">
        <v>156</v>
      </c>
      <c r="G26" s="2" t="str">
        <f t="shared" si="7"/>
        <v>192.168.33.198/24</v>
      </c>
      <c r="H26" s="5" t="s">
        <v>148</v>
      </c>
      <c r="I26" s="2" t="s">
        <v>16</v>
      </c>
      <c r="J26" s="2" t="s">
        <v>228</v>
      </c>
      <c r="K26" s="2" t="s">
        <v>81</v>
      </c>
      <c r="L26" s="2" t="s">
        <v>16</v>
      </c>
      <c r="M26" s="2" t="s">
        <v>229</v>
      </c>
      <c r="N26" s="2" t="s">
        <v>16</v>
      </c>
      <c r="O26" s="2"/>
    </row>
    <row r="27" spans="1:15" ht="14.4" customHeight="1" x14ac:dyDescent="0.2">
      <c r="A27" s="13"/>
      <c r="B27" s="18"/>
      <c r="C27" s="18"/>
      <c r="D27" s="18"/>
      <c r="E27" s="18"/>
      <c r="F27" s="18"/>
      <c r="G27" s="18"/>
      <c r="H27" s="20"/>
      <c r="I27" s="18"/>
      <c r="J27" s="18"/>
      <c r="K27" s="18"/>
      <c r="L27" s="18"/>
      <c r="M27" s="18"/>
      <c r="N27" s="18"/>
      <c r="O27" s="18"/>
    </row>
    <row r="28" spans="1:15" ht="14.4" customHeight="1" x14ac:dyDescent="0.2">
      <c r="A28" s="13"/>
      <c r="B28" s="4" t="s">
        <v>172</v>
      </c>
      <c r="C28" s="2" t="s">
        <v>173</v>
      </c>
      <c r="D28" s="2" t="s">
        <v>174</v>
      </c>
      <c r="E28" s="2" t="s">
        <v>155</v>
      </c>
      <c r="F28" s="2" t="s">
        <v>156</v>
      </c>
      <c r="G28" s="2" t="str">
        <f t="shared" ref="G28" si="10">D28&amp;F28</f>
        <v>192.168.33.26/24</v>
      </c>
      <c r="H28" s="2" t="s">
        <v>148</v>
      </c>
      <c r="I28" s="2" t="s">
        <v>16</v>
      </c>
      <c r="J28" s="2" t="s">
        <v>230</v>
      </c>
      <c r="K28" s="2" t="s">
        <v>81</v>
      </c>
      <c r="L28" s="2" t="s">
        <v>16</v>
      </c>
      <c r="M28" s="2" t="s">
        <v>231</v>
      </c>
      <c r="N28" s="2" t="s">
        <v>16</v>
      </c>
      <c r="O28" s="2"/>
    </row>
    <row r="29" spans="1:15" ht="14.4" customHeight="1" x14ac:dyDescent="0.2">
      <c r="A29" s="13"/>
      <c r="B29" s="18"/>
      <c r="C29" s="18"/>
      <c r="D29" s="18"/>
      <c r="E29" s="18"/>
      <c r="F29" s="18"/>
      <c r="G29" s="18"/>
      <c r="H29" s="20"/>
      <c r="I29" s="18"/>
      <c r="J29" s="18"/>
      <c r="K29" s="18"/>
      <c r="L29" s="18"/>
      <c r="M29" s="18"/>
      <c r="N29" s="18"/>
      <c r="O29" s="18"/>
    </row>
    <row r="30" spans="1:15" ht="14.4" customHeight="1" x14ac:dyDescent="0.2">
      <c r="A30" s="13"/>
      <c r="B30" s="18"/>
      <c r="C30" s="18"/>
      <c r="D30" s="18"/>
      <c r="E30" s="18"/>
      <c r="F30" s="18"/>
      <c r="G30" s="18"/>
      <c r="H30" s="20"/>
      <c r="I30" s="18"/>
      <c r="J30" s="18"/>
      <c r="K30" s="18"/>
      <c r="L30" s="18"/>
      <c r="M30" s="18"/>
      <c r="N30" s="18"/>
      <c r="O30" s="18"/>
    </row>
    <row r="31" spans="1:15" ht="14.4" customHeight="1" x14ac:dyDescent="0.2">
      <c r="A31" s="13"/>
      <c r="B31" s="18"/>
      <c r="C31" s="18"/>
      <c r="D31" s="18"/>
      <c r="E31" s="18"/>
      <c r="F31" s="18"/>
      <c r="G31" s="18"/>
      <c r="H31" s="20"/>
      <c r="I31" s="18"/>
      <c r="J31" s="18"/>
      <c r="K31" s="18"/>
      <c r="L31" s="18"/>
      <c r="M31" s="18"/>
      <c r="N31" s="18"/>
      <c r="O31" s="18"/>
    </row>
    <row r="32" spans="1:15" ht="14.4" customHeight="1" x14ac:dyDescent="0.2">
      <c r="A32" s="13"/>
      <c r="B32" s="2"/>
      <c r="C32" s="2"/>
      <c r="D32" s="2"/>
      <c r="E32" s="2"/>
      <c r="F32" s="2"/>
      <c r="G32" s="2"/>
      <c r="H32" s="5"/>
      <c r="I32" s="2"/>
      <c r="J32" s="2"/>
      <c r="K32" s="2"/>
      <c r="L32" s="2"/>
      <c r="M32" s="2"/>
      <c r="N32" s="2"/>
      <c r="O32" s="2"/>
    </row>
    <row r="33" spans="1:15" x14ac:dyDescent="0.2">
      <c r="A33" s="13"/>
      <c r="B33" s="2" t="s">
        <v>86</v>
      </c>
      <c r="C33" s="2" t="s">
        <v>67</v>
      </c>
      <c r="D33" s="2" t="s">
        <v>87</v>
      </c>
      <c r="E33" s="2" t="s">
        <v>155</v>
      </c>
      <c r="F33" s="2" t="s">
        <v>156</v>
      </c>
      <c r="G33" s="2" t="str">
        <f>D33&amp;F33</f>
        <v>192.168.33.181/24</v>
      </c>
      <c r="H33" s="5" t="s">
        <v>67</v>
      </c>
      <c r="I33" s="5" t="s">
        <v>67</v>
      </c>
      <c r="J33" s="5" t="s">
        <v>9</v>
      </c>
      <c r="K33" s="5" t="s">
        <v>67</v>
      </c>
      <c r="L33" s="2" t="str">
        <f>I33</f>
        <v>N/A</v>
      </c>
      <c r="M33" s="2" t="s">
        <v>9</v>
      </c>
      <c r="N33" s="5" t="s">
        <v>67</v>
      </c>
      <c r="O33" s="2" t="s">
        <v>88</v>
      </c>
    </row>
    <row r="34" spans="1:15" x14ac:dyDescent="0.2">
      <c r="A34" s="13"/>
      <c r="B34" s="2" t="s">
        <v>86</v>
      </c>
      <c r="C34" s="2" t="s">
        <v>67</v>
      </c>
      <c r="D34" s="2" t="s">
        <v>89</v>
      </c>
      <c r="E34" s="2" t="s">
        <v>155</v>
      </c>
      <c r="F34" s="2" t="s">
        <v>156</v>
      </c>
      <c r="G34" s="2" t="str">
        <f>D34&amp;F34</f>
        <v>192.168.33.182/24</v>
      </c>
      <c r="H34" s="5" t="s">
        <v>67</v>
      </c>
      <c r="I34" s="5" t="s">
        <v>67</v>
      </c>
      <c r="J34" s="5" t="s">
        <v>9</v>
      </c>
      <c r="K34" s="5" t="s">
        <v>67</v>
      </c>
      <c r="L34" s="2" t="str">
        <f>I34</f>
        <v>N/A</v>
      </c>
      <c r="M34" s="2" t="s">
        <v>9</v>
      </c>
      <c r="N34" s="5" t="s">
        <v>67</v>
      </c>
      <c r="O34" s="2" t="s">
        <v>90</v>
      </c>
    </row>
    <row r="35" spans="1:15" x14ac:dyDescent="0.2">
      <c r="A35" s="13"/>
      <c r="B35" s="2"/>
      <c r="C35" s="2"/>
      <c r="D35" s="2"/>
      <c r="E35" s="2"/>
      <c r="F35" s="2"/>
      <c r="G35" s="2"/>
      <c r="H35" s="5"/>
      <c r="I35" s="5"/>
      <c r="J35" s="5"/>
      <c r="K35" s="5"/>
      <c r="L35" s="2"/>
      <c r="M35" s="2"/>
      <c r="N35" s="5"/>
      <c r="O35" s="2"/>
    </row>
    <row r="36" spans="1:15" x14ac:dyDescent="0.2">
      <c r="A36" s="13"/>
      <c r="B36" s="18"/>
      <c r="C36" s="18"/>
      <c r="D36" s="18"/>
      <c r="E36" s="18"/>
      <c r="F36" s="18"/>
      <c r="G36" s="18"/>
      <c r="H36" s="20"/>
      <c r="I36" s="20"/>
      <c r="J36" s="20"/>
      <c r="K36" s="20"/>
      <c r="L36" s="18"/>
      <c r="M36" s="18"/>
      <c r="N36" s="20"/>
      <c r="O36" s="18"/>
    </row>
    <row r="37" spans="1:15" x14ac:dyDescent="0.2">
      <c r="A37" s="13"/>
      <c r="B37" s="18"/>
      <c r="C37" s="18"/>
      <c r="D37" s="18"/>
      <c r="E37" s="18"/>
      <c r="F37" s="18"/>
      <c r="G37" s="18"/>
      <c r="H37" s="20"/>
      <c r="I37" s="18"/>
      <c r="J37" s="18"/>
      <c r="K37" s="18"/>
      <c r="L37" s="18"/>
      <c r="M37" s="18"/>
      <c r="N37" s="18"/>
      <c r="O37" s="18"/>
    </row>
    <row r="38" spans="1:15" x14ac:dyDescent="0.2">
      <c r="A38" s="13"/>
      <c r="B38" s="18"/>
      <c r="C38" s="18"/>
      <c r="D38" s="18"/>
      <c r="E38" s="18"/>
      <c r="F38" s="18"/>
      <c r="G38" s="18"/>
      <c r="H38" s="20"/>
      <c r="I38" s="18"/>
      <c r="J38" s="18"/>
      <c r="K38" s="18"/>
      <c r="L38" s="18"/>
      <c r="M38" s="18"/>
      <c r="N38" s="18"/>
      <c r="O38" s="18"/>
    </row>
    <row r="39" spans="1:15" x14ac:dyDescent="0.2">
      <c r="A39" s="13"/>
      <c r="B39" s="2"/>
      <c r="C39" s="2"/>
      <c r="D39" s="2"/>
      <c r="E39" s="2"/>
      <c r="F39" s="2"/>
      <c r="G39" s="2"/>
      <c r="H39" s="5"/>
      <c r="I39" s="2"/>
      <c r="J39" s="2"/>
      <c r="K39" s="2"/>
      <c r="L39" s="2"/>
      <c r="M39" s="2"/>
      <c r="N39" s="2"/>
      <c r="O39" s="2"/>
    </row>
    <row r="40" spans="1:15" x14ac:dyDescent="0.2">
      <c r="A40" s="13"/>
      <c r="B40" s="2" t="s">
        <v>213</v>
      </c>
      <c r="C40" s="2" t="s">
        <v>197</v>
      </c>
      <c r="D40" s="2" t="s">
        <v>214</v>
      </c>
      <c r="E40" s="2" t="s">
        <v>155</v>
      </c>
      <c r="F40" s="2" t="s">
        <v>156</v>
      </c>
      <c r="G40" s="2" t="str">
        <f t="shared" ref="G40" si="11">D40&amp;F40</f>
        <v>192.168.33.230/24</v>
      </c>
      <c r="H40" s="5"/>
      <c r="I40" s="2"/>
      <c r="J40" s="2"/>
      <c r="K40" s="2"/>
      <c r="L40" s="2"/>
      <c r="M40" s="2"/>
      <c r="N40" s="2"/>
      <c r="O40" s="2"/>
    </row>
    <row r="41" spans="1:15" x14ac:dyDescent="0.2">
      <c r="A41" s="13"/>
      <c r="B41" s="18"/>
      <c r="C41" s="18"/>
      <c r="D41" s="18"/>
      <c r="E41" s="18"/>
      <c r="F41" s="18"/>
      <c r="G41" s="18"/>
      <c r="H41" s="20"/>
      <c r="I41" s="18"/>
      <c r="J41" s="18"/>
      <c r="K41" s="18"/>
      <c r="L41" s="18"/>
      <c r="M41" s="18"/>
      <c r="N41" s="18"/>
      <c r="O41" s="18"/>
    </row>
    <row r="42" spans="1:15" x14ac:dyDescent="0.2">
      <c r="A42" s="13"/>
      <c r="B42" s="18"/>
      <c r="C42" s="18"/>
      <c r="D42" s="18"/>
      <c r="E42" s="18"/>
      <c r="F42" s="18"/>
      <c r="G42" s="18"/>
      <c r="H42" s="20"/>
      <c r="I42" s="18"/>
      <c r="J42" s="18"/>
      <c r="K42" s="18"/>
      <c r="L42" s="18"/>
      <c r="M42" s="18"/>
      <c r="N42" s="18"/>
      <c r="O42" s="18"/>
    </row>
    <row r="43" spans="1:15" x14ac:dyDescent="0.2">
      <c r="A43" s="13"/>
      <c r="B43" s="18"/>
      <c r="C43" s="18"/>
      <c r="D43" s="18"/>
      <c r="E43" s="18"/>
      <c r="F43" s="18"/>
      <c r="G43" s="18"/>
      <c r="H43" s="20"/>
      <c r="I43" s="20"/>
      <c r="J43" s="20"/>
      <c r="K43" s="20"/>
      <c r="L43" s="18"/>
      <c r="M43" s="18"/>
      <c r="N43" s="20"/>
      <c r="O43" s="18"/>
    </row>
    <row r="44" spans="1:15" x14ac:dyDescent="0.2">
      <c r="A44" s="1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13"/>
      <c r="B45" s="2" t="s">
        <v>19</v>
      </c>
      <c r="C45" s="2"/>
      <c r="D45" s="2" t="s">
        <v>18</v>
      </c>
      <c r="E45" s="2" t="s">
        <v>18</v>
      </c>
      <c r="F45" s="2" t="s">
        <v>18</v>
      </c>
      <c r="G45" s="2" t="s">
        <v>18</v>
      </c>
      <c r="H45" s="5" t="s">
        <v>148</v>
      </c>
      <c r="I45" s="2" t="s">
        <v>16</v>
      </c>
      <c r="J45" s="2" t="s">
        <v>16</v>
      </c>
      <c r="K45" s="2" t="s">
        <v>81</v>
      </c>
      <c r="L45" s="2" t="s">
        <v>16</v>
      </c>
      <c r="M45" s="2" t="s">
        <v>16</v>
      </c>
      <c r="N45" s="2" t="s">
        <v>16</v>
      </c>
      <c r="O45" s="2"/>
    </row>
    <row r="46" spans="1:15" x14ac:dyDescent="0.2">
      <c r="A46" s="13"/>
      <c r="B46" s="2"/>
      <c r="C46" s="2"/>
      <c r="D46" s="2"/>
      <c r="E46" s="2"/>
      <c r="F46" s="2"/>
      <c r="G46" s="2"/>
      <c r="H46" s="5"/>
      <c r="I46" s="2"/>
      <c r="J46" s="2"/>
      <c r="K46" s="2"/>
      <c r="L46" s="2"/>
      <c r="M46" s="2"/>
      <c r="N46" s="2"/>
      <c r="O46" s="2"/>
    </row>
    <row r="47" spans="1:15" x14ac:dyDescent="0.2">
      <c r="A47" s="13"/>
      <c r="B47" s="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12" t="s">
        <v>175</v>
      </c>
      <c r="B48" s="10" t="s">
        <v>159</v>
      </c>
      <c r="C48" s="10" t="s">
        <v>160</v>
      </c>
      <c r="D48" s="10" t="s">
        <v>161</v>
      </c>
      <c r="E48" s="10" t="s">
        <v>162</v>
      </c>
      <c r="F48" s="10" t="s">
        <v>163</v>
      </c>
      <c r="G48" s="10" t="str">
        <f t="shared" ref="G48" si="12">D48&amp;F48</f>
        <v>192.168.34.254/24</v>
      </c>
      <c r="H48" s="11" t="s">
        <v>164</v>
      </c>
      <c r="I48" s="11" t="s">
        <v>165</v>
      </c>
      <c r="J48" s="10" t="str">
        <f t="shared" ref="J48" si="13">H48&amp;I48&amp;"/64"</f>
        <v>2400:400e:400:4::1/64</v>
      </c>
      <c r="K48" s="10" t="s">
        <v>166</v>
      </c>
      <c r="L48" s="10" t="str">
        <f t="shared" si="6"/>
        <v>::1</v>
      </c>
      <c r="M48" s="10" t="str">
        <f>K48&amp;L48&amp;"/64"</f>
        <v>fd75:f582:7ae3:4::1/64</v>
      </c>
      <c r="N48" s="10"/>
      <c r="O48" s="10"/>
    </row>
    <row r="49" spans="1:15" x14ac:dyDescent="0.2">
      <c r="A49" s="12" t="s">
        <v>176</v>
      </c>
      <c r="B49" s="10" t="s">
        <v>177</v>
      </c>
      <c r="C49" s="10" t="s">
        <v>160</v>
      </c>
      <c r="D49" s="10" t="s">
        <v>178</v>
      </c>
      <c r="E49" s="10" t="s">
        <v>155</v>
      </c>
      <c r="F49" s="10" t="s">
        <v>156</v>
      </c>
      <c r="G49" s="10" t="str">
        <f t="shared" ref="G49" si="14">D49&amp;F49</f>
        <v>192.168.35.254/24</v>
      </c>
      <c r="H49" s="11" t="s">
        <v>179</v>
      </c>
      <c r="I49" s="11" t="s">
        <v>24</v>
      </c>
      <c r="J49" s="10" t="str">
        <f t="shared" ref="J49" si="15">H49&amp;I49&amp;"/64"</f>
        <v>2400:400e:400:5::1/64</v>
      </c>
      <c r="K49" s="10" t="s">
        <v>180</v>
      </c>
      <c r="L49" s="10" t="str">
        <f t="shared" ref="L49" si="16">I49</f>
        <v>::1</v>
      </c>
      <c r="M49" s="10" t="str">
        <f>K49&amp;L49&amp;"/64"</f>
        <v>fd75:f582:7ae3:5::1/64</v>
      </c>
      <c r="N49" s="10"/>
      <c r="O49" s="10"/>
    </row>
  </sheetData>
  <mergeCells count="13">
    <mergeCell ref="O1:O3"/>
    <mergeCell ref="O4:O5"/>
    <mergeCell ref="A19:A47"/>
    <mergeCell ref="H1:N1"/>
    <mergeCell ref="A1:A3"/>
    <mergeCell ref="B1:B3"/>
    <mergeCell ref="N2:N3"/>
    <mergeCell ref="A5:A18"/>
    <mergeCell ref="B4:B5"/>
    <mergeCell ref="C1:C3"/>
    <mergeCell ref="H2:J2"/>
    <mergeCell ref="K2:M2"/>
    <mergeCell ref="D1:G2"/>
  </mergeCells>
  <phoneticPr fontId="1"/>
  <pageMargins left="0.7" right="0.7" top="0.75" bottom="0.75" header="0.3" footer="0.3"/>
  <pageSetup paperSize="9" scale="63" fitToHeight="0" orientation="landscape" r:id="rId1"/>
  <headerFooter>
    <oddHeader>&amp;L&amp;A&amp;R2011/09/08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8"/>
  <sheetViews>
    <sheetView zoomScaleNormal="100" workbookViewId="0">
      <selection activeCell="F31" sqref="F31"/>
    </sheetView>
  </sheetViews>
  <sheetFormatPr defaultRowHeight="13.2" x14ac:dyDescent="0.2"/>
  <cols>
    <col min="1" max="1" width="4.109375" bestFit="1" customWidth="1"/>
    <col min="2" max="2" width="9.21875" bestFit="1" customWidth="1"/>
    <col min="3" max="3" width="24" style="1" bestFit="1" customWidth="1"/>
    <col min="4" max="4" width="7" style="1" bestFit="1" customWidth="1"/>
    <col min="5" max="5" width="9.33203125" bestFit="1" customWidth="1"/>
    <col min="6" max="6" width="12.88671875" bestFit="1" customWidth="1"/>
    <col min="7" max="7" width="15.109375" bestFit="1" customWidth="1"/>
    <col min="8" max="8" width="24.33203125" bestFit="1" customWidth="1"/>
  </cols>
  <sheetData>
    <row r="1" spans="1:8" x14ac:dyDescent="0.2">
      <c r="A1" s="13" t="s">
        <v>28</v>
      </c>
      <c r="B1" s="13" t="s">
        <v>0</v>
      </c>
      <c r="C1" s="13" t="s">
        <v>3</v>
      </c>
      <c r="D1" s="16" t="s">
        <v>68</v>
      </c>
      <c r="E1" s="15" t="s">
        <v>39</v>
      </c>
      <c r="F1" s="15"/>
      <c r="G1" s="15"/>
      <c r="H1" s="13" t="s">
        <v>27</v>
      </c>
    </row>
    <row r="2" spans="1:8" x14ac:dyDescent="0.2">
      <c r="A2" s="13"/>
      <c r="B2" s="13"/>
      <c r="C2" s="13"/>
      <c r="D2" s="17"/>
      <c r="E2" s="3" t="s">
        <v>35</v>
      </c>
      <c r="F2" s="3" t="s">
        <v>25</v>
      </c>
      <c r="G2" s="2" t="s">
        <v>26</v>
      </c>
      <c r="H2" s="13"/>
    </row>
    <row r="3" spans="1:8" x14ac:dyDescent="0.2">
      <c r="A3" s="2">
        <v>1</v>
      </c>
      <c r="B3" s="2" t="s">
        <v>8</v>
      </c>
      <c r="C3" s="4" t="s">
        <v>74</v>
      </c>
      <c r="D3" s="4" t="s">
        <v>67</v>
      </c>
      <c r="E3" s="3" t="s">
        <v>36</v>
      </c>
      <c r="F3" s="3" t="s">
        <v>51</v>
      </c>
      <c r="G3" s="2" t="s">
        <v>33</v>
      </c>
      <c r="H3" s="2" t="s">
        <v>29</v>
      </c>
    </row>
    <row r="4" spans="1:8" x14ac:dyDescent="0.2">
      <c r="A4" s="2">
        <v>2</v>
      </c>
      <c r="B4" s="2" t="s">
        <v>31</v>
      </c>
      <c r="C4" s="4" t="s">
        <v>32</v>
      </c>
      <c r="D4" s="4" t="s">
        <v>69</v>
      </c>
      <c r="E4" s="2" t="s">
        <v>37</v>
      </c>
      <c r="F4" s="2" t="s">
        <v>52</v>
      </c>
      <c r="G4" s="2" t="s">
        <v>34</v>
      </c>
      <c r="H4" s="2"/>
    </row>
    <row r="5" spans="1:8" x14ac:dyDescent="0.2">
      <c r="A5" s="2">
        <v>3</v>
      </c>
      <c r="B5" s="2" t="s">
        <v>31</v>
      </c>
      <c r="C5" s="3" t="s">
        <v>12</v>
      </c>
      <c r="D5" s="2" t="s">
        <v>44</v>
      </c>
      <c r="E5" s="2" t="s">
        <v>67</v>
      </c>
      <c r="F5" s="2" t="s">
        <v>53</v>
      </c>
      <c r="G5" s="2" t="s">
        <v>67</v>
      </c>
      <c r="H5" s="2"/>
    </row>
    <row r="6" spans="1:8" x14ac:dyDescent="0.2">
      <c r="A6" s="2">
        <v>4</v>
      </c>
      <c r="B6" s="2" t="s">
        <v>31</v>
      </c>
      <c r="C6" s="3" t="s">
        <v>11</v>
      </c>
      <c r="D6" s="2" t="s">
        <v>48</v>
      </c>
      <c r="E6" s="2" t="s">
        <v>67</v>
      </c>
      <c r="F6" s="2" t="s">
        <v>54</v>
      </c>
      <c r="G6" s="2" t="s">
        <v>67</v>
      </c>
      <c r="H6" s="2"/>
    </row>
    <row r="7" spans="1:8" x14ac:dyDescent="0.2">
      <c r="A7" s="2">
        <v>5</v>
      </c>
      <c r="B7" s="2" t="s">
        <v>31</v>
      </c>
      <c r="C7" s="3" t="s">
        <v>13</v>
      </c>
      <c r="D7" s="2" t="s">
        <v>45</v>
      </c>
      <c r="E7" s="2" t="s">
        <v>67</v>
      </c>
      <c r="F7" s="2" t="s">
        <v>55</v>
      </c>
      <c r="G7" s="2" t="s">
        <v>67</v>
      </c>
      <c r="H7" s="2"/>
    </row>
    <row r="8" spans="1:8" x14ac:dyDescent="0.2">
      <c r="A8" s="2">
        <v>6</v>
      </c>
      <c r="B8" s="2" t="s">
        <v>31</v>
      </c>
      <c r="C8" s="3" t="s">
        <v>14</v>
      </c>
      <c r="D8" s="2" t="s">
        <v>46</v>
      </c>
      <c r="E8" s="2" t="s">
        <v>67</v>
      </c>
      <c r="F8" s="2" t="s">
        <v>56</v>
      </c>
      <c r="G8" s="2" t="s">
        <v>67</v>
      </c>
      <c r="H8" s="2" t="s">
        <v>77</v>
      </c>
    </row>
    <row r="9" spans="1:8" x14ac:dyDescent="0.2">
      <c r="A9" s="2">
        <v>7</v>
      </c>
      <c r="B9" s="2" t="s">
        <v>31</v>
      </c>
      <c r="C9" s="3" t="s">
        <v>14</v>
      </c>
      <c r="D9" s="2" t="s">
        <v>70</v>
      </c>
      <c r="E9" s="2" t="s">
        <v>67</v>
      </c>
      <c r="F9" s="2" t="s">
        <v>57</v>
      </c>
      <c r="G9" s="2" t="s">
        <v>67</v>
      </c>
      <c r="H9" s="2" t="s">
        <v>131</v>
      </c>
    </row>
    <row r="10" spans="1:8" x14ac:dyDescent="0.2">
      <c r="A10" s="2">
        <v>8</v>
      </c>
      <c r="B10" s="2" t="s">
        <v>31</v>
      </c>
      <c r="C10" s="3" t="s">
        <v>47</v>
      </c>
      <c r="D10" s="2" t="s">
        <v>76</v>
      </c>
      <c r="E10" s="2" t="s">
        <v>67</v>
      </c>
      <c r="F10" s="2" t="s">
        <v>58</v>
      </c>
      <c r="G10" s="2" t="s">
        <v>67</v>
      </c>
      <c r="H10" s="2"/>
    </row>
    <row r="11" spans="1:8" x14ac:dyDescent="0.2">
      <c r="A11" s="2">
        <v>9</v>
      </c>
      <c r="B11" s="2" t="s">
        <v>31</v>
      </c>
      <c r="C11" s="3" t="s">
        <v>71</v>
      </c>
      <c r="D11" s="2" t="s">
        <v>72</v>
      </c>
      <c r="E11" s="2" t="s">
        <v>67</v>
      </c>
      <c r="F11" s="2" t="s">
        <v>59</v>
      </c>
      <c r="G11" s="2" t="s">
        <v>67</v>
      </c>
      <c r="H11" s="2"/>
    </row>
    <row r="12" spans="1:8" x14ac:dyDescent="0.2">
      <c r="A12" s="2">
        <v>10</v>
      </c>
      <c r="B12" s="2" t="s">
        <v>31</v>
      </c>
      <c r="C12" s="3" t="s">
        <v>71</v>
      </c>
      <c r="D12" s="2" t="s">
        <v>73</v>
      </c>
      <c r="E12" s="2" t="s">
        <v>67</v>
      </c>
      <c r="F12" s="2" t="s">
        <v>60</v>
      </c>
      <c r="G12" s="2" t="s">
        <v>67</v>
      </c>
      <c r="H12" s="2"/>
    </row>
    <row r="13" spans="1:8" x14ac:dyDescent="0.2">
      <c r="A13" s="2">
        <v>11</v>
      </c>
      <c r="B13" s="2" t="s">
        <v>31</v>
      </c>
      <c r="C13" s="3"/>
      <c r="D13" s="3"/>
      <c r="E13" s="2"/>
      <c r="F13" s="2" t="s">
        <v>61</v>
      </c>
      <c r="G13" s="2"/>
      <c r="H13" s="2"/>
    </row>
    <row r="14" spans="1:8" x14ac:dyDescent="0.2">
      <c r="A14" s="2">
        <v>12</v>
      </c>
      <c r="B14" s="2" t="s">
        <v>31</v>
      </c>
      <c r="C14" s="3"/>
      <c r="D14" s="3"/>
      <c r="E14" s="2"/>
      <c r="F14" s="2" t="s">
        <v>62</v>
      </c>
      <c r="G14" s="2"/>
      <c r="H14" s="2"/>
    </row>
    <row r="15" spans="1:8" x14ac:dyDescent="0.2">
      <c r="A15" s="2">
        <v>13</v>
      </c>
      <c r="B15" s="2" t="s">
        <v>31</v>
      </c>
      <c r="C15" s="3"/>
      <c r="D15" s="3"/>
      <c r="E15" s="2"/>
      <c r="F15" s="2" t="s">
        <v>63</v>
      </c>
      <c r="G15" s="2"/>
      <c r="H15" s="2"/>
    </row>
    <row r="16" spans="1:8" x14ac:dyDescent="0.2">
      <c r="A16" s="2">
        <v>14</v>
      </c>
      <c r="B16" s="2" t="s">
        <v>31</v>
      </c>
      <c r="C16" s="3" t="s">
        <v>167</v>
      </c>
      <c r="D16" s="3" t="s">
        <v>168</v>
      </c>
      <c r="E16" s="2" t="s">
        <v>169</v>
      </c>
      <c r="F16" s="2" t="s">
        <v>64</v>
      </c>
      <c r="G16" s="2"/>
      <c r="H16" s="2"/>
    </row>
    <row r="17" spans="1:8" x14ac:dyDescent="0.2">
      <c r="A17" s="2">
        <v>15</v>
      </c>
      <c r="B17" s="2" t="s">
        <v>31</v>
      </c>
      <c r="C17" s="3" t="s">
        <v>40</v>
      </c>
      <c r="D17" s="3" t="s">
        <v>75</v>
      </c>
      <c r="E17" s="2" t="s">
        <v>38</v>
      </c>
      <c r="F17" s="2" t="s">
        <v>65</v>
      </c>
      <c r="G17" s="2"/>
      <c r="H17" s="2"/>
    </row>
    <row r="18" spans="1:8" x14ac:dyDescent="0.2">
      <c r="A18" s="2">
        <v>16</v>
      </c>
      <c r="B18" s="2" t="s">
        <v>31</v>
      </c>
      <c r="C18" s="3" t="s">
        <v>38</v>
      </c>
      <c r="D18" s="2" t="s">
        <v>9</v>
      </c>
      <c r="E18" s="2" t="s">
        <v>38</v>
      </c>
      <c r="F18" s="2" t="s">
        <v>66</v>
      </c>
      <c r="G18" s="2" t="s">
        <v>38</v>
      </c>
      <c r="H18" s="2" t="s">
        <v>30</v>
      </c>
    </row>
  </sheetData>
  <mergeCells count="6">
    <mergeCell ref="H1:H2"/>
    <mergeCell ref="A1:A2"/>
    <mergeCell ref="E1:G1"/>
    <mergeCell ref="B1:B2"/>
    <mergeCell ref="C1:C2"/>
    <mergeCell ref="D1:D2"/>
  </mergeCells>
  <phoneticPr fontId="1"/>
  <pageMargins left="0.7" right="0.7" top="0.75" bottom="0.75" header="0.3" footer="0.3"/>
  <pageSetup paperSize="9" scale="92" fitToHeight="0" orientation="portrait" r:id="rId1"/>
  <headerFooter>
    <oddHeader>&amp;L&amp;A&amp;R2011/09/08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zoomScaleNormal="100" workbookViewId="0">
      <selection activeCell="C20" sqref="C20"/>
    </sheetView>
  </sheetViews>
  <sheetFormatPr defaultRowHeight="13.2" x14ac:dyDescent="0.2"/>
  <cols>
    <col min="1" max="1" width="6.77734375" style="1" bestFit="1" customWidth="1"/>
    <col min="2" max="2" width="7.44140625" style="1" bestFit="1" customWidth="1"/>
    <col min="3" max="3" width="20.33203125" style="1" bestFit="1" customWidth="1"/>
    <col min="4" max="4" width="18.44140625" style="1" bestFit="1" customWidth="1"/>
  </cols>
  <sheetData>
    <row r="1" spans="1:4" x14ac:dyDescent="0.2">
      <c r="A1" s="3" t="s">
        <v>91</v>
      </c>
      <c r="B1" s="3" t="s">
        <v>92</v>
      </c>
      <c r="C1" s="3" t="s">
        <v>93</v>
      </c>
      <c r="D1" s="3" t="s">
        <v>7</v>
      </c>
    </row>
    <row r="2" spans="1:4" x14ac:dyDescent="0.2">
      <c r="A2" s="3" t="s">
        <v>94</v>
      </c>
      <c r="B2" s="3" t="s">
        <v>95</v>
      </c>
      <c r="C2" s="3" t="s">
        <v>52</v>
      </c>
      <c r="D2" s="3"/>
    </row>
    <row r="3" spans="1:4" x14ac:dyDescent="0.2">
      <c r="A3" s="3" t="s">
        <v>44</v>
      </c>
      <c r="B3" s="3" t="s">
        <v>95</v>
      </c>
      <c r="C3" s="3" t="s">
        <v>53</v>
      </c>
      <c r="D3" s="3"/>
    </row>
    <row r="4" spans="1:4" x14ac:dyDescent="0.2">
      <c r="A4" s="3" t="s">
        <v>48</v>
      </c>
      <c r="B4" s="3" t="s">
        <v>95</v>
      </c>
      <c r="C4" s="3" t="s">
        <v>54</v>
      </c>
      <c r="D4" s="3"/>
    </row>
    <row r="5" spans="1:4" x14ac:dyDescent="0.2">
      <c r="A5" s="3" t="s">
        <v>45</v>
      </c>
      <c r="B5" s="3" t="s">
        <v>95</v>
      </c>
      <c r="C5" s="3" t="s">
        <v>55</v>
      </c>
      <c r="D5" s="3"/>
    </row>
    <row r="6" spans="1:4" x14ac:dyDescent="0.2">
      <c r="A6" s="3" t="s">
        <v>46</v>
      </c>
      <c r="B6" s="3" t="s">
        <v>95</v>
      </c>
      <c r="C6" s="3" t="s">
        <v>56</v>
      </c>
      <c r="D6" s="3"/>
    </row>
    <row r="7" spans="1:4" x14ac:dyDescent="0.2">
      <c r="A7" s="3" t="s">
        <v>145</v>
      </c>
      <c r="B7" s="3" t="s">
        <v>95</v>
      </c>
      <c r="C7" s="3" t="s">
        <v>58</v>
      </c>
      <c r="D7" s="3"/>
    </row>
    <row r="8" spans="1:4" x14ac:dyDescent="0.2">
      <c r="A8" s="3" t="s">
        <v>72</v>
      </c>
      <c r="B8" s="3" t="s">
        <v>95</v>
      </c>
      <c r="C8" s="3" t="s">
        <v>59</v>
      </c>
      <c r="D8" s="3"/>
    </row>
    <row r="9" spans="1:4" x14ac:dyDescent="0.2">
      <c r="A9" s="3" t="s">
        <v>73</v>
      </c>
      <c r="B9" s="3" t="s">
        <v>95</v>
      </c>
      <c r="C9" s="3" t="s">
        <v>60</v>
      </c>
      <c r="D9" s="3"/>
    </row>
    <row r="10" spans="1:4" x14ac:dyDescent="0.2">
      <c r="A10" s="3" t="s">
        <v>96</v>
      </c>
      <c r="B10" s="3" t="s">
        <v>95</v>
      </c>
      <c r="C10" s="3" t="s">
        <v>143</v>
      </c>
      <c r="D10" s="3"/>
    </row>
    <row r="11" spans="1:4" x14ac:dyDescent="0.2">
      <c r="A11" s="3" t="s">
        <v>201</v>
      </c>
      <c r="B11" s="3" t="s">
        <v>204</v>
      </c>
      <c r="C11" s="3" t="s">
        <v>63</v>
      </c>
      <c r="D11" s="3"/>
    </row>
    <row r="12" spans="1:4" x14ac:dyDescent="0.2">
      <c r="A12" s="3" t="s">
        <v>94</v>
      </c>
      <c r="B12" s="3" t="s">
        <v>97</v>
      </c>
      <c r="C12" s="3" t="s">
        <v>132</v>
      </c>
      <c r="D12" s="3"/>
    </row>
    <row r="13" spans="1:4" x14ac:dyDescent="0.2">
      <c r="A13" s="3" t="s">
        <v>44</v>
      </c>
      <c r="B13" s="3" t="s">
        <v>97</v>
      </c>
      <c r="C13" s="3" t="s">
        <v>133</v>
      </c>
      <c r="D13" s="3"/>
    </row>
    <row r="14" spans="1:4" x14ac:dyDescent="0.2">
      <c r="A14" s="3" t="s">
        <v>45</v>
      </c>
      <c r="B14" s="3" t="s">
        <v>97</v>
      </c>
      <c r="C14" s="3" t="s">
        <v>134</v>
      </c>
      <c r="D14" s="3"/>
    </row>
    <row r="15" spans="1:4" x14ac:dyDescent="0.2">
      <c r="A15" s="3" t="s">
        <v>46</v>
      </c>
      <c r="B15" s="3" t="s">
        <v>97</v>
      </c>
      <c r="C15" s="3" t="s">
        <v>135</v>
      </c>
      <c r="D15" s="3"/>
    </row>
    <row r="16" spans="1:4" x14ac:dyDescent="0.2">
      <c r="A16" s="3" t="s">
        <v>145</v>
      </c>
      <c r="B16" s="3" t="s">
        <v>97</v>
      </c>
      <c r="C16" s="3" t="s">
        <v>136</v>
      </c>
      <c r="D16" s="3"/>
    </row>
    <row r="17" spans="1:4" x14ac:dyDescent="0.2">
      <c r="A17" s="3" t="s">
        <v>72</v>
      </c>
      <c r="B17" s="3" t="s">
        <v>97</v>
      </c>
      <c r="C17" s="3" t="s">
        <v>137</v>
      </c>
      <c r="D17" s="3"/>
    </row>
    <row r="18" spans="1:4" x14ac:dyDescent="0.2">
      <c r="A18" s="3" t="s">
        <v>73</v>
      </c>
      <c r="B18" s="3" t="s">
        <v>97</v>
      </c>
      <c r="C18" s="3" t="s">
        <v>138</v>
      </c>
      <c r="D18" s="3"/>
    </row>
    <row r="19" spans="1:4" x14ac:dyDescent="0.2">
      <c r="A19" s="3" t="s">
        <v>96</v>
      </c>
      <c r="B19" s="3" t="s">
        <v>97</v>
      </c>
      <c r="C19" s="3" t="s">
        <v>139</v>
      </c>
      <c r="D19" s="3"/>
    </row>
    <row r="20" spans="1:4" x14ac:dyDescent="0.2">
      <c r="A20" s="3" t="s">
        <v>201</v>
      </c>
      <c r="B20" s="3" t="s">
        <v>205</v>
      </c>
      <c r="C20" s="3" t="s">
        <v>206</v>
      </c>
      <c r="D20" s="3"/>
    </row>
    <row r="21" spans="1:4" x14ac:dyDescent="0.2">
      <c r="A21" s="3" t="s">
        <v>98</v>
      </c>
      <c r="B21" s="3" t="s">
        <v>99</v>
      </c>
      <c r="C21" s="3" t="s">
        <v>103</v>
      </c>
      <c r="D21" s="3"/>
    </row>
    <row r="22" spans="1:4" x14ac:dyDescent="0.2">
      <c r="A22" s="3" t="s">
        <v>100</v>
      </c>
      <c r="B22" s="3" t="s">
        <v>99</v>
      </c>
      <c r="C22" s="3" t="s">
        <v>101</v>
      </c>
      <c r="D22" s="3"/>
    </row>
    <row r="23" spans="1:4" x14ac:dyDescent="0.2">
      <c r="A23" s="3" t="s">
        <v>102</v>
      </c>
      <c r="B23" s="3" t="s">
        <v>99</v>
      </c>
      <c r="C23" s="3" t="s">
        <v>101</v>
      </c>
      <c r="D23" s="3"/>
    </row>
    <row r="24" spans="1:4" x14ac:dyDescent="0.2">
      <c r="A24" s="3" t="s">
        <v>104</v>
      </c>
      <c r="B24" s="3" t="s">
        <v>99</v>
      </c>
      <c r="C24" s="3" t="s">
        <v>101</v>
      </c>
      <c r="D24" s="3"/>
    </row>
    <row r="25" spans="1:4" x14ac:dyDescent="0.2">
      <c r="A25" s="3" t="s">
        <v>105</v>
      </c>
      <c r="B25" s="3" t="s">
        <v>99</v>
      </c>
      <c r="C25" s="3" t="s">
        <v>103</v>
      </c>
      <c r="D25" s="3"/>
    </row>
    <row r="26" spans="1:4" x14ac:dyDescent="0.2">
      <c r="A26" s="3" t="s">
        <v>106</v>
      </c>
      <c r="B26" s="3" t="s">
        <v>99</v>
      </c>
      <c r="C26" s="3" t="s">
        <v>101</v>
      </c>
      <c r="D26" s="3"/>
    </row>
    <row r="27" spans="1:4" x14ac:dyDescent="0.2">
      <c r="A27" s="3" t="s">
        <v>107</v>
      </c>
      <c r="B27" s="3" t="s">
        <v>99</v>
      </c>
      <c r="C27" s="3" t="s">
        <v>103</v>
      </c>
      <c r="D27" s="3"/>
    </row>
    <row r="28" spans="1:4" ht="26.4" x14ac:dyDescent="0.2">
      <c r="A28" s="3"/>
      <c r="B28" s="3" t="s">
        <v>108</v>
      </c>
      <c r="C28" s="3" t="s">
        <v>109</v>
      </c>
      <c r="D28" s="6" t="s">
        <v>142</v>
      </c>
    </row>
    <row r="29" spans="1:4" x14ac:dyDescent="0.2">
      <c r="A29" s="3"/>
      <c r="B29" s="3" t="s">
        <v>108</v>
      </c>
      <c r="C29" s="3" t="s">
        <v>110</v>
      </c>
      <c r="D29" s="3" t="s">
        <v>111</v>
      </c>
    </row>
    <row r="30" spans="1:4" x14ac:dyDescent="0.2">
      <c r="A30" s="3"/>
      <c r="B30" s="3" t="s">
        <v>112</v>
      </c>
      <c r="C30" s="3" t="s">
        <v>113</v>
      </c>
      <c r="D30" s="3"/>
    </row>
    <row r="31" spans="1:4" x14ac:dyDescent="0.2">
      <c r="A31" s="3"/>
      <c r="B31" s="3" t="s">
        <v>114</v>
      </c>
      <c r="C31" s="3" t="s">
        <v>115</v>
      </c>
      <c r="D31" s="3"/>
    </row>
  </sheetData>
  <phoneticPr fontId="1"/>
  <pageMargins left="0.7" right="0.7" top="0.75" bottom="0.75" header="0.3" footer="0.3"/>
  <pageSetup paperSize="9" orientation="portrait" r:id="rId1"/>
  <headerFooter>
    <oddHeader xml:space="preserve">&amp;L&amp;A&amp;R2011/09/08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zoomScaleNormal="100" workbookViewId="0">
      <selection activeCell="D5" sqref="D5"/>
    </sheetView>
  </sheetViews>
  <sheetFormatPr defaultRowHeight="13.2" x14ac:dyDescent="0.2"/>
  <cols>
    <col min="1" max="1" width="6.44140625" style="1" bestFit="1" customWidth="1"/>
    <col min="2" max="2" width="6" style="1" bestFit="1" customWidth="1"/>
    <col min="3" max="3" width="35.109375" style="1" bestFit="1" customWidth="1"/>
    <col min="4" max="4" width="18.44140625" style="1" bestFit="1" customWidth="1"/>
  </cols>
  <sheetData>
    <row r="1" spans="1:4" x14ac:dyDescent="0.2">
      <c r="A1" s="3" t="s">
        <v>91</v>
      </c>
      <c r="B1" s="3" t="s">
        <v>92</v>
      </c>
      <c r="C1" s="3" t="s">
        <v>93</v>
      </c>
      <c r="D1" s="3" t="s">
        <v>7</v>
      </c>
    </row>
    <row r="2" spans="1:4" x14ac:dyDescent="0.2">
      <c r="A2" s="3" t="s">
        <v>70</v>
      </c>
      <c r="B2" s="3" t="s">
        <v>95</v>
      </c>
      <c r="C2" s="3" t="s">
        <v>57</v>
      </c>
      <c r="D2" s="3"/>
    </row>
    <row r="3" spans="1:4" x14ac:dyDescent="0.2">
      <c r="A3" s="3" t="s">
        <v>70</v>
      </c>
      <c r="B3" s="3" t="s">
        <v>97</v>
      </c>
      <c r="C3" s="3" t="s">
        <v>141</v>
      </c>
      <c r="D3" s="3"/>
    </row>
    <row r="4" spans="1:4" ht="26.4" x14ac:dyDescent="0.2">
      <c r="A4" s="3"/>
      <c r="B4" s="3" t="s">
        <v>108</v>
      </c>
      <c r="C4" s="3" t="s">
        <v>109</v>
      </c>
      <c r="D4" s="6" t="s">
        <v>140</v>
      </c>
    </row>
    <row r="5" spans="1:4" x14ac:dyDescent="0.2">
      <c r="A5" s="3"/>
      <c r="B5" s="3" t="s">
        <v>108</v>
      </c>
      <c r="C5" s="3" t="s">
        <v>116</v>
      </c>
      <c r="D5" s="3" t="s">
        <v>117</v>
      </c>
    </row>
    <row r="6" spans="1:4" x14ac:dyDescent="0.2">
      <c r="A6" s="3"/>
      <c r="B6" s="3" t="s">
        <v>112</v>
      </c>
      <c r="C6" s="3" t="s">
        <v>118</v>
      </c>
      <c r="D6" s="3"/>
    </row>
    <row r="7" spans="1:4" x14ac:dyDescent="0.2">
      <c r="A7" s="3"/>
      <c r="B7" s="3" t="s">
        <v>114</v>
      </c>
      <c r="C7" s="3" t="s">
        <v>119</v>
      </c>
      <c r="D7" s="3"/>
    </row>
  </sheetData>
  <phoneticPr fontId="1"/>
  <pageMargins left="0.7" right="0.7" top="0.75" bottom="0.75" header="0.3" footer="0.3"/>
  <pageSetup paperSize="9" orientation="portrait" r:id="rId1"/>
  <headerFooter>
    <oddHeader>&amp;L&amp;A&amp;R2011/09/08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"/>
  <sheetViews>
    <sheetView zoomScaleNormal="100" workbookViewId="0">
      <selection activeCell="C12" sqref="C12"/>
    </sheetView>
  </sheetViews>
  <sheetFormatPr defaultRowHeight="13.2" x14ac:dyDescent="0.2"/>
  <cols>
    <col min="1" max="1" width="12.88671875" style="1" bestFit="1" customWidth="1"/>
    <col min="2" max="2" width="4.88671875" style="1" bestFit="1" customWidth="1"/>
    <col min="3" max="3" width="30.33203125" style="1" bestFit="1" customWidth="1"/>
    <col min="4" max="4" width="18.44140625" style="1" bestFit="1" customWidth="1"/>
  </cols>
  <sheetData>
    <row r="1" spans="1:4" x14ac:dyDescent="0.2">
      <c r="A1" s="3" t="s">
        <v>91</v>
      </c>
      <c r="B1" s="3" t="s">
        <v>92</v>
      </c>
      <c r="C1" s="3" t="s">
        <v>93</v>
      </c>
      <c r="D1" s="3" t="s">
        <v>7</v>
      </c>
    </row>
    <row r="2" spans="1:4" x14ac:dyDescent="0.2">
      <c r="A2" s="3" t="s">
        <v>52</v>
      </c>
      <c r="B2" s="3" t="s">
        <v>130</v>
      </c>
      <c r="C2" s="3" t="s">
        <v>120</v>
      </c>
      <c r="D2" s="3"/>
    </row>
    <row r="3" spans="1:4" x14ac:dyDescent="0.2">
      <c r="A3" s="3" t="s">
        <v>53</v>
      </c>
      <c r="B3" s="3" t="s">
        <v>130</v>
      </c>
      <c r="C3" s="3" t="s">
        <v>121</v>
      </c>
      <c r="D3" s="3"/>
    </row>
    <row r="4" spans="1:4" x14ac:dyDescent="0.2">
      <c r="A4" s="3" t="s">
        <v>54</v>
      </c>
      <c r="B4" s="3" t="s">
        <v>130</v>
      </c>
      <c r="C4" s="3" t="s">
        <v>122</v>
      </c>
      <c r="D4" s="3"/>
    </row>
    <row r="5" spans="1:4" x14ac:dyDescent="0.2">
      <c r="A5" s="3" t="s">
        <v>55</v>
      </c>
      <c r="B5" s="3" t="s">
        <v>130</v>
      </c>
      <c r="C5" s="3" t="s">
        <v>123</v>
      </c>
      <c r="D5" s="3"/>
    </row>
    <row r="6" spans="1:4" x14ac:dyDescent="0.2">
      <c r="A6" s="3" t="s">
        <v>56</v>
      </c>
      <c r="B6" s="3" t="s">
        <v>130</v>
      </c>
      <c r="C6" s="3" t="s">
        <v>124</v>
      </c>
      <c r="D6" s="3"/>
    </row>
    <row r="7" spans="1:4" x14ac:dyDescent="0.2">
      <c r="A7" s="3" t="s">
        <v>57</v>
      </c>
      <c r="B7" s="3" t="s">
        <v>130</v>
      </c>
      <c r="C7" s="3" t="s">
        <v>125</v>
      </c>
      <c r="D7" s="3"/>
    </row>
    <row r="8" spans="1:4" x14ac:dyDescent="0.2">
      <c r="A8" s="3" t="s">
        <v>58</v>
      </c>
      <c r="B8" s="3" t="s">
        <v>130</v>
      </c>
      <c r="C8" s="3" t="s">
        <v>126</v>
      </c>
      <c r="D8" s="3"/>
    </row>
    <row r="9" spans="1:4" x14ac:dyDescent="0.2">
      <c r="A9" s="3" t="s">
        <v>59</v>
      </c>
      <c r="B9" s="3" t="s">
        <v>130</v>
      </c>
      <c r="C9" s="3" t="s">
        <v>127</v>
      </c>
      <c r="D9" s="3"/>
    </row>
    <row r="10" spans="1:4" x14ac:dyDescent="0.2">
      <c r="A10" s="3" t="s">
        <v>60</v>
      </c>
      <c r="B10" s="3" t="s">
        <v>130</v>
      </c>
      <c r="C10" s="3" t="s">
        <v>128</v>
      </c>
      <c r="D10" s="3"/>
    </row>
    <row r="11" spans="1:4" x14ac:dyDescent="0.2">
      <c r="A11" s="3" t="s">
        <v>143</v>
      </c>
      <c r="B11" s="3" t="s">
        <v>130</v>
      </c>
      <c r="C11" s="3" t="s">
        <v>129</v>
      </c>
      <c r="D11" s="3"/>
    </row>
    <row r="12" spans="1:4" x14ac:dyDescent="0.2">
      <c r="A12" s="3" t="s">
        <v>63</v>
      </c>
      <c r="B12" s="3" t="s">
        <v>207</v>
      </c>
      <c r="C12" s="3" t="s">
        <v>208</v>
      </c>
      <c r="D12" s="3"/>
    </row>
    <row r="13" spans="1:4" ht="26.4" x14ac:dyDescent="0.2">
      <c r="A13" s="3"/>
      <c r="B13" s="3" t="s">
        <v>108</v>
      </c>
      <c r="C13" s="3" t="s">
        <v>109</v>
      </c>
      <c r="D13" s="6" t="s">
        <v>140</v>
      </c>
    </row>
    <row r="14" spans="1:4" x14ac:dyDescent="0.2">
      <c r="A14" s="3"/>
      <c r="B14" s="3" t="s">
        <v>108</v>
      </c>
      <c r="C14" s="3" t="s">
        <v>116</v>
      </c>
      <c r="D14" s="3" t="s">
        <v>117</v>
      </c>
    </row>
  </sheetData>
  <phoneticPr fontId="1"/>
  <pageMargins left="0.7" right="0.7" top="0.75" bottom="0.75" header="0.3" footer="0.3"/>
  <pageSetup paperSize="9" orientation="portrait" r:id="rId1"/>
  <headerFooter>
    <oddHeader>&amp;L&amp;A&amp;R2011/09/08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zoomScaleNormal="100" workbookViewId="0">
      <selection activeCell="A12" sqref="A12"/>
    </sheetView>
  </sheetViews>
  <sheetFormatPr defaultRowHeight="13.2" x14ac:dyDescent="0.2"/>
  <cols>
    <col min="1" max="1" width="20.33203125" style="1" bestFit="1" customWidth="1"/>
    <col min="2" max="2" width="4.88671875" style="1" bestFit="1" customWidth="1"/>
    <col min="3" max="3" width="30.33203125" style="1" bestFit="1" customWidth="1"/>
    <col min="4" max="4" width="18.44140625" style="1" bestFit="1" customWidth="1"/>
  </cols>
  <sheetData>
    <row r="1" spans="1:4" x14ac:dyDescent="0.2">
      <c r="A1" s="3" t="s">
        <v>91</v>
      </c>
      <c r="B1" s="3" t="s">
        <v>92</v>
      </c>
      <c r="C1" s="3" t="s">
        <v>93</v>
      </c>
      <c r="D1" s="3" t="s">
        <v>7</v>
      </c>
    </row>
    <row r="2" spans="1:4" x14ac:dyDescent="0.2">
      <c r="A2" s="3" t="s">
        <v>132</v>
      </c>
      <c r="B2" s="3" t="s">
        <v>130</v>
      </c>
      <c r="C2" s="3" t="s">
        <v>120</v>
      </c>
      <c r="D2" s="3"/>
    </row>
    <row r="3" spans="1:4" x14ac:dyDescent="0.2">
      <c r="A3" s="3" t="s">
        <v>133</v>
      </c>
      <c r="B3" s="3" t="s">
        <v>130</v>
      </c>
      <c r="C3" s="3" t="s">
        <v>121</v>
      </c>
      <c r="D3" s="3"/>
    </row>
    <row r="4" spans="1:4" x14ac:dyDescent="0.2">
      <c r="A4" s="3" t="s">
        <v>134</v>
      </c>
      <c r="B4" s="3" t="s">
        <v>130</v>
      </c>
      <c r="C4" s="3" t="s">
        <v>123</v>
      </c>
      <c r="D4" s="3"/>
    </row>
    <row r="5" spans="1:4" x14ac:dyDescent="0.2">
      <c r="A5" s="3" t="s">
        <v>135</v>
      </c>
      <c r="B5" s="3" t="s">
        <v>130</v>
      </c>
      <c r="C5" s="3" t="s">
        <v>124</v>
      </c>
      <c r="D5" s="3"/>
    </row>
    <row r="6" spans="1:4" x14ac:dyDescent="0.2">
      <c r="A6" s="3" t="s">
        <v>141</v>
      </c>
      <c r="B6" s="3" t="s">
        <v>130</v>
      </c>
      <c r="C6" s="3" t="s">
        <v>125</v>
      </c>
      <c r="D6" s="3"/>
    </row>
    <row r="7" spans="1:4" x14ac:dyDescent="0.2">
      <c r="A7" s="3" t="s">
        <v>136</v>
      </c>
      <c r="B7" s="3" t="s">
        <v>130</v>
      </c>
      <c r="C7" s="3" t="s">
        <v>126</v>
      </c>
      <c r="D7" s="3"/>
    </row>
    <row r="8" spans="1:4" x14ac:dyDescent="0.2">
      <c r="A8" s="3" t="s">
        <v>137</v>
      </c>
      <c r="B8" s="3" t="s">
        <v>130</v>
      </c>
      <c r="C8" s="3" t="s">
        <v>127</v>
      </c>
      <c r="D8" s="3"/>
    </row>
    <row r="9" spans="1:4" x14ac:dyDescent="0.2">
      <c r="A9" s="3" t="s">
        <v>138</v>
      </c>
      <c r="B9" s="3" t="s">
        <v>130</v>
      </c>
      <c r="C9" s="3" t="s">
        <v>128</v>
      </c>
      <c r="D9" s="3"/>
    </row>
    <row r="10" spans="1:4" x14ac:dyDescent="0.2">
      <c r="A10" s="3" t="s">
        <v>139</v>
      </c>
      <c r="B10" s="3" t="s">
        <v>130</v>
      </c>
      <c r="C10" s="3" t="s">
        <v>129</v>
      </c>
      <c r="D10" s="3"/>
    </row>
    <row r="11" spans="1:4" x14ac:dyDescent="0.2">
      <c r="A11" s="3" t="s">
        <v>209</v>
      </c>
      <c r="B11" s="3" t="s">
        <v>207</v>
      </c>
      <c r="C11" s="3" t="s">
        <v>208</v>
      </c>
      <c r="D11" s="3"/>
    </row>
    <row r="12" spans="1:4" ht="26.4" x14ac:dyDescent="0.2">
      <c r="A12" s="3"/>
      <c r="B12" s="3" t="s">
        <v>108</v>
      </c>
      <c r="C12" s="3" t="s">
        <v>109</v>
      </c>
      <c r="D12" s="6" t="s">
        <v>140</v>
      </c>
    </row>
  </sheetData>
  <phoneticPr fontId="1"/>
  <pageMargins left="0.7" right="0.7" top="0.75" bottom="0.75" header="0.3" footer="0.3"/>
  <pageSetup paperSize="9" orientation="portrait" r:id="rId1"/>
  <headerFooter>
    <oddHeader>&amp;L&amp;A&amp;R2011/09/08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IPアドレス割り当て一覧</vt:lpstr>
      <vt:lpstr>NAT44管理台帳</vt:lpstr>
      <vt:lpstr>公開DNS(vwnet.jp)</vt:lpstr>
      <vt:lpstr>公開DNS(murashima.ma)</vt:lpstr>
      <vt:lpstr>公開DNS(160.2.179.114.in-addr)</vt:lpstr>
      <vt:lpstr>公開DNS(IPv6)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2025-08-31T00:55:25Z</dcterms:modified>
</cp:coreProperties>
</file>