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№1" sheetId="1" r:id="rId1"/>
    <sheet name="№2" sheetId="5" r:id="rId2"/>
    <sheet name="№3" sheetId="3" r:id="rId3"/>
  </sheets>
  <calcPr calcId="152511"/>
</workbook>
</file>

<file path=xl/calcChain.xml><?xml version="1.0" encoding="utf-8"?>
<calcChain xmlns="http://schemas.openxmlformats.org/spreadsheetml/2006/main">
  <c r="D7" i="1" l="1"/>
  <c r="Q5" i="3" l="1"/>
  <c r="R5" i="3"/>
  <c r="S5" i="3"/>
  <c r="Q6" i="3"/>
  <c r="R6" i="3"/>
  <c r="S6" i="3"/>
  <c r="A5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A6" i="3"/>
  <c r="E8" i="5"/>
  <c r="B8" i="5"/>
  <c r="B5" i="5"/>
  <c r="C5" i="5"/>
  <c r="D5" i="5"/>
  <c r="E5" i="5"/>
  <c r="F5" i="5"/>
  <c r="G5" i="5"/>
  <c r="H5" i="5"/>
  <c r="I5" i="5"/>
  <c r="J5" i="5"/>
  <c r="K5" i="5"/>
  <c r="L5" i="5"/>
  <c r="M5" i="5"/>
  <c r="B6" i="5"/>
  <c r="C6" i="5"/>
  <c r="D6" i="5"/>
  <c r="E6" i="5"/>
  <c r="F6" i="5"/>
  <c r="G6" i="5"/>
  <c r="H6" i="5"/>
  <c r="I6" i="5"/>
  <c r="J6" i="5"/>
  <c r="K6" i="5"/>
  <c r="L6" i="5"/>
  <c r="M6" i="5"/>
  <c r="A6" i="5"/>
  <c r="A5" i="5"/>
  <c r="E10" i="1"/>
  <c r="B10" i="1"/>
</calcChain>
</file>

<file path=xl/sharedStrings.xml><?xml version="1.0" encoding="utf-8"?>
<sst xmlns="http://schemas.openxmlformats.org/spreadsheetml/2006/main" count="11" uniqueCount="8">
  <si>
    <t>n=</t>
  </si>
  <si>
    <t>Mx=</t>
  </si>
  <si>
    <t>Dx=</t>
  </si>
  <si>
    <t>m=</t>
  </si>
  <si>
    <t>λ=</t>
  </si>
  <si>
    <t>σ=</t>
  </si>
  <si>
    <r>
      <rPr>
        <sz val="11"/>
        <color theme="1"/>
        <rFont val="Calibri"/>
        <family val="2"/>
        <charset val="204"/>
      </rPr>
      <t>λ</t>
    </r>
    <r>
      <rPr>
        <sz val="11"/>
        <color theme="1"/>
        <rFont val="Calibri"/>
        <family val="2"/>
      </rPr>
      <t>=</t>
    </r>
  </si>
  <si>
    <t>k=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</si>
</sst>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№1!$A$12:$J$12</c:f>
              <c:numCache>
                <c:formatCode>General</c:formatCode>
                <c:ptCount val="10"/>
                <c:pt idx="0">
                  <c:v>-1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xVal>
          <c:yVal>
            <c:numRef>
              <c:f>№1!$A$13:$J$13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0.216</c:v>
                </c:pt>
                <c:pt idx="3">
                  <c:v>0.216</c:v>
                </c:pt>
                <c:pt idx="4">
                  <c:v>0.64800000000000002</c:v>
                </c:pt>
                <c:pt idx="5">
                  <c:v>0.64800000000000002</c:v>
                </c:pt>
                <c:pt idx="6">
                  <c:v>0.93599999999999994</c:v>
                </c:pt>
                <c:pt idx="7">
                  <c:v>0.93599999999999994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061672"/>
        <c:axId val="366058536"/>
      </c:scatterChart>
      <c:valAx>
        <c:axId val="366061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058536"/>
        <c:crosses val="autoZero"/>
        <c:crossBetween val="midCat"/>
      </c:valAx>
      <c:valAx>
        <c:axId val="36605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061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f(x)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№1!$A$5:$D$5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numCache>
            </c:numRef>
          </c:xVal>
          <c:yVal>
            <c:numRef>
              <c:f>№1!$A$6:$D$6</c:f>
              <c:numCache>
                <c:formatCode>General</c:formatCode>
                <c:ptCount val="4"/>
                <c:pt idx="0">
                  <c:v>0.216</c:v>
                </c:pt>
                <c:pt idx="1">
                  <c:v>0.432</c:v>
                </c:pt>
                <c:pt idx="2">
                  <c:v>0.28799999999999998</c:v>
                </c:pt>
                <c:pt idx="3">
                  <c:v>6.4000000000000001E-2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056968"/>
        <c:axId val="366063632"/>
      </c:scatterChart>
      <c:valAx>
        <c:axId val="366056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063632"/>
        <c:crosses val="autoZero"/>
        <c:crossBetween val="midCat"/>
      </c:valAx>
      <c:valAx>
        <c:axId val="3660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66056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№2!$A$4:$M$4</c:f>
              <c:numCache>
                <c:formatCode>General</c:formatCode>
                <c:ptCount val="13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</c:numCache>
            </c:numRef>
          </c:cat>
          <c:val>
            <c:numRef>
              <c:f>№2!$A$5:$M$5</c:f>
              <c:numCache>
                <c:formatCode>General</c:formatCode>
                <c:ptCount val="13"/>
                <c:pt idx="0">
                  <c:v>1.3498980316300933E-3</c:v>
                </c:pt>
                <c:pt idx="1">
                  <c:v>6.2096653257761331E-3</c:v>
                </c:pt>
                <c:pt idx="2">
                  <c:v>2.2750131948179191E-2</c:v>
                </c:pt>
                <c:pt idx="3">
                  <c:v>6.6807201268858057E-2</c:v>
                </c:pt>
                <c:pt idx="4">
                  <c:v>0.15865525393145699</c:v>
                </c:pt>
                <c:pt idx="5">
                  <c:v>0.30853753872598688</c:v>
                </c:pt>
                <c:pt idx="6">
                  <c:v>0.5</c:v>
                </c:pt>
                <c:pt idx="7">
                  <c:v>0.69146246127401312</c:v>
                </c:pt>
                <c:pt idx="8">
                  <c:v>0.84134474606854304</c:v>
                </c:pt>
                <c:pt idx="9">
                  <c:v>0.93319279873114191</c:v>
                </c:pt>
                <c:pt idx="10">
                  <c:v>0.97724986805182079</c:v>
                </c:pt>
                <c:pt idx="11">
                  <c:v>0.99379033467422384</c:v>
                </c:pt>
                <c:pt idx="12">
                  <c:v>0.9986501019683699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516968"/>
        <c:axId val="364513440"/>
      </c:lineChart>
      <c:catAx>
        <c:axId val="364516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513440"/>
        <c:crosses val="autoZero"/>
        <c:auto val="1"/>
        <c:lblAlgn val="ctr"/>
        <c:lblOffset val="100"/>
        <c:noMultiLvlLbl val="0"/>
      </c:catAx>
      <c:valAx>
        <c:axId val="36451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5169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№2!$A$4:$M$4</c:f>
              <c:numCache>
                <c:formatCode>General</c:formatCode>
                <c:ptCount val="13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</c:numCache>
            </c:numRef>
          </c:cat>
          <c:val>
            <c:numRef>
              <c:f>№2!$A$6:$M$6</c:f>
              <c:numCache>
                <c:formatCode>General</c:formatCode>
                <c:ptCount val="13"/>
                <c:pt idx="0">
                  <c:v>2.2159242059690038E-3</c:v>
                </c:pt>
                <c:pt idx="1">
                  <c:v>8.7641502467842702E-3</c:v>
                </c:pt>
                <c:pt idx="2">
                  <c:v>2.6995483256594031E-2</c:v>
                </c:pt>
                <c:pt idx="3">
                  <c:v>6.4758797832945872E-2</c:v>
                </c:pt>
                <c:pt idx="4">
                  <c:v>0.12098536225957168</c:v>
                </c:pt>
                <c:pt idx="5">
                  <c:v>0.17603266338214976</c:v>
                </c:pt>
                <c:pt idx="6">
                  <c:v>0.19947114020071635</c:v>
                </c:pt>
                <c:pt idx="7">
                  <c:v>0.17603266338214976</c:v>
                </c:pt>
                <c:pt idx="8">
                  <c:v>0.12098536225957168</c:v>
                </c:pt>
                <c:pt idx="9">
                  <c:v>6.4758797832945872E-2</c:v>
                </c:pt>
                <c:pt idx="10">
                  <c:v>2.6995483256594031E-2</c:v>
                </c:pt>
                <c:pt idx="11">
                  <c:v>8.7641502467842702E-3</c:v>
                </c:pt>
                <c:pt idx="12">
                  <c:v>2.2159242059690038E-3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506776"/>
        <c:axId val="364507168"/>
      </c:lineChart>
      <c:catAx>
        <c:axId val="364506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64507168"/>
        <c:crosses val="autoZero"/>
        <c:auto val="1"/>
        <c:lblAlgn val="ctr"/>
        <c:lblOffset val="100"/>
        <c:noMultiLvlLbl val="0"/>
      </c:catAx>
      <c:valAx>
        <c:axId val="36450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5067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№3!$A$5:$S$5</c:f>
              <c:numCache>
                <c:formatCode>General</c:formatCode>
                <c:ptCount val="19"/>
                <c:pt idx="0">
                  <c:v>0</c:v>
                </c:pt>
                <c:pt idx="1">
                  <c:v>4.9909984452384398E-2</c:v>
                </c:pt>
                <c:pt idx="2">
                  <c:v>0.15928842234174967</c:v>
                </c:pt>
                <c:pt idx="3">
                  <c:v>0.28813697990569032</c:v>
                </c:pt>
                <c:pt idx="4">
                  <c:v>0.4150520791091718</c:v>
                </c:pt>
                <c:pt idx="5">
                  <c:v>0.52968342763897058</c:v>
                </c:pt>
                <c:pt idx="6">
                  <c:v>0.62803927024195771</c:v>
                </c:pt>
                <c:pt idx="7">
                  <c:v>0.70961044252539074</c:v>
                </c:pt>
                <c:pt idx="8">
                  <c:v>0.77564544269631686</c:v>
                </c:pt>
                <c:pt idx="9">
                  <c:v>0.82814542604733199</c:v>
                </c:pt>
                <c:pt idx="10">
                  <c:v>0.86930288957321056</c:v>
                </c:pt>
                <c:pt idx="11">
                  <c:v>0.90120861822022968</c:v>
                </c:pt>
                <c:pt idx="12">
                  <c:v>0.92571668932253759</c:v>
                </c:pt>
                <c:pt idx="13">
                  <c:v>0.94439924016987808</c:v>
                </c:pt>
                <c:pt idx="14">
                  <c:v>0.95854940623256568</c:v>
                </c:pt>
                <c:pt idx="15">
                  <c:v>0.96920767983499667</c:v>
                </c:pt>
                <c:pt idx="16">
                  <c:v>0.97719742959811851</c:v>
                </c:pt>
                <c:pt idx="17">
                  <c:v>0.98316175193009792</c:v>
                </c:pt>
                <c:pt idx="18">
                  <c:v>0.98759768667173353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520496"/>
        <c:axId val="364519320"/>
      </c:lineChart>
      <c:catAx>
        <c:axId val="364520496"/>
        <c:scaling>
          <c:orientation val="minMax"/>
        </c:scaling>
        <c:delete val="0"/>
        <c:axPos val="b"/>
        <c:majorTickMark val="out"/>
        <c:minorTickMark val="none"/>
        <c:tickLblPos val="nextTo"/>
        <c:crossAx val="364519320"/>
        <c:crosses val="autoZero"/>
        <c:auto val="1"/>
        <c:lblAlgn val="ctr"/>
        <c:lblOffset val="100"/>
        <c:noMultiLvlLbl val="0"/>
      </c:catAx>
      <c:valAx>
        <c:axId val="364519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52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№3!$A$6:$S$6</c:f>
              <c:numCache>
                <c:formatCode>General</c:formatCode>
                <c:ptCount val="19"/>
                <c:pt idx="0">
                  <c:v>0</c:v>
                </c:pt>
                <c:pt idx="1">
                  <c:v>8.836538318036033E-2</c:v>
                </c:pt>
                <c:pt idx="2">
                  <c:v>0.12391891997003623</c:v>
                </c:pt>
                <c:pt idx="3">
                  <c:v>0.13033298369111673</c:v>
                </c:pt>
                <c:pt idx="4">
                  <c:v>0.1218480359177961</c:v>
                </c:pt>
                <c:pt idx="5">
                  <c:v>0.10679575861585361</c:v>
                </c:pt>
                <c:pt idx="6">
                  <c:v>8.9858819746499563E-2</c:v>
                </c:pt>
                <c:pt idx="7">
                  <c:v>7.3507721051696812E-2</c:v>
                </c:pt>
                <c:pt idx="8">
                  <c:v>5.8904756425409738E-2</c:v>
                </c:pt>
                <c:pt idx="9">
                  <c:v>4.6465257244687676E-2</c:v>
                </c:pt>
                <c:pt idx="10">
                  <c:v>3.6200227124255253E-2</c:v>
                </c:pt>
                <c:pt idx="11">
                  <c:v>2.7920901687411057E-2</c:v>
                </c:pt>
                <c:pt idx="12">
                  <c:v>2.1357157934890961E-2</c:v>
                </c:pt>
                <c:pt idx="13">
                  <c:v>1.622299463021985E-2</c:v>
                </c:pt>
                <c:pt idx="14">
                  <c:v>1.2250143235104306E-2</c:v>
                </c:pt>
                <c:pt idx="15">
                  <c:v>9.2030090485245956E-3</c:v>
                </c:pt>
                <c:pt idx="16">
                  <c:v>6.8830992452625465E-3</c:v>
                </c:pt>
                <c:pt idx="17">
                  <c:v>5.1278867976062579E-3</c:v>
                </c:pt>
                <c:pt idx="18">
                  <c:v>3.8070402800414391E-3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521280"/>
        <c:axId val="364521672"/>
      </c:lineChart>
      <c:catAx>
        <c:axId val="364521280"/>
        <c:scaling>
          <c:orientation val="minMax"/>
        </c:scaling>
        <c:delete val="0"/>
        <c:axPos val="b"/>
        <c:majorTickMark val="out"/>
        <c:minorTickMark val="none"/>
        <c:tickLblPos val="nextTo"/>
        <c:crossAx val="364521672"/>
        <c:crosses val="autoZero"/>
        <c:auto val="1"/>
        <c:lblAlgn val="ctr"/>
        <c:lblOffset val="100"/>
        <c:noMultiLvlLbl val="0"/>
      </c:catAx>
      <c:valAx>
        <c:axId val="364521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64521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514349</xdr:colOff>
      <xdr:row>7</xdr:row>
      <xdr:rowOff>9525</xdr:rowOff>
    </xdr:from>
    <xdr:to>
      <xdr:col>23</xdr:col>
      <xdr:colOff>28574</xdr:colOff>
      <xdr:row>30</xdr:row>
      <xdr:rowOff>180975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171450</xdr:colOff>
      <xdr:row>7</xdr:row>
      <xdr:rowOff>14286</xdr:rowOff>
    </xdr:from>
    <xdr:to>
      <xdr:col>13</xdr:col>
      <xdr:colOff>504825</xdr:colOff>
      <xdr:row>30</xdr:row>
      <xdr:rowOff>180975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95250</xdr:rowOff>
    </xdr:from>
    <xdr:to>
      <xdr:col>7</xdr:col>
      <xdr:colOff>114300</xdr:colOff>
      <xdr:row>27</xdr:row>
      <xdr:rowOff>171450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438150</xdr:colOff>
      <xdr:row>13</xdr:row>
      <xdr:rowOff>19050</xdr:rowOff>
    </xdr:from>
    <xdr:to>
      <xdr:col>15</xdr:col>
      <xdr:colOff>133350</xdr:colOff>
      <xdr:row>27</xdr:row>
      <xdr:rowOff>95250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10</xdr:row>
      <xdr:rowOff>114300</xdr:rowOff>
    </xdr:from>
    <xdr:to>
      <xdr:col>8</xdr:col>
      <xdr:colOff>400050</xdr:colOff>
      <xdr:row>25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180975</xdr:colOff>
      <xdr:row>10</xdr:row>
      <xdr:rowOff>95250</xdr:rowOff>
    </xdr:from>
    <xdr:to>
      <xdr:col>16</xdr:col>
      <xdr:colOff>485775</xdr:colOff>
      <xdr:row>24</xdr:row>
      <xdr:rowOff>171450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S4" sqref="S4"/>
    </sheetView>
  </sheetViews>
  <sheetFormatPr defaultRowHeight="15" x14ac:dyDescent="0.25"/>
  <sheetData>
    <row r="1" spans="1:10" x14ac:dyDescent="0.25">
      <c r="A1" s="1" t="s">
        <v>4</v>
      </c>
      <c r="B1">
        <v>0.35499999999999998</v>
      </c>
      <c r="D1" t="s">
        <v>0</v>
      </c>
      <c r="E1">
        <v>19</v>
      </c>
    </row>
    <row r="5" spans="1:10" x14ac:dyDescent="0.25">
      <c r="A5">
        <v>0</v>
      </c>
      <c r="B5">
        <v>1</v>
      </c>
      <c r="C5">
        <v>2</v>
      </c>
      <c r="D5">
        <v>3</v>
      </c>
    </row>
    <row r="6" spans="1:10" x14ac:dyDescent="0.25">
      <c r="A6">
        <v>0.216</v>
      </c>
      <c r="B6">
        <v>0.432</v>
      </c>
      <c r="C6">
        <v>0.28799999999999998</v>
      </c>
      <c r="D6">
        <v>6.4000000000000001E-2</v>
      </c>
    </row>
    <row r="7" spans="1:10" x14ac:dyDescent="0.25">
      <c r="A7">
        <v>0.216</v>
      </c>
      <c r="B7">
        <v>0.64800000000000002</v>
      </c>
      <c r="C7">
        <v>0.93599999999999994</v>
      </c>
      <c r="D7">
        <f t="shared" ref="C7:D7" si="0">C7+D6</f>
        <v>1</v>
      </c>
    </row>
    <row r="10" spans="1:10" x14ac:dyDescent="0.25">
      <c r="A10" t="s">
        <v>1</v>
      </c>
      <c r="B10">
        <f>1/B1</f>
        <v>2.8169014084507045</v>
      </c>
      <c r="D10" t="s">
        <v>2</v>
      </c>
      <c r="E10">
        <f>1/B1^2</f>
        <v>7.9349335449315612</v>
      </c>
    </row>
    <row r="12" spans="1:10" x14ac:dyDescent="0.25">
      <c r="A12">
        <v>-1</v>
      </c>
      <c r="B12">
        <v>0</v>
      </c>
      <c r="C12">
        <v>0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4</v>
      </c>
    </row>
    <row r="13" spans="1:10" x14ac:dyDescent="0.25">
      <c r="A13">
        <v>0</v>
      </c>
      <c r="B13">
        <v>0</v>
      </c>
      <c r="C13">
        <v>0.216</v>
      </c>
      <c r="D13">
        <v>0.216</v>
      </c>
      <c r="E13">
        <v>0.64800000000000002</v>
      </c>
      <c r="F13">
        <v>0.64800000000000002</v>
      </c>
      <c r="G13">
        <v>0.93599999999999994</v>
      </c>
      <c r="H13">
        <v>0.93599999999999994</v>
      </c>
      <c r="I13">
        <v>1</v>
      </c>
      <c r="J13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D36" sqref="D36"/>
    </sheetView>
  </sheetViews>
  <sheetFormatPr defaultRowHeight="15" x14ac:dyDescent="0.25"/>
  <cols>
    <col min="1" max="1" width="12" bestFit="1" customWidth="1"/>
  </cols>
  <sheetData>
    <row r="1" spans="1:13" x14ac:dyDescent="0.25">
      <c r="A1" t="s">
        <v>3</v>
      </c>
      <c r="B1">
        <v>6</v>
      </c>
      <c r="D1" s="1" t="s">
        <v>5</v>
      </c>
      <c r="E1">
        <v>2</v>
      </c>
    </row>
    <row r="4" spans="1:13" x14ac:dyDescent="0.25">
      <c r="A4">
        <v>-12</v>
      </c>
      <c r="B4">
        <v>-11</v>
      </c>
      <c r="C4">
        <v>-10</v>
      </c>
      <c r="D4">
        <v>-9</v>
      </c>
      <c r="E4">
        <v>-8</v>
      </c>
      <c r="F4">
        <v>-7</v>
      </c>
      <c r="G4">
        <v>-6</v>
      </c>
      <c r="H4">
        <v>-5</v>
      </c>
      <c r="I4">
        <v>-4</v>
      </c>
      <c r="J4">
        <v>-3</v>
      </c>
      <c r="K4">
        <v>-2</v>
      </c>
      <c r="L4">
        <v>-1</v>
      </c>
      <c r="M4">
        <v>0</v>
      </c>
    </row>
    <row r="5" spans="1:13" x14ac:dyDescent="0.25">
      <c r="A5">
        <f>_xlfn.NORM.DIST(A4,-6,2,TRUE)</f>
        <v>1.3498980316300933E-3</v>
      </c>
      <c r="B5">
        <f t="shared" ref="B5:M5" si="0">_xlfn.NORM.DIST(B4,-6,2,TRUE)</f>
        <v>6.2096653257761331E-3</v>
      </c>
      <c r="C5">
        <f t="shared" si="0"/>
        <v>2.2750131948179191E-2</v>
      </c>
      <c r="D5">
        <f t="shared" si="0"/>
        <v>6.6807201268858057E-2</v>
      </c>
      <c r="E5">
        <f t="shared" si="0"/>
        <v>0.15865525393145699</v>
      </c>
      <c r="F5">
        <f t="shared" si="0"/>
        <v>0.30853753872598688</v>
      </c>
      <c r="G5">
        <f t="shared" si="0"/>
        <v>0.5</v>
      </c>
      <c r="H5">
        <f t="shared" si="0"/>
        <v>0.69146246127401312</v>
      </c>
      <c r="I5">
        <f t="shared" si="0"/>
        <v>0.84134474606854304</v>
      </c>
      <c r="J5">
        <f t="shared" si="0"/>
        <v>0.93319279873114191</v>
      </c>
      <c r="K5">
        <f t="shared" si="0"/>
        <v>0.97724986805182079</v>
      </c>
      <c r="L5">
        <f t="shared" si="0"/>
        <v>0.99379033467422384</v>
      </c>
      <c r="M5">
        <f t="shared" si="0"/>
        <v>0.9986501019683699</v>
      </c>
    </row>
    <row r="6" spans="1:13" x14ac:dyDescent="0.25">
      <c r="A6">
        <f>_xlfn.NORM.DIST(A4,-6,2,FALSE)</f>
        <v>2.2159242059690038E-3</v>
      </c>
      <c r="B6">
        <f t="shared" ref="B6:M6" si="1">_xlfn.NORM.DIST(B4,-6,2,FALSE)</f>
        <v>8.7641502467842702E-3</v>
      </c>
      <c r="C6">
        <f t="shared" si="1"/>
        <v>2.6995483256594031E-2</v>
      </c>
      <c r="D6">
        <f t="shared" si="1"/>
        <v>6.4758797832945872E-2</v>
      </c>
      <c r="E6">
        <f t="shared" si="1"/>
        <v>0.12098536225957168</v>
      </c>
      <c r="F6">
        <f t="shared" si="1"/>
        <v>0.17603266338214976</v>
      </c>
      <c r="G6">
        <f t="shared" si="1"/>
        <v>0.19947114020071635</v>
      </c>
      <c r="H6">
        <f t="shared" si="1"/>
        <v>0.17603266338214976</v>
      </c>
      <c r="I6">
        <f t="shared" si="1"/>
        <v>0.12098536225957168</v>
      </c>
      <c r="J6">
        <f t="shared" si="1"/>
        <v>6.4758797832945872E-2</v>
      </c>
      <c r="K6">
        <f t="shared" si="1"/>
        <v>2.6995483256594031E-2</v>
      </c>
      <c r="L6">
        <f t="shared" si="1"/>
        <v>8.7641502467842702E-3</v>
      </c>
      <c r="M6">
        <f t="shared" si="1"/>
        <v>2.2159242059690038E-3</v>
      </c>
    </row>
    <row r="8" spans="1:13" x14ac:dyDescent="0.25">
      <c r="A8" t="s">
        <v>1</v>
      </c>
      <c r="B8">
        <f>-B1</f>
        <v>-6</v>
      </c>
      <c r="D8" t="s">
        <v>2</v>
      </c>
      <c r="E8">
        <f>E1^2</f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S16" sqref="S16"/>
    </sheetView>
  </sheetViews>
  <sheetFormatPr defaultRowHeight="15" x14ac:dyDescent="0.25"/>
  <sheetData>
    <row r="1" spans="1:19" x14ac:dyDescent="0.25">
      <c r="A1" s="1" t="s">
        <v>6</v>
      </c>
      <c r="B1">
        <v>0.33500000000000002</v>
      </c>
      <c r="D1" t="s">
        <v>0</v>
      </c>
      <c r="E1">
        <v>19</v>
      </c>
      <c r="G1" t="s">
        <v>7</v>
      </c>
      <c r="H1">
        <v>2</v>
      </c>
    </row>
    <row r="4" spans="1:19" x14ac:dyDescent="0.25">
      <c r="A4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Q4">
        <v>16</v>
      </c>
      <c r="R4">
        <v>17</v>
      </c>
      <c r="S4">
        <v>18</v>
      </c>
    </row>
    <row r="5" spans="1:19" x14ac:dyDescent="0.25">
      <c r="A5">
        <f>_xlfn.GAMMA.DIST(A4,2,(1/0.355),1)</f>
        <v>0</v>
      </c>
      <c r="B5">
        <f t="shared" ref="B5:P5" si="0">_xlfn.GAMMA.DIST(B4,2,(1/0.355),1)</f>
        <v>4.9909984452384398E-2</v>
      </c>
      <c r="C5">
        <f t="shared" si="0"/>
        <v>0.15928842234174967</v>
      </c>
      <c r="D5">
        <f t="shared" si="0"/>
        <v>0.28813697990569032</v>
      </c>
      <c r="E5">
        <f t="shared" si="0"/>
        <v>0.4150520791091718</v>
      </c>
      <c r="F5">
        <f t="shared" si="0"/>
        <v>0.52968342763897058</v>
      </c>
      <c r="G5">
        <f t="shared" si="0"/>
        <v>0.62803927024195771</v>
      </c>
      <c r="H5">
        <f t="shared" si="0"/>
        <v>0.70961044252539074</v>
      </c>
      <c r="I5">
        <f t="shared" si="0"/>
        <v>0.77564544269631686</v>
      </c>
      <c r="J5">
        <f t="shared" si="0"/>
        <v>0.82814542604733199</v>
      </c>
      <c r="K5">
        <f t="shared" si="0"/>
        <v>0.86930288957321056</v>
      </c>
      <c r="L5">
        <f t="shared" si="0"/>
        <v>0.90120861822022968</v>
      </c>
      <c r="M5">
        <f t="shared" si="0"/>
        <v>0.92571668932253759</v>
      </c>
      <c r="N5">
        <f t="shared" si="0"/>
        <v>0.94439924016987808</v>
      </c>
      <c r="O5">
        <f t="shared" si="0"/>
        <v>0.95854940623256568</v>
      </c>
      <c r="P5">
        <f t="shared" si="0"/>
        <v>0.96920767983499667</v>
      </c>
      <c r="Q5">
        <f t="shared" ref="Q5" si="1">_xlfn.GAMMA.DIST(Q4,2,(1/0.355),1)</f>
        <v>0.97719742959811851</v>
      </c>
      <c r="R5">
        <f t="shared" ref="R5" si="2">_xlfn.GAMMA.DIST(R4,2,(1/0.355),1)</f>
        <v>0.98316175193009792</v>
      </c>
      <c r="S5">
        <f t="shared" ref="S5" si="3">_xlfn.GAMMA.DIST(S4,2,(1/0.355),1)</f>
        <v>0.98759768667173353</v>
      </c>
    </row>
    <row r="6" spans="1:19" x14ac:dyDescent="0.25">
      <c r="A6">
        <f>_xlfn.GAMMA.DIST(A4,2,(1/0.355),0)</f>
        <v>0</v>
      </c>
      <c r="B6">
        <f t="shared" ref="B6:P6" si="4">_xlfn.GAMMA.DIST(B4,2,(1/0.355),0)</f>
        <v>8.836538318036033E-2</v>
      </c>
      <c r="C6">
        <f t="shared" si="4"/>
        <v>0.12391891997003623</v>
      </c>
      <c r="D6">
        <f t="shared" si="4"/>
        <v>0.13033298369111673</v>
      </c>
      <c r="E6">
        <f t="shared" si="4"/>
        <v>0.1218480359177961</v>
      </c>
      <c r="F6">
        <f t="shared" si="4"/>
        <v>0.10679575861585361</v>
      </c>
      <c r="G6">
        <f t="shared" si="4"/>
        <v>8.9858819746499563E-2</v>
      </c>
      <c r="H6">
        <f t="shared" si="4"/>
        <v>7.3507721051696812E-2</v>
      </c>
      <c r="I6">
        <f t="shared" si="4"/>
        <v>5.8904756425409738E-2</v>
      </c>
      <c r="J6">
        <f t="shared" si="4"/>
        <v>4.6465257244687676E-2</v>
      </c>
      <c r="K6">
        <f t="shared" si="4"/>
        <v>3.6200227124255253E-2</v>
      </c>
      <c r="L6">
        <f t="shared" si="4"/>
        <v>2.7920901687411057E-2</v>
      </c>
      <c r="M6">
        <f t="shared" si="4"/>
        <v>2.1357157934890961E-2</v>
      </c>
      <c r="N6">
        <f t="shared" si="4"/>
        <v>1.622299463021985E-2</v>
      </c>
      <c r="O6">
        <f t="shared" si="4"/>
        <v>1.2250143235104306E-2</v>
      </c>
      <c r="P6">
        <f t="shared" si="4"/>
        <v>9.2030090485245956E-3</v>
      </c>
      <c r="Q6">
        <f t="shared" ref="Q6:S6" si="5">_xlfn.GAMMA.DIST(Q4,2,(1/0.355),0)</f>
        <v>6.8830992452625465E-3</v>
      </c>
      <c r="R6">
        <f t="shared" si="5"/>
        <v>5.1278867976062579E-3</v>
      </c>
      <c r="S6">
        <f t="shared" si="5"/>
        <v>3.8070402800414391E-3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№1</vt:lpstr>
      <vt:lpstr>№2</vt:lpstr>
      <vt:lpstr>№3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2019-04-05T18:37:05Z</dcterms:modified>
</cp:coreProperties>
</file>