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tückliste" sheetId="1" r:id="rId1"/>
    <sheet name="Pick&amp;Place" sheetId="2" r:id="rId2"/>
  </sheets>
  <definedNames>
    <definedName name="CPL_FHJController_V5.0_1" localSheetId="1">'Pick&amp;Place'!$A$3:$K$144</definedName>
    <definedName name="CPL_FHJController_V5.0_1" localSheetId="0">Stückliste!$A$3:$E$55</definedName>
    <definedName name="KofferMainBoard.1.0..material_fh" localSheetId="0">Stückliste!$B$1:$G$43</definedName>
    <definedName name="KofferMainBoard.1.0..stkl" localSheetId="1">'Pick&amp;Place'!$B$1:$H$111</definedName>
  </definedNames>
  <calcPr calcId="152511"/>
</workbook>
</file>

<file path=xl/calcChain.xml><?xml version="1.0" encoding="utf-8"?>
<calcChain xmlns="http://schemas.openxmlformats.org/spreadsheetml/2006/main">
  <c r="C144" i="2" l="1"/>
  <c r="D144" i="2"/>
  <c r="D143" i="2"/>
  <c r="C143" i="2"/>
  <c r="D142" i="2"/>
  <c r="C142" i="2"/>
  <c r="D141" i="2"/>
  <c r="C141" i="2"/>
  <c r="C140" i="2"/>
  <c r="D140" i="2"/>
  <c r="D139" i="2"/>
  <c r="C139" i="2"/>
  <c r="C137" i="2"/>
  <c r="D137" i="2"/>
  <c r="C138" i="2"/>
  <c r="D138" i="2"/>
  <c r="D136" i="2"/>
  <c r="C136" i="2"/>
  <c r="C135" i="2"/>
  <c r="D135" i="2"/>
  <c r="D134" i="2"/>
  <c r="C134" i="2"/>
  <c r="C132" i="2"/>
  <c r="D132" i="2"/>
  <c r="C133" i="2"/>
  <c r="D133" i="2"/>
  <c r="D131" i="2"/>
  <c r="C131" i="2"/>
  <c r="C130" i="2"/>
  <c r="D130" i="2"/>
  <c r="D129" i="2"/>
  <c r="C129" i="2"/>
  <c r="C126" i="2"/>
  <c r="D126" i="2"/>
  <c r="C127" i="2"/>
  <c r="D127" i="2"/>
  <c r="C128" i="2"/>
  <c r="D128" i="2"/>
  <c r="D125" i="2"/>
  <c r="C125" i="2"/>
  <c r="C123" i="2"/>
  <c r="D123" i="2"/>
  <c r="C124" i="2"/>
  <c r="D124" i="2"/>
  <c r="D122" i="2"/>
  <c r="C122" i="2"/>
  <c r="C117" i="2"/>
  <c r="D117" i="2"/>
  <c r="C118" i="2"/>
  <c r="D118" i="2"/>
  <c r="C119" i="2"/>
  <c r="D119" i="2"/>
  <c r="C120" i="2"/>
  <c r="D120" i="2"/>
  <c r="C121" i="2"/>
  <c r="D121" i="2"/>
  <c r="D116" i="2"/>
  <c r="C116" i="2"/>
  <c r="D115" i="2"/>
  <c r="C115" i="2"/>
  <c r="C112" i="2"/>
  <c r="D112" i="2"/>
  <c r="C113" i="2"/>
  <c r="D113" i="2"/>
  <c r="C114" i="2"/>
  <c r="D114" i="2"/>
  <c r="D111" i="2"/>
  <c r="C111" i="2"/>
  <c r="C108" i="2"/>
  <c r="D108" i="2"/>
  <c r="C109" i="2"/>
  <c r="D109" i="2"/>
  <c r="C110" i="2"/>
  <c r="D110" i="2"/>
  <c r="D107" i="2"/>
  <c r="C107" i="2"/>
  <c r="D106" i="2"/>
  <c r="C106" i="2"/>
  <c r="C103" i="2"/>
  <c r="D103" i="2"/>
  <c r="C104" i="2"/>
  <c r="D104" i="2"/>
  <c r="C105" i="2"/>
  <c r="D105" i="2"/>
  <c r="D102" i="2"/>
  <c r="C102" i="2"/>
  <c r="C99" i="2"/>
  <c r="D99" i="2"/>
  <c r="C100" i="2"/>
  <c r="D100" i="2"/>
  <c r="C101" i="2"/>
  <c r="D101" i="2"/>
  <c r="D98" i="2"/>
  <c r="C98" i="2"/>
  <c r="C97" i="2"/>
  <c r="D97" i="2"/>
  <c r="D96" i="2"/>
  <c r="C96" i="2"/>
  <c r="D95" i="2"/>
  <c r="C95" i="2"/>
  <c r="D94" i="2"/>
  <c r="C94" i="2"/>
  <c r="C91" i="2"/>
  <c r="D91" i="2"/>
  <c r="C92" i="2"/>
  <c r="D92" i="2"/>
  <c r="C93" i="2"/>
  <c r="D93" i="2"/>
  <c r="D90" i="2"/>
  <c r="C90" i="2"/>
  <c r="D89" i="2"/>
  <c r="C89" i="2"/>
  <c r="D88" i="2"/>
  <c r="C88" i="2"/>
  <c r="D87" i="2"/>
  <c r="C87" i="2"/>
  <c r="D86" i="2"/>
  <c r="C86" i="2"/>
  <c r="D85" i="2"/>
  <c r="C85" i="2"/>
  <c r="C84" i="2"/>
  <c r="D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C71" i="2"/>
  <c r="D71" i="2"/>
  <c r="C72" i="2"/>
  <c r="D72" i="2"/>
  <c r="C73" i="2"/>
  <c r="D73" i="2"/>
  <c r="C74" i="2"/>
  <c r="D74" i="2"/>
  <c r="D70" i="2"/>
  <c r="C70" i="2"/>
  <c r="D69" i="2"/>
  <c r="C69" i="2"/>
  <c r="D68" i="2"/>
  <c r="C68" i="2"/>
  <c r="C65" i="2"/>
  <c r="D65" i="2"/>
  <c r="C66" i="2"/>
  <c r="D66" i="2"/>
  <c r="C67" i="2"/>
  <c r="D67" i="2"/>
  <c r="D64" i="2"/>
  <c r="C64" i="2"/>
  <c r="D63" i="2"/>
  <c r="C63" i="2"/>
  <c r="D62" i="2"/>
  <c r="C62" i="2"/>
  <c r="C60" i="2"/>
  <c r="D60" i="2"/>
  <c r="C61" i="2"/>
  <c r="D61" i="2"/>
  <c r="D59" i="2"/>
  <c r="C59" i="2"/>
  <c r="C56" i="2"/>
  <c r="D56" i="2"/>
  <c r="C57" i="2"/>
  <c r="D57" i="2"/>
  <c r="C58" i="2"/>
  <c r="D58" i="2"/>
  <c r="D55" i="2"/>
  <c r="C55" i="2"/>
  <c r="C52" i="2"/>
  <c r="D52" i="2"/>
  <c r="C53" i="2"/>
  <c r="D53" i="2"/>
  <c r="C54" i="2"/>
  <c r="D54" i="2"/>
  <c r="D51" i="2"/>
  <c r="C51" i="2"/>
  <c r="D50" i="2"/>
  <c r="C50" i="2"/>
  <c r="C49" i="2"/>
  <c r="D49" i="2"/>
  <c r="D48" i="2"/>
  <c r="C48" i="2"/>
  <c r="C46" i="2"/>
  <c r="D46" i="2"/>
  <c r="C47" i="2"/>
  <c r="D47" i="2"/>
  <c r="D45" i="2"/>
  <c r="C45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D30" i="2"/>
  <c r="C30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D21" i="2"/>
  <c r="C21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D7" i="2"/>
  <c r="C7" i="2"/>
  <c r="C6" i="2"/>
  <c r="D6" i="2"/>
  <c r="D5" i="2"/>
  <c r="C5" i="2"/>
  <c r="C4" i="2"/>
  <c r="D4" i="2"/>
  <c r="D3" i="2"/>
  <c r="C3" i="2"/>
</calcChain>
</file>

<file path=xl/connections.xml><?xml version="1.0" encoding="utf-8"?>
<connections xmlns="http://schemas.openxmlformats.org/spreadsheetml/2006/main">
  <connection id="1" name="CPL-FHJController_V5.0" type="6" refreshedVersion="5" background="1" saveData="1">
    <textPr firstRow="3" sourceFile="D:\Designs\ECE\Crazy Car\FHJ Controller V5.0\Output\CPL\CPL-FHJController_V5.0.csv" decimal="," thousands="." tab="0" comma="1">
      <textFields count="5">
        <textField/>
        <textField type="text"/>
        <textField type="text"/>
        <textField type="text"/>
        <textField type="text"/>
      </textFields>
    </textPr>
  </connection>
  <connection id="2" name="CPL-FHJController_V5.01" type="6" refreshedVersion="5" background="1" saveData="1">
    <textPr firstRow="3" sourceFile="D:\Designs\ECE\Crazy Car\FHJ Controller V5.0\Output\CPL\CPL-FHJController_V5.0.csv" decimal="," thousands="." tab="0" semicolon="1" qualifier="none">
      <textFields count="8">
        <textField/>
        <textField/>
        <textField/>
        <textField/>
        <textField/>
        <textField/>
        <textField/>
        <textField/>
      </textFields>
    </textPr>
  </connection>
  <connection id="3" name="KofferMainBoard.1.0..material_fh" type="6" refreshedVersion="5" background="1" saveData="1">
    <textPr codePage="850" sourceFile="U:\02 documentation\AP4 - Prototypentwicklung\Hardware\MainBoard_Koffer\Version 1.0\Mfg\BOM\KofferMainBoard.1.0..material_fh.txt" decimal="," thousands="." tab="0" semicolon="1">
      <textFields count="14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4" name="KofferMainBoard.1.0..stkl" type="6" refreshedVersion="5" background="1" saveData="1">
    <textPr codePage="850" sourceFile="U:\02 documentation\AP4 - Prototypentwicklung\Hardware\MainBoard_Koffer\Version 1.0\Mfg\BOM\KofferMainBoard.1.0..stkl.txt" decimal="," thousands="." tab="0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<sst xmlns="http://schemas.openxmlformats.org/spreadsheetml/2006/main" count="919" uniqueCount="356">
  <si>
    <t>CO3</t>
  </si>
  <si>
    <t>C22</t>
  </si>
  <si>
    <t>C27</t>
  </si>
  <si>
    <t>C28</t>
  </si>
  <si>
    <t>C35</t>
  </si>
  <si>
    <t>D2</t>
  </si>
  <si>
    <t>D8</t>
  </si>
  <si>
    <t>L1</t>
  </si>
  <si>
    <t>R16</t>
  </si>
  <si>
    <t>R17</t>
  </si>
  <si>
    <t>R18</t>
  </si>
  <si>
    <t>R20</t>
  </si>
  <si>
    <t>R21</t>
  </si>
  <si>
    <t>R38</t>
  </si>
  <si>
    <t>R41</t>
  </si>
  <si>
    <t>U1</t>
  </si>
  <si>
    <t>U2</t>
  </si>
  <si>
    <t>U3</t>
  </si>
  <si>
    <t>U4</t>
  </si>
  <si>
    <t>U5</t>
  </si>
  <si>
    <t>Menge</t>
  </si>
  <si>
    <t>Position</t>
  </si>
  <si>
    <t>Wert</t>
  </si>
  <si>
    <t>Referenzen</t>
  </si>
  <si>
    <t>Lieferant</t>
  </si>
  <si>
    <t>Bestellnummer</t>
  </si>
  <si>
    <t>Herstellerbezeichnung</t>
  </si>
  <si>
    <t>CC_00376</t>
  </si>
  <si>
    <t>CC_00388</t>
  </si>
  <si>
    <t>CC_00529</t>
  </si>
  <si>
    <t>DI_00012</t>
  </si>
  <si>
    <t>IC_00567</t>
  </si>
  <si>
    <t>ID_00135</t>
  </si>
  <si>
    <t>SDR0403-2R2ML</t>
  </si>
  <si>
    <t>RE_00133</t>
  </si>
  <si>
    <t>RE_00141</t>
  </si>
  <si>
    <t>RE_00157</t>
  </si>
  <si>
    <t>C42</t>
  </si>
  <si>
    <t>Bauform</t>
  </si>
  <si>
    <t>D</t>
  </si>
  <si>
    <t>X[mm]</t>
  </si>
  <si>
    <t>Y[mm]</t>
  </si>
  <si>
    <t>C21</t>
  </si>
  <si>
    <t>C34</t>
  </si>
  <si>
    <t>C39</t>
  </si>
  <si>
    <t>C44</t>
  </si>
  <si>
    <t>C46</t>
  </si>
  <si>
    <t>C1</t>
  </si>
  <si>
    <t>C2</t>
  </si>
  <si>
    <t>C3</t>
  </si>
  <si>
    <t>C4</t>
  </si>
  <si>
    <t>C9</t>
  </si>
  <si>
    <t>C12</t>
  </si>
  <si>
    <t>C13</t>
  </si>
  <si>
    <t>C15</t>
  </si>
  <si>
    <t>C16</t>
  </si>
  <si>
    <t>C17</t>
  </si>
  <si>
    <t>C18</t>
  </si>
  <si>
    <t>C19</t>
  </si>
  <si>
    <t>C26</t>
  </si>
  <si>
    <t>C29</t>
  </si>
  <si>
    <t>C30</t>
  </si>
  <si>
    <t>C37</t>
  </si>
  <si>
    <t>C43</t>
  </si>
  <si>
    <t>C45</t>
  </si>
  <si>
    <t>C47</t>
  </si>
  <si>
    <t>C36</t>
  </si>
  <si>
    <t>C40</t>
  </si>
  <si>
    <t>C41</t>
  </si>
  <si>
    <t>C10</t>
  </si>
  <si>
    <t>C11</t>
  </si>
  <si>
    <t>C24</t>
  </si>
  <si>
    <t>C31</t>
  </si>
  <si>
    <t>C32</t>
  </si>
  <si>
    <t>C33</t>
  </si>
  <si>
    <t>C23</t>
  </si>
  <si>
    <t>C25</t>
  </si>
  <si>
    <t>D3</t>
  </si>
  <si>
    <t>D4</t>
  </si>
  <si>
    <t>D5</t>
  </si>
  <si>
    <t>D6</t>
  </si>
  <si>
    <t>D7</t>
  </si>
  <si>
    <t>R7</t>
  </si>
  <si>
    <t>R8</t>
  </si>
  <si>
    <t>R14</t>
  </si>
  <si>
    <t>R15</t>
  </si>
  <si>
    <t>R19</t>
  </si>
  <si>
    <t>R30</t>
  </si>
  <si>
    <t>R31</t>
  </si>
  <si>
    <t>R43</t>
  </si>
  <si>
    <t>R44</t>
  </si>
  <si>
    <t>R46</t>
  </si>
  <si>
    <t>R35</t>
  </si>
  <si>
    <t>R45</t>
  </si>
  <si>
    <t>R22</t>
  </si>
  <si>
    <t>R23</t>
  </si>
  <si>
    <t>R36</t>
  </si>
  <si>
    <t>R37</t>
  </si>
  <si>
    <t>R9</t>
  </si>
  <si>
    <t>R10</t>
  </si>
  <si>
    <t>R39</t>
  </si>
  <si>
    <t>R40</t>
  </si>
  <si>
    <t>R47</t>
  </si>
  <si>
    <t>R1</t>
  </si>
  <si>
    <t>R2</t>
  </si>
  <si>
    <t>R3</t>
  </si>
  <si>
    <t>R4</t>
  </si>
  <si>
    <t>R5</t>
  </si>
  <si>
    <t>R6</t>
  </si>
  <si>
    <t>R27</t>
  </si>
  <si>
    <t>R28</t>
  </si>
  <si>
    <t>R29</t>
  </si>
  <si>
    <t>R42</t>
  </si>
  <si>
    <t>R33</t>
  </si>
  <si>
    <t>R34</t>
  </si>
  <si>
    <t>Q1</t>
  </si>
  <si>
    <t>Q2</t>
  </si>
  <si>
    <t>Q3</t>
  </si>
  <si>
    <t>L</t>
  </si>
  <si>
    <t>CC_00007</t>
  </si>
  <si>
    <t>C24, C25</t>
  </si>
  <si>
    <t>CC_00008</t>
  </si>
  <si>
    <t>C34, C35</t>
  </si>
  <si>
    <t>C7, C16, C17, C18, C19, C26, C36, C37, C38, C39, C43, C47, C57, C58</t>
  </si>
  <si>
    <t>CC_00383</t>
  </si>
  <si>
    <t>C8</t>
  </si>
  <si>
    <t>CC_00385</t>
  </si>
  <si>
    <t>C20, C21, C23, C28, C40, C41, C45, C59</t>
  </si>
  <si>
    <t>C2, C3, C4, C5, C6, C13, C14, C15, C22, C30, C32, C33, C54, C56, C60</t>
  </si>
  <si>
    <t>CC_00452</t>
  </si>
  <si>
    <t>C29, C44, C46</t>
  </si>
  <si>
    <t>CC_00454</t>
  </si>
  <si>
    <t>C27, C42</t>
  </si>
  <si>
    <t>CC_00475</t>
  </si>
  <si>
    <t>C55</t>
  </si>
  <si>
    <t>C9, C10, C11, C12</t>
  </si>
  <si>
    <t>CC_00560</t>
  </si>
  <si>
    <t>C1, C51, C52, C53</t>
  </si>
  <si>
    <t>CO_00242</t>
  </si>
  <si>
    <t>CO2, CO3, CO4</t>
  </si>
  <si>
    <t>CO_00246</t>
  </si>
  <si>
    <t>CO10</t>
  </si>
  <si>
    <t>CO_00334</t>
  </si>
  <si>
    <t>CO12</t>
  </si>
  <si>
    <t>CO_00338</t>
  </si>
  <si>
    <t>CO6, CO7, CO8, CO9</t>
  </si>
  <si>
    <t>CO_00340</t>
  </si>
  <si>
    <t>CO1</t>
  </si>
  <si>
    <t>CO_00343</t>
  </si>
  <si>
    <t>CO11</t>
  </si>
  <si>
    <t>CP_00179</t>
  </si>
  <si>
    <t>C6</t>
  </si>
  <si>
    <t>C31, C48, C49, C50, C61</t>
  </si>
  <si>
    <t>SOT23-3</t>
  </si>
  <si>
    <t>D1</t>
  </si>
  <si>
    <t>DI_00059</t>
  </si>
  <si>
    <t>5SOT</t>
  </si>
  <si>
    <t>DI_00126</t>
  </si>
  <si>
    <t>IC_00441</t>
  </si>
  <si>
    <t>IC_00541</t>
  </si>
  <si>
    <t>IC_00597</t>
  </si>
  <si>
    <t>IC_00605</t>
  </si>
  <si>
    <t>ID_00113</t>
  </si>
  <si>
    <t>FB2, FB3</t>
  </si>
  <si>
    <t>ID_00127</t>
  </si>
  <si>
    <t>FB1</t>
  </si>
  <si>
    <t>L2</t>
  </si>
  <si>
    <t>ID_00150</t>
  </si>
  <si>
    <t>ME_00069</t>
  </si>
  <si>
    <t>SMD</t>
  </si>
  <si>
    <t>MP1</t>
  </si>
  <si>
    <t>OP_00085</t>
  </si>
  <si>
    <t>OP_00087</t>
  </si>
  <si>
    <t>D3, D4, D6, D8</t>
  </si>
  <si>
    <t>OS_00036</t>
  </si>
  <si>
    <t>Y2</t>
  </si>
  <si>
    <t>OS_00044</t>
  </si>
  <si>
    <t>Y1</t>
  </si>
  <si>
    <t>RE_00102</t>
  </si>
  <si>
    <t>R17, R18</t>
  </si>
  <si>
    <t>RE_00109</t>
  </si>
  <si>
    <t>R25, R26, R27, R28</t>
  </si>
  <si>
    <t>RE_00116</t>
  </si>
  <si>
    <t>R11, R24, R29, R43</t>
  </si>
  <si>
    <t>RE_00119</t>
  </si>
  <si>
    <t>RE_00129</t>
  </si>
  <si>
    <t>R44, R45, R46, R47</t>
  </si>
  <si>
    <t>R31, R41, R42, R48</t>
  </si>
  <si>
    <t>RE_00139</t>
  </si>
  <si>
    <t>R5, R7, R9, R14, R23, R30</t>
  </si>
  <si>
    <t>RE_00144</t>
  </si>
  <si>
    <t>R35, R36, R37</t>
  </si>
  <si>
    <t>RE_00146</t>
  </si>
  <si>
    <t>R1, R4, R6, R8</t>
  </si>
  <si>
    <t>RE_00149</t>
  </si>
  <si>
    <t>R21, R22</t>
  </si>
  <si>
    <t>RE_00154</t>
  </si>
  <si>
    <t>R38, R39, R40</t>
  </si>
  <si>
    <t>R3, R19</t>
  </si>
  <si>
    <t>RE_00177</t>
  </si>
  <si>
    <t>R32, R33, R34</t>
  </si>
  <si>
    <t>RE_00573</t>
  </si>
  <si>
    <t>R15, R16</t>
  </si>
  <si>
    <t>TR_00014</t>
  </si>
  <si>
    <t>TR_00084</t>
  </si>
  <si>
    <t>SOT23</t>
  </si>
  <si>
    <t>Q2, Q3</t>
  </si>
  <si>
    <t>0402</t>
  </si>
  <si>
    <t>1206</t>
  </si>
  <si>
    <t>0805</t>
  </si>
  <si>
    <t>0603</t>
  </si>
  <si>
    <t>10pF_5%_50V_C0G/NP0</t>
  </si>
  <si>
    <t>Farnell</t>
  </si>
  <si>
    <t>MC0402N100D500CT</t>
  </si>
  <si>
    <t>12pF_5%_50V_C0G/NP0</t>
  </si>
  <si>
    <t>GRM1555C1H120JA01D</t>
  </si>
  <si>
    <t>100nF_10%_16V_X7R</t>
  </si>
  <si>
    <t>22µF_10%_25V_X5R</t>
  </si>
  <si>
    <t>10nF_5%_25V_X7R</t>
  </si>
  <si>
    <t>10µF_10%_16V_X5R</t>
  </si>
  <si>
    <t>1nF_5%_50V_C0G/NP0</t>
  </si>
  <si>
    <t>470nF_10%_6.3V_X5R</t>
  </si>
  <si>
    <t>1µF_10%_16V_X5R</t>
  </si>
  <si>
    <t>22µF_20%_25V_X5R</t>
  </si>
  <si>
    <t>15nF_5%_25V_C0G/NP0</t>
  </si>
  <si>
    <t>GRM155R71C104KA88D</t>
  </si>
  <si>
    <t>GRM31CR61E226KE15L</t>
  </si>
  <si>
    <t>C0402C103J3RACTU</t>
  </si>
  <si>
    <t>GRM21BR61C106KE15L</t>
  </si>
  <si>
    <t>C1005C0G1H102J050BA</t>
  </si>
  <si>
    <t>04026D474KAT2A</t>
  </si>
  <si>
    <t>C1005X5R1C105K050BC</t>
  </si>
  <si>
    <t>GRM21BR61E226ME44L</t>
  </si>
  <si>
    <t>C0603C153J3GACTU</t>
  </si>
  <si>
    <t>330µF_20%_6.3V_CPAS</t>
  </si>
  <si>
    <t>BAR43FILM</t>
  </si>
  <si>
    <t>TPD3E001DRLR</t>
  </si>
  <si>
    <t>PMEG2020CPA</t>
  </si>
  <si>
    <t>875105144010</t>
  </si>
  <si>
    <t>MSP430F5528IRGCR</t>
  </si>
  <si>
    <t>MPU-9250</t>
  </si>
  <si>
    <t>TPS62172DSGT</t>
  </si>
  <si>
    <t>TPS63061DSCT</t>
  </si>
  <si>
    <t>MSP430F5335IPZ</t>
  </si>
  <si>
    <t>QFN</t>
  </si>
  <si>
    <t>QFN-24</t>
  </si>
  <si>
    <t>SON8</t>
  </si>
  <si>
    <t>WSON10</t>
  </si>
  <si>
    <t>LGFP100</t>
  </si>
  <si>
    <t>Digikey</t>
  </si>
  <si>
    <t>1428-1019-1-ND</t>
  </si>
  <si>
    <t>296-29879-1-ND</t>
  </si>
  <si>
    <t>200R@100MHz_25%</t>
  </si>
  <si>
    <t>25%_0R6</t>
  </si>
  <si>
    <t>2.20µH_20%_ferrite</t>
  </si>
  <si>
    <t>1.00µH_20%_ferrite</t>
  </si>
  <si>
    <t>BLM15AG601SN1</t>
  </si>
  <si>
    <t>XFL4020-102MEC</t>
  </si>
  <si>
    <t>6 mm Square Thin Type SMD</t>
  </si>
  <si>
    <t>EVQQ2W02W</t>
  </si>
  <si>
    <t>TLMS1100-GS08</t>
  </si>
  <si>
    <t>TLMG1100-GS08</t>
  </si>
  <si>
    <t>CSTCR4M00G53-R0</t>
  </si>
  <si>
    <t>ABM8G-20.000MHZ-4Y-T3</t>
  </si>
  <si>
    <t>ThickFilm_27R_1%_63mW_50V</t>
  </si>
  <si>
    <t>ThickFilm_100R_1%_63mW_50V</t>
  </si>
  <si>
    <t>ThickFilm_390R_1%_63mW_50V</t>
  </si>
  <si>
    <t>CRCW040227R0FKED</t>
  </si>
  <si>
    <t>RC0402FR-07100RL</t>
  </si>
  <si>
    <t>MC00625W04021390R</t>
  </si>
  <si>
    <t>ThickFilm_4k7_1%_63mW_50V</t>
  </si>
  <si>
    <t>ThickFilm_10k_1%_63mW_50V</t>
  </si>
  <si>
    <t>ThickFilm_33k_1%_63mW_50V</t>
  </si>
  <si>
    <t>ThickFilm_47k_1%_63mW_50V</t>
  </si>
  <si>
    <t>ThickFilm_82k_1%_63mW_50V</t>
  </si>
  <si>
    <t>ThickFilm_120k_1%_63mW_50V</t>
  </si>
  <si>
    <t>ThickFilm_220k_1%_63mW_50V</t>
  </si>
  <si>
    <t>MC00625W040214K7</t>
  </si>
  <si>
    <t>MC00625W0402110K</t>
  </si>
  <si>
    <t>MC00625W0402133K</t>
  </si>
  <si>
    <t>MC00625W0402147K</t>
  </si>
  <si>
    <t>MC00625W0402182K</t>
  </si>
  <si>
    <t>RC0402FR-07120KL</t>
  </si>
  <si>
    <t>RC0402FR-07220KL</t>
  </si>
  <si>
    <t>ThickFilm_1M_1%_63mW_50V</t>
  </si>
  <si>
    <t>ThickFilm_4R7_5%_63mW_50V</t>
  </si>
  <si>
    <t>MC00625W040211M</t>
  </si>
  <si>
    <t>MC0063W060354R7</t>
  </si>
  <si>
    <t>RE_00789</t>
  </si>
  <si>
    <t>ThickFilm_1.4k_1%_62.5mW_50V</t>
  </si>
  <si>
    <t>MC00625W040211K4</t>
  </si>
  <si>
    <t>IRLML5203PBF</t>
  </si>
  <si>
    <t>BSS123,215</t>
  </si>
  <si>
    <t>ThickFilm_680R_1%_63mW_50V</t>
  </si>
  <si>
    <t>MC00625W04021680R</t>
  </si>
  <si>
    <t>ThickFilm_560k_1%_63mW_50V</t>
  </si>
  <si>
    <t>MC00625W04021560K</t>
  </si>
  <si>
    <t>ThickFilm_200R_5%_63mW_50V</t>
  </si>
  <si>
    <t>CRCW0402200RFKED</t>
  </si>
  <si>
    <t>TH</t>
  </si>
  <si>
    <t>TSW-103-07-G-S</t>
  </si>
  <si>
    <t>TSM-104-01-T-DV</t>
  </si>
  <si>
    <t>USB3075-30-A</t>
  </si>
  <si>
    <t>B4B-XH-A</t>
  </si>
  <si>
    <t>B3B-XH-A</t>
  </si>
  <si>
    <t>Samtec</t>
  </si>
  <si>
    <t>Top</t>
  </si>
  <si>
    <t>C5</t>
  </si>
  <si>
    <t>C7</t>
  </si>
  <si>
    <t>C14</t>
  </si>
  <si>
    <t>C20</t>
  </si>
  <si>
    <t>C38</t>
  </si>
  <si>
    <t>C48</t>
  </si>
  <si>
    <t>C49</t>
  </si>
  <si>
    <t>C50</t>
  </si>
  <si>
    <t>C51</t>
  </si>
  <si>
    <t>C52</t>
  </si>
  <si>
    <t>C53</t>
  </si>
  <si>
    <t>C54</t>
  </si>
  <si>
    <t>C56</t>
  </si>
  <si>
    <t>C57</t>
  </si>
  <si>
    <t>C58</t>
  </si>
  <si>
    <t>C59</t>
  </si>
  <si>
    <t>C60</t>
  </si>
  <si>
    <t>C61</t>
  </si>
  <si>
    <t>CO2</t>
  </si>
  <si>
    <t>Bottom</t>
  </si>
  <si>
    <t>CO4</t>
  </si>
  <si>
    <t>CO6</t>
  </si>
  <si>
    <t>CO7</t>
  </si>
  <si>
    <t>CO8</t>
  </si>
  <si>
    <t>CO9</t>
  </si>
  <si>
    <t>FB2</t>
  </si>
  <si>
    <t>FB3</t>
  </si>
  <si>
    <t>R11</t>
  </si>
  <si>
    <t>R24</t>
  </si>
  <si>
    <t>R25</t>
  </si>
  <si>
    <t>R26</t>
  </si>
  <si>
    <t>R32</t>
  </si>
  <si>
    <t>R48</t>
  </si>
  <si>
    <t>TSM-104-01-T-DV_PinHeader_2.54mm_8_2</t>
  </si>
  <si>
    <t>TSW-103-07-G-S_PinHeader_2.54mm_3_1</t>
  </si>
  <si>
    <t>USB3075-30-A_USB_B_90°</t>
  </si>
  <si>
    <t>B4B-XH-A_Pin-Header_2.5mm_4_1</t>
  </si>
  <si>
    <t>B3B-XH-A_Pin-Header_2.5mm_3_1</t>
  </si>
  <si>
    <t>TSM-110-01-T-DV_Pin-Header_2.54mm_20_2</t>
  </si>
  <si>
    <t>LED_Red_20mA</t>
  </si>
  <si>
    <t>LED_Green_20mA</t>
  </si>
  <si>
    <t>Bestückung</t>
  </si>
  <si>
    <t>ja</t>
  </si>
  <si>
    <t>Kommentar</t>
  </si>
  <si>
    <t>nein</t>
  </si>
  <si>
    <t>TH Pins werden von uns gelötet</t>
  </si>
  <si>
    <t>mitbestellen</t>
  </si>
  <si>
    <t>Referenz</t>
  </si>
  <si>
    <t>TSM-110-02-T-DV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</si>
</sst>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PL-FHJController_V5.0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KofferMainBoard.1.0..material_fh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PL-FHJController_V5.0_1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KofferMainBoard.1.0..stkl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workbookViewId="0">
      <selection activeCell="G20" sqref="G20"/>
    </sheetView>
  </sheetViews>
  <sheetFormatPr baseColWidth="10" defaultColWidth="9.140625" defaultRowHeight="15" x14ac:dyDescent="0.25"/>
  <cols>
    <col min="1" max="1" width="7.140625" style="2" bestFit="1" customWidth="1"/>
    <col min="2" max="2" width="12.5703125" style="2" customWidth="1"/>
    <col min="3" max="3" width="45" style="1" customWidth="1"/>
    <col min="4" max="4" width="8.42578125" style="1" customWidth="1"/>
    <col min="5" max="5" width="58.42578125" bestFit="1" customWidth="1"/>
    <col min="6" max="6" width="11.140625" style="2" customWidth="1"/>
    <col min="7" max="7" width="16.28515625" style="6" bestFit="1" customWidth="1"/>
    <col min="8" max="8" width="23.42578125" style="6" bestFit="1" customWidth="1"/>
    <col min="9" max="9" width="22.140625" style="1" bestFit="1" customWidth="1"/>
  </cols>
  <sheetData>
    <row r="1" spans="1:8" x14ac:dyDescent="0.25">
      <c r="A1" s="2" t="s">
        <v>20</v>
      </c>
      <c r="B1" s="6" t="s">
        <v>21</v>
      </c>
      <c r="C1" s="6" t="s">
        <v>22</v>
      </c>
      <c r="D1" s="1" t="s">
        <v>38</v>
      </c>
      <c r="E1" s="1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B2" s="6"/>
      <c r="E2" s="1"/>
      <c r="F2" s="6"/>
    </row>
    <row r="3" spans="1:8" x14ac:dyDescent="0.25">
      <c r="A3" s="2">
        <v>2</v>
      </c>
      <c r="B3" s="6" t="s">
        <v>119</v>
      </c>
      <c r="C3" t="s">
        <v>211</v>
      </c>
      <c r="D3" s="1" t="s">
        <v>207</v>
      </c>
      <c r="E3" s="1" t="s">
        <v>120</v>
      </c>
      <c r="F3" s="6" t="s">
        <v>212</v>
      </c>
      <c r="G3" s="6">
        <v>1758941</v>
      </c>
      <c r="H3" s="6" t="s">
        <v>213</v>
      </c>
    </row>
    <row r="4" spans="1:8" x14ac:dyDescent="0.25">
      <c r="A4" s="3">
        <v>2</v>
      </c>
      <c r="B4" s="6" t="s">
        <v>121</v>
      </c>
      <c r="C4" t="s">
        <v>214</v>
      </c>
      <c r="D4" s="1" t="s">
        <v>207</v>
      </c>
      <c r="E4" s="1" t="s">
        <v>122</v>
      </c>
      <c r="F4" s="6" t="s">
        <v>212</v>
      </c>
      <c r="G4" s="6">
        <v>1828875</v>
      </c>
      <c r="H4" s="6" t="s">
        <v>215</v>
      </c>
    </row>
    <row r="5" spans="1:8" x14ac:dyDescent="0.25">
      <c r="A5" s="4">
        <v>14</v>
      </c>
      <c r="B5" s="6" t="s">
        <v>27</v>
      </c>
      <c r="C5" s="1" t="s">
        <v>216</v>
      </c>
      <c r="D5" s="1" t="s">
        <v>207</v>
      </c>
      <c r="E5" s="1" t="s">
        <v>123</v>
      </c>
      <c r="F5" s="6" t="s">
        <v>212</v>
      </c>
      <c r="G5" s="6">
        <v>8819742</v>
      </c>
      <c r="H5" s="6" t="s">
        <v>225</v>
      </c>
    </row>
    <row r="6" spans="1:8" x14ac:dyDescent="0.25">
      <c r="A6" s="4">
        <v>1</v>
      </c>
      <c r="B6" s="6" t="s">
        <v>124</v>
      </c>
      <c r="C6" t="s">
        <v>217</v>
      </c>
      <c r="D6" s="1" t="s">
        <v>208</v>
      </c>
      <c r="E6" s="1" t="s">
        <v>125</v>
      </c>
      <c r="F6" s="6" t="s">
        <v>212</v>
      </c>
      <c r="G6" s="6">
        <v>1797010</v>
      </c>
      <c r="H6" s="6" t="s">
        <v>226</v>
      </c>
    </row>
    <row r="7" spans="1:8" x14ac:dyDescent="0.25">
      <c r="A7" s="4">
        <v>8</v>
      </c>
      <c r="B7" s="6" t="s">
        <v>126</v>
      </c>
      <c r="C7" t="s">
        <v>218</v>
      </c>
      <c r="D7" s="1" t="s">
        <v>207</v>
      </c>
      <c r="E7" s="1" t="s">
        <v>127</v>
      </c>
      <c r="F7" s="6" t="s">
        <v>212</v>
      </c>
      <c r="G7" s="6">
        <v>1692285</v>
      </c>
      <c r="H7" s="6" t="s">
        <v>227</v>
      </c>
    </row>
    <row r="8" spans="1:8" x14ac:dyDescent="0.25">
      <c r="A8" s="4">
        <v>15</v>
      </c>
      <c r="B8" s="6" t="s">
        <v>28</v>
      </c>
      <c r="C8" t="s">
        <v>219</v>
      </c>
      <c r="D8" s="1" t="s">
        <v>209</v>
      </c>
      <c r="E8" s="1" t="s">
        <v>128</v>
      </c>
      <c r="F8" s="6" t="s">
        <v>212</v>
      </c>
      <c r="G8" s="6">
        <v>1762635</v>
      </c>
      <c r="H8" s="6" t="s">
        <v>228</v>
      </c>
    </row>
    <row r="9" spans="1:8" x14ac:dyDescent="0.25">
      <c r="A9" s="4">
        <v>3</v>
      </c>
      <c r="B9" s="6" t="s">
        <v>129</v>
      </c>
      <c r="C9" t="s">
        <v>220</v>
      </c>
      <c r="D9" s="1" t="s">
        <v>207</v>
      </c>
      <c r="E9" s="1" t="s">
        <v>130</v>
      </c>
      <c r="F9" s="6" t="s">
        <v>212</v>
      </c>
      <c r="G9" s="2">
        <v>1907277</v>
      </c>
      <c r="H9" s="2" t="s">
        <v>229</v>
      </c>
    </row>
    <row r="10" spans="1:8" x14ac:dyDescent="0.25">
      <c r="A10" s="4">
        <v>2</v>
      </c>
      <c r="B10" s="6" t="s">
        <v>131</v>
      </c>
      <c r="C10" t="s">
        <v>221</v>
      </c>
      <c r="D10" s="1" t="s">
        <v>207</v>
      </c>
      <c r="E10" s="1" t="s">
        <v>132</v>
      </c>
      <c r="F10" s="6" t="s">
        <v>212</v>
      </c>
      <c r="G10" s="2">
        <v>1740587</v>
      </c>
      <c r="H10" s="2" t="s">
        <v>230</v>
      </c>
    </row>
    <row r="11" spans="1:8" x14ac:dyDescent="0.25">
      <c r="A11" s="4">
        <v>1</v>
      </c>
      <c r="B11" s="6" t="s">
        <v>133</v>
      </c>
      <c r="C11" t="s">
        <v>222</v>
      </c>
      <c r="D11" s="1" t="s">
        <v>207</v>
      </c>
      <c r="E11" s="1" t="s">
        <v>134</v>
      </c>
      <c r="F11" s="6" t="s">
        <v>212</v>
      </c>
      <c r="G11" s="6">
        <v>2112701</v>
      </c>
      <c r="H11" s="6" t="s">
        <v>231</v>
      </c>
    </row>
    <row r="12" spans="1:8" x14ac:dyDescent="0.25">
      <c r="A12" s="4">
        <v>4</v>
      </c>
      <c r="B12" s="6" t="s">
        <v>29</v>
      </c>
      <c r="C12" t="s">
        <v>223</v>
      </c>
      <c r="D12" s="1" t="s">
        <v>209</v>
      </c>
      <c r="E12" s="1" t="s">
        <v>135</v>
      </c>
      <c r="F12" s="6" t="s">
        <v>212</v>
      </c>
      <c r="G12" s="6">
        <v>1907510</v>
      </c>
      <c r="H12" s="6" t="s">
        <v>232</v>
      </c>
    </row>
    <row r="13" spans="1:8" x14ac:dyDescent="0.25">
      <c r="A13" s="4">
        <v>4</v>
      </c>
      <c r="B13" s="6" t="s">
        <v>136</v>
      </c>
      <c r="C13" t="s">
        <v>224</v>
      </c>
      <c r="D13" s="1" t="s">
        <v>210</v>
      </c>
      <c r="E13" s="1" t="s">
        <v>137</v>
      </c>
      <c r="F13" s="6" t="s">
        <v>212</v>
      </c>
      <c r="G13" s="6">
        <v>1535564</v>
      </c>
      <c r="H13" s="6" t="s">
        <v>233</v>
      </c>
    </row>
    <row r="14" spans="1:8" x14ac:dyDescent="0.25">
      <c r="A14" s="4">
        <v>3</v>
      </c>
      <c r="B14" s="6" t="s">
        <v>138</v>
      </c>
      <c r="C14" s="1" t="s">
        <v>341</v>
      </c>
      <c r="D14" s="1" t="s">
        <v>299</v>
      </c>
      <c r="E14" s="1" t="s">
        <v>139</v>
      </c>
      <c r="F14" s="2" t="s">
        <v>212</v>
      </c>
      <c r="G14" s="2">
        <v>2505045</v>
      </c>
      <c r="H14" s="2" t="s">
        <v>300</v>
      </c>
    </row>
    <row r="15" spans="1:8" x14ac:dyDescent="0.25">
      <c r="A15" s="4">
        <v>1</v>
      </c>
      <c r="B15" s="6" t="s">
        <v>140</v>
      </c>
      <c r="C15" s="1" t="s">
        <v>340</v>
      </c>
      <c r="D15" s="1" t="s">
        <v>169</v>
      </c>
      <c r="E15" s="1" t="s">
        <v>141</v>
      </c>
      <c r="F15" s="2" t="s">
        <v>212</v>
      </c>
      <c r="G15" s="2">
        <v>2056011</v>
      </c>
      <c r="H15" s="2" t="s">
        <v>301</v>
      </c>
    </row>
    <row r="16" spans="1:8" x14ac:dyDescent="0.25">
      <c r="A16" s="4">
        <v>1</v>
      </c>
      <c r="B16" s="6" t="s">
        <v>142</v>
      </c>
      <c r="C16" s="1" t="s">
        <v>342</v>
      </c>
      <c r="D16" s="1" t="s">
        <v>169</v>
      </c>
      <c r="E16" s="1" t="s">
        <v>143</v>
      </c>
      <c r="F16" s="2" t="s">
        <v>212</v>
      </c>
      <c r="G16" s="2">
        <v>2443115</v>
      </c>
      <c r="H16" s="2" t="s">
        <v>302</v>
      </c>
    </row>
    <row r="17" spans="1:8" x14ac:dyDescent="0.25">
      <c r="A17" s="4">
        <v>4</v>
      </c>
      <c r="B17" s="6" t="s">
        <v>144</v>
      </c>
      <c r="C17" s="1" t="s">
        <v>343</v>
      </c>
      <c r="D17" s="1" t="s">
        <v>299</v>
      </c>
      <c r="E17" s="1" t="s">
        <v>145</v>
      </c>
      <c r="F17" s="2" t="s">
        <v>212</v>
      </c>
      <c r="G17" s="2">
        <v>1516278</v>
      </c>
      <c r="H17" s="2" t="s">
        <v>303</v>
      </c>
    </row>
    <row r="18" spans="1:8" x14ac:dyDescent="0.25">
      <c r="A18" s="4">
        <v>1</v>
      </c>
      <c r="B18" s="6" t="s">
        <v>146</v>
      </c>
      <c r="C18" s="1" t="s">
        <v>344</v>
      </c>
      <c r="D18" s="1" t="s">
        <v>299</v>
      </c>
      <c r="E18" s="1" t="s">
        <v>147</v>
      </c>
      <c r="F18" s="2" t="s">
        <v>212</v>
      </c>
      <c r="G18" s="2">
        <v>1516277</v>
      </c>
      <c r="H18" s="2" t="s">
        <v>304</v>
      </c>
    </row>
    <row r="19" spans="1:8" x14ac:dyDescent="0.25">
      <c r="A19" s="4">
        <v>1</v>
      </c>
      <c r="B19" s="6" t="s">
        <v>148</v>
      </c>
      <c r="C19" s="1" t="s">
        <v>345</v>
      </c>
      <c r="D19" s="1" t="s">
        <v>169</v>
      </c>
      <c r="E19" s="1" t="s">
        <v>149</v>
      </c>
      <c r="F19" s="2" t="s">
        <v>305</v>
      </c>
      <c r="G19" s="2" t="s">
        <v>355</v>
      </c>
      <c r="H19" s="2" t="s">
        <v>355</v>
      </c>
    </row>
    <row r="20" spans="1:8" x14ac:dyDescent="0.25">
      <c r="A20" s="4">
        <v>5</v>
      </c>
      <c r="B20" s="6" t="s">
        <v>150</v>
      </c>
      <c r="C20" t="s">
        <v>234</v>
      </c>
      <c r="D20" s="1" t="s">
        <v>151</v>
      </c>
      <c r="E20" s="1" t="s">
        <v>152</v>
      </c>
      <c r="F20" s="6" t="s">
        <v>212</v>
      </c>
      <c r="G20" s="2">
        <v>2466637</v>
      </c>
      <c r="H20" s="6" t="s">
        <v>238</v>
      </c>
    </row>
    <row r="21" spans="1:8" x14ac:dyDescent="0.25">
      <c r="A21" s="4">
        <v>1</v>
      </c>
      <c r="B21" s="6" t="s">
        <v>30</v>
      </c>
      <c r="C21" t="s">
        <v>235</v>
      </c>
      <c r="D21" s="1" t="s">
        <v>153</v>
      </c>
      <c r="E21" s="1" t="s">
        <v>154</v>
      </c>
      <c r="F21" s="6" t="s">
        <v>212</v>
      </c>
      <c r="G21" s="2">
        <v>9801367</v>
      </c>
      <c r="H21" s="2" t="s">
        <v>235</v>
      </c>
    </row>
    <row r="22" spans="1:8" x14ac:dyDescent="0.25">
      <c r="A22" s="4">
        <v>1</v>
      </c>
      <c r="B22" s="6" t="s">
        <v>155</v>
      </c>
      <c r="C22" t="s">
        <v>236</v>
      </c>
      <c r="D22" s="1" t="s">
        <v>156</v>
      </c>
      <c r="E22" s="1" t="s">
        <v>79</v>
      </c>
      <c r="F22" s="6" t="s">
        <v>212</v>
      </c>
      <c r="G22" s="2">
        <v>1603422</v>
      </c>
      <c r="H22" s="2" t="s">
        <v>236</v>
      </c>
    </row>
    <row r="23" spans="1:8" x14ac:dyDescent="0.25">
      <c r="A23" s="4">
        <v>1</v>
      </c>
      <c r="B23" s="6" t="s">
        <v>157</v>
      </c>
      <c r="C23" t="s">
        <v>237</v>
      </c>
      <c r="D23" s="1" t="s">
        <v>169</v>
      </c>
      <c r="E23" s="1" t="s">
        <v>5</v>
      </c>
      <c r="F23" s="6" t="s">
        <v>212</v>
      </c>
      <c r="G23" s="2">
        <v>1859909</v>
      </c>
      <c r="H23" s="2" t="s">
        <v>237</v>
      </c>
    </row>
    <row r="24" spans="1:8" x14ac:dyDescent="0.25">
      <c r="A24" s="4">
        <v>1</v>
      </c>
      <c r="B24" s="6" t="s">
        <v>158</v>
      </c>
      <c r="C24" t="s">
        <v>239</v>
      </c>
      <c r="D24" t="s">
        <v>244</v>
      </c>
      <c r="E24" s="1" t="s">
        <v>18</v>
      </c>
      <c r="F24" s="6" t="s">
        <v>212</v>
      </c>
      <c r="G24" s="2">
        <v>2325742</v>
      </c>
      <c r="H24" s="2" t="s">
        <v>239</v>
      </c>
    </row>
    <row r="25" spans="1:8" x14ac:dyDescent="0.25">
      <c r="A25" s="4">
        <v>1</v>
      </c>
      <c r="B25" s="6" t="s">
        <v>159</v>
      </c>
      <c r="C25" t="s">
        <v>240</v>
      </c>
      <c r="D25" t="s">
        <v>245</v>
      </c>
      <c r="E25" s="1" t="s">
        <v>19</v>
      </c>
      <c r="F25" s="6" t="s">
        <v>249</v>
      </c>
      <c r="G25" s="2" t="s">
        <v>250</v>
      </c>
      <c r="H25" s="2" t="s">
        <v>240</v>
      </c>
    </row>
    <row r="26" spans="1:8" x14ac:dyDescent="0.25">
      <c r="A26" s="4">
        <v>1</v>
      </c>
      <c r="B26" s="6" t="s">
        <v>31</v>
      </c>
      <c r="C26" t="s">
        <v>241</v>
      </c>
      <c r="D26" s="1" t="s">
        <v>246</v>
      </c>
      <c r="E26" s="1" t="s">
        <v>16</v>
      </c>
      <c r="F26" s="6" t="s">
        <v>249</v>
      </c>
      <c r="G26" s="2" t="s">
        <v>251</v>
      </c>
      <c r="H26" s="2" t="s">
        <v>241</v>
      </c>
    </row>
    <row r="27" spans="1:8" x14ac:dyDescent="0.25">
      <c r="A27" s="4">
        <v>1</v>
      </c>
      <c r="B27" s="6" t="s">
        <v>160</v>
      </c>
      <c r="C27" t="s">
        <v>242</v>
      </c>
      <c r="D27" s="1" t="s">
        <v>247</v>
      </c>
      <c r="E27" s="1" t="s">
        <v>15</v>
      </c>
      <c r="F27" s="6" t="s">
        <v>212</v>
      </c>
      <c r="G27" s="2">
        <v>2078527</v>
      </c>
      <c r="H27" s="2" t="s">
        <v>242</v>
      </c>
    </row>
    <row r="28" spans="1:8" x14ac:dyDescent="0.25">
      <c r="A28" s="4">
        <v>1</v>
      </c>
      <c r="B28" s="6" t="s">
        <v>161</v>
      </c>
      <c r="C28" t="s">
        <v>243</v>
      </c>
      <c r="D28" t="s">
        <v>248</v>
      </c>
      <c r="E28" s="1" t="s">
        <v>17</v>
      </c>
      <c r="F28" s="6" t="s">
        <v>212</v>
      </c>
      <c r="G28" s="7">
        <v>2081252</v>
      </c>
      <c r="H28" s="2" t="s">
        <v>243</v>
      </c>
    </row>
    <row r="29" spans="1:8" x14ac:dyDescent="0.25">
      <c r="A29" s="4">
        <v>2</v>
      </c>
      <c r="B29" s="6" t="s">
        <v>162</v>
      </c>
      <c r="C29" t="s">
        <v>252</v>
      </c>
      <c r="D29" s="1" t="s">
        <v>207</v>
      </c>
      <c r="E29" s="1" t="s">
        <v>163</v>
      </c>
      <c r="F29" s="6" t="s">
        <v>212</v>
      </c>
      <c r="G29" s="7">
        <v>1961691</v>
      </c>
      <c r="H29" s="2">
        <v>7427927121</v>
      </c>
    </row>
    <row r="30" spans="1:8" x14ac:dyDescent="0.25">
      <c r="A30" s="4">
        <v>1</v>
      </c>
      <c r="B30" s="6" t="s">
        <v>164</v>
      </c>
      <c r="C30" t="s">
        <v>253</v>
      </c>
      <c r="D30" s="1" t="s">
        <v>207</v>
      </c>
      <c r="E30" s="1" t="s">
        <v>165</v>
      </c>
      <c r="F30" s="6" t="s">
        <v>212</v>
      </c>
      <c r="G30" s="2">
        <v>1515762</v>
      </c>
      <c r="H30" s="2" t="s">
        <v>256</v>
      </c>
    </row>
    <row r="31" spans="1:8" x14ac:dyDescent="0.25">
      <c r="A31" s="4">
        <v>1</v>
      </c>
      <c r="B31" s="6" t="s">
        <v>32</v>
      </c>
      <c r="C31" t="s">
        <v>254</v>
      </c>
      <c r="D31" s="1" t="s">
        <v>169</v>
      </c>
      <c r="E31" s="1" t="s">
        <v>166</v>
      </c>
      <c r="F31" s="6" t="s">
        <v>212</v>
      </c>
      <c r="G31" s="2">
        <v>1827978</v>
      </c>
      <c r="H31" s="2" t="s">
        <v>33</v>
      </c>
    </row>
    <row r="32" spans="1:8" x14ac:dyDescent="0.25">
      <c r="A32" s="4">
        <v>1</v>
      </c>
      <c r="B32" s="6" t="s">
        <v>167</v>
      </c>
      <c r="C32" t="s">
        <v>255</v>
      </c>
      <c r="D32" s="1" t="s">
        <v>169</v>
      </c>
      <c r="E32" s="1" t="s">
        <v>7</v>
      </c>
      <c r="F32" s="6" t="s">
        <v>212</v>
      </c>
      <c r="G32" s="2">
        <v>2289214</v>
      </c>
      <c r="H32" s="2" t="s">
        <v>257</v>
      </c>
    </row>
    <row r="33" spans="1:8" x14ac:dyDescent="0.25">
      <c r="A33" s="4">
        <v>1</v>
      </c>
      <c r="B33" s="6" t="s">
        <v>168</v>
      </c>
      <c r="C33" t="s">
        <v>258</v>
      </c>
      <c r="D33" s="1" t="s">
        <v>169</v>
      </c>
      <c r="E33" s="1" t="s">
        <v>170</v>
      </c>
      <c r="F33" s="6" t="s">
        <v>212</v>
      </c>
      <c r="G33" s="2">
        <v>1821262</v>
      </c>
      <c r="H33" s="2" t="s">
        <v>259</v>
      </c>
    </row>
    <row r="34" spans="1:8" x14ac:dyDescent="0.25">
      <c r="A34" s="4">
        <v>1</v>
      </c>
      <c r="B34" s="6" t="s">
        <v>171</v>
      </c>
      <c r="C34" t="s">
        <v>346</v>
      </c>
      <c r="D34" s="1" t="s">
        <v>210</v>
      </c>
      <c r="E34" s="1" t="s">
        <v>81</v>
      </c>
      <c r="F34" s="6" t="s">
        <v>212</v>
      </c>
      <c r="G34" s="2">
        <v>1328309</v>
      </c>
      <c r="H34" s="2" t="s">
        <v>260</v>
      </c>
    </row>
    <row r="35" spans="1:8" x14ac:dyDescent="0.25">
      <c r="A35" s="4">
        <v>4</v>
      </c>
      <c r="B35" s="6" t="s">
        <v>172</v>
      </c>
      <c r="C35" t="s">
        <v>347</v>
      </c>
      <c r="D35" s="1" t="s">
        <v>210</v>
      </c>
      <c r="E35" s="1" t="s">
        <v>173</v>
      </c>
      <c r="F35" s="6" t="s">
        <v>212</v>
      </c>
      <c r="G35" s="2">
        <v>2293494</v>
      </c>
      <c r="H35" s="2" t="s">
        <v>261</v>
      </c>
    </row>
    <row r="36" spans="1:8" x14ac:dyDescent="0.25">
      <c r="A36" s="4">
        <v>1</v>
      </c>
      <c r="B36" s="6" t="s">
        <v>174</v>
      </c>
      <c r="C36" t="s">
        <v>262</v>
      </c>
      <c r="D36" t="s">
        <v>169</v>
      </c>
      <c r="E36" s="1" t="s">
        <v>175</v>
      </c>
      <c r="F36" s="6" t="s">
        <v>212</v>
      </c>
      <c r="G36" s="2">
        <v>1170428</v>
      </c>
      <c r="H36" s="2" t="s">
        <v>262</v>
      </c>
    </row>
    <row r="37" spans="1:8" x14ac:dyDescent="0.25">
      <c r="A37" s="4">
        <v>1</v>
      </c>
      <c r="B37" s="6" t="s">
        <v>176</v>
      </c>
      <c r="C37" t="s">
        <v>263</v>
      </c>
      <c r="D37" t="s">
        <v>169</v>
      </c>
      <c r="E37" s="1" t="s">
        <v>177</v>
      </c>
      <c r="F37" s="6" t="s">
        <v>212</v>
      </c>
      <c r="G37" s="2">
        <v>2467844</v>
      </c>
      <c r="H37" s="2" t="s">
        <v>263</v>
      </c>
    </row>
    <row r="38" spans="1:8" x14ac:dyDescent="0.25">
      <c r="A38" s="4">
        <v>2</v>
      </c>
      <c r="B38" s="6" t="s">
        <v>178</v>
      </c>
      <c r="C38" t="s">
        <v>264</v>
      </c>
      <c r="D38" s="1" t="s">
        <v>207</v>
      </c>
      <c r="E38" s="1" t="s">
        <v>179</v>
      </c>
      <c r="F38" s="6" t="s">
        <v>212</v>
      </c>
      <c r="G38" s="2">
        <v>2140614</v>
      </c>
      <c r="H38" s="2" t="s">
        <v>267</v>
      </c>
    </row>
    <row r="39" spans="1:8" x14ac:dyDescent="0.25">
      <c r="A39" s="4">
        <v>4</v>
      </c>
      <c r="B39" s="6" t="s">
        <v>180</v>
      </c>
      <c r="C39" t="s">
        <v>265</v>
      </c>
      <c r="D39" s="1" t="s">
        <v>207</v>
      </c>
      <c r="E39" s="1" t="s">
        <v>181</v>
      </c>
      <c r="F39" s="7" t="s">
        <v>212</v>
      </c>
      <c r="G39" s="7">
        <v>9239111</v>
      </c>
      <c r="H39" s="2" t="s">
        <v>268</v>
      </c>
    </row>
    <row r="40" spans="1:8" x14ac:dyDescent="0.25">
      <c r="A40" s="4">
        <v>4</v>
      </c>
      <c r="B40" s="6" t="s">
        <v>182</v>
      </c>
      <c r="C40" t="s">
        <v>266</v>
      </c>
      <c r="D40" s="1" t="s">
        <v>207</v>
      </c>
      <c r="E40" s="1" t="s">
        <v>183</v>
      </c>
      <c r="F40" s="6" t="s">
        <v>212</v>
      </c>
      <c r="G40" s="2">
        <v>1358032</v>
      </c>
      <c r="H40" s="2" t="s">
        <v>269</v>
      </c>
    </row>
    <row r="41" spans="1:8" x14ac:dyDescent="0.25">
      <c r="A41" s="4">
        <v>1</v>
      </c>
      <c r="B41" s="6" t="s">
        <v>184</v>
      </c>
      <c r="C41" t="s">
        <v>293</v>
      </c>
      <c r="D41" s="1" t="s">
        <v>207</v>
      </c>
      <c r="E41" s="1" t="s">
        <v>99</v>
      </c>
      <c r="F41" s="6" t="s">
        <v>212</v>
      </c>
      <c r="G41" s="2">
        <v>1358038</v>
      </c>
      <c r="H41" s="2" t="s">
        <v>294</v>
      </c>
    </row>
    <row r="42" spans="1:8" x14ac:dyDescent="0.25">
      <c r="A42" s="4">
        <v>4</v>
      </c>
      <c r="B42" s="6" t="s">
        <v>185</v>
      </c>
      <c r="C42" t="s">
        <v>270</v>
      </c>
      <c r="D42" s="1" t="s">
        <v>207</v>
      </c>
      <c r="E42" s="1" t="s">
        <v>186</v>
      </c>
      <c r="F42" s="6" t="s">
        <v>212</v>
      </c>
      <c r="G42" s="2">
        <v>1358060</v>
      </c>
      <c r="H42" s="2" t="s">
        <v>277</v>
      </c>
    </row>
    <row r="43" spans="1:8" x14ac:dyDescent="0.25">
      <c r="A43" s="4">
        <v>4</v>
      </c>
      <c r="B43" s="6" t="s">
        <v>34</v>
      </c>
      <c r="C43" t="s">
        <v>271</v>
      </c>
      <c r="D43" s="1" t="s">
        <v>207</v>
      </c>
      <c r="E43" s="1" t="s">
        <v>187</v>
      </c>
      <c r="F43" s="6" t="s">
        <v>212</v>
      </c>
      <c r="G43" s="2">
        <v>1358069</v>
      </c>
      <c r="H43" s="2" t="s">
        <v>278</v>
      </c>
    </row>
    <row r="44" spans="1:8" x14ac:dyDescent="0.25">
      <c r="A44" s="2">
        <v>1</v>
      </c>
      <c r="B44" s="6" t="s">
        <v>188</v>
      </c>
      <c r="C44" t="s">
        <v>272</v>
      </c>
      <c r="D44" s="1" t="s">
        <v>207</v>
      </c>
      <c r="E44" s="1" t="s">
        <v>104</v>
      </c>
      <c r="F44" s="6" t="s">
        <v>212</v>
      </c>
      <c r="G44" s="2">
        <v>1358083</v>
      </c>
      <c r="H44" s="2" t="s">
        <v>279</v>
      </c>
    </row>
    <row r="45" spans="1:8" x14ac:dyDescent="0.25">
      <c r="A45" s="2">
        <v>6</v>
      </c>
      <c r="B45" s="6" t="s">
        <v>35</v>
      </c>
      <c r="C45" t="s">
        <v>273</v>
      </c>
      <c r="D45" s="1" t="s">
        <v>207</v>
      </c>
      <c r="E45" s="1" t="s">
        <v>189</v>
      </c>
      <c r="F45" s="6" t="s">
        <v>212</v>
      </c>
      <c r="G45" s="2">
        <v>1358087</v>
      </c>
      <c r="H45" s="2" t="s">
        <v>280</v>
      </c>
    </row>
    <row r="46" spans="1:8" x14ac:dyDescent="0.25">
      <c r="A46" s="2">
        <v>3</v>
      </c>
      <c r="B46" s="6" t="s">
        <v>190</v>
      </c>
      <c r="C46" t="s">
        <v>274</v>
      </c>
      <c r="D46" s="1" t="s">
        <v>207</v>
      </c>
      <c r="E46" s="1" t="s">
        <v>191</v>
      </c>
      <c r="F46" s="6" t="s">
        <v>212</v>
      </c>
      <c r="G46" s="2">
        <v>1358094</v>
      </c>
      <c r="H46" s="2" t="s">
        <v>281</v>
      </c>
    </row>
    <row r="47" spans="1:8" x14ac:dyDescent="0.25">
      <c r="A47" s="2">
        <v>4</v>
      </c>
      <c r="B47" s="6" t="s">
        <v>192</v>
      </c>
      <c r="C47" t="s">
        <v>275</v>
      </c>
      <c r="D47" s="1" t="s">
        <v>207</v>
      </c>
      <c r="E47" s="1" t="s">
        <v>193</v>
      </c>
      <c r="F47" s="6" t="s">
        <v>212</v>
      </c>
      <c r="G47" s="2">
        <v>9239480</v>
      </c>
      <c r="H47" s="2" t="s">
        <v>282</v>
      </c>
    </row>
    <row r="48" spans="1:8" x14ac:dyDescent="0.25">
      <c r="A48" s="2">
        <v>2</v>
      </c>
      <c r="B48" s="6" t="s">
        <v>194</v>
      </c>
      <c r="C48" t="s">
        <v>276</v>
      </c>
      <c r="D48" s="1" t="s">
        <v>207</v>
      </c>
      <c r="E48" s="1" t="s">
        <v>195</v>
      </c>
      <c r="F48" s="6" t="s">
        <v>212</v>
      </c>
      <c r="G48" s="2">
        <v>9239510</v>
      </c>
      <c r="H48" s="2" t="s">
        <v>283</v>
      </c>
    </row>
    <row r="49" spans="1:8" x14ac:dyDescent="0.25">
      <c r="A49" s="2">
        <v>3</v>
      </c>
      <c r="B49" s="6" t="s">
        <v>196</v>
      </c>
      <c r="C49" t="s">
        <v>295</v>
      </c>
      <c r="D49" s="1" t="s">
        <v>207</v>
      </c>
      <c r="E49" s="1" t="s">
        <v>197</v>
      </c>
      <c r="F49" s="6" t="s">
        <v>212</v>
      </c>
      <c r="G49" s="2">
        <v>1358116</v>
      </c>
      <c r="H49" s="2" t="s">
        <v>296</v>
      </c>
    </row>
    <row r="50" spans="1:8" x14ac:dyDescent="0.25">
      <c r="A50" s="2">
        <v>2</v>
      </c>
      <c r="B50" s="6" t="s">
        <v>36</v>
      </c>
      <c r="C50" t="s">
        <v>284</v>
      </c>
      <c r="D50" s="1" t="s">
        <v>207</v>
      </c>
      <c r="E50" s="1" t="s">
        <v>198</v>
      </c>
      <c r="F50" s="6" t="s">
        <v>212</v>
      </c>
      <c r="G50" s="2">
        <v>1358123</v>
      </c>
      <c r="H50" s="2" t="s">
        <v>286</v>
      </c>
    </row>
    <row r="51" spans="1:8" x14ac:dyDescent="0.25">
      <c r="A51" s="2">
        <v>3</v>
      </c>
      <c r="B51" s="6" t="s">
        <v>199</v>
      </c>
      <c r="C51" t="s">
        <v>285</v>
      </c>
      <c r="D51" s="1" t="s">
        <v>210</v>
      </c>
      <c r="E51" s="1" t="s">
        <v>200</v>
      </c>
      <c r="F51" s="6" t="s">
        <v>212</v>
      </c>
      <c r="G51" s="2">
        <v>9332189</v>
      </c>
      <c r="H51" s="2" t="s">
        <v>287</v>
      </c>
    </row>
    <row r="52" spans="1:8" x14ac:dyDescent="0.25">
      <c r="A52" s="2">
        <v>2</v>
      </c>
      <c r="B52" s="6" t="s">
        <v>201</v>
      </c>
      <c r="C52" t="s">
        <v>297</v>
      </c>
      <c r="D52" s="1" t="s">
        <v>207</v>
      </c>
      <c r="E52" s="1" t="s">
        <v>202</v>
      </c>
      <c r="F52" s="6" t="s">
        <v>212</v>
      </c>
      <c r="G52" s="2">
        <v>1469695</v>
      </c>
      <c r="H52" s="2" t="s">
        <v>298</v>
      </c>
    </row>
    <row r="53" spans="1:8" x14ac:dyDescent="0.25">
      <c r="A53" s="2">
        <v>1</v>
      </c>
      <c r="B53" s="6" t="s">
        <v>288</v>
      </c>
      <c r="C53" t="s">
        <v>289</v>
      </c>
      <c r="D53" s="1" t="s">
        <v>207</v>
      </c>
      <c r="E53" s="1" t="s">
        <v>11</v>
      </c>
      <c r="F53" s="6" t="s">
        <v>212</v>
      </c>
      <c r="G53" s="2">
        <v>1803051</v>
      </c>
      <c r="H53" s="2" t="s">
        <v>290</v>
      </c>
    </row>
    <row r="54" spans="1:8" x14ac:dyDescent="0.25">
      <c r="A54" s="2">
        <v>1</v>
      </c>
      <c r="B54" s="6" t="s">
        <v>203</v>
      </c>
      <c r="C54" t="s">
        <v>291</v>
      </c>
      <c r="D54" s="1" t="s">
        <v>205</v>
      </c>
      <c r="E54" s="1" t="s">
        <v>115</v>
      </c>
      <c r="F54" s="6" t="s">
        <v>212</v>
      </c>
      <c r="G54" s="7">
        <v>9103511</v>
      </c>
      <c r="H54" s="2" t="s">
        <v>291</v>
      </c>
    </row>
    <row r="55" spans="1:8" x14ac:dyDescent="0.25">
      <c r="A55" s="2">
        <v>2</v>
      </c>
      <c r="B55" s="6" t="s">
        <v>204</v>
      </c>
      <c r="C55" t="s">
        <v>292</v>
      </c>
      <c r="D55" s="1" t="s">
        <v>205</v>
      </c>
      <c r="E55" s="1" t="s">
        <v>206</v>
      </c>
      <c r="F55" s="6" t="s">
        <v>212</v>
      </c>
      <c r="G55" s="2">
        <v>1510764</v>
      </c>
      <c r="H55" s="2" t="s">
        <v>292</v>
      </c>
    </row>
  </sheetData>
  <sortState ref="B7:F57">
    <sortCondition ref="B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"/>
  <sheetViews>
    <sheetView topLeftCell="A52" workbookViewId="0">
      <selection activeCell="A69" sqref="A69:XFD69"/>
    </sheetView>
  </sheetViews>
  <sheetFormatPr baseColWidth="10" defaultRowHeight="15" x14ac:dyDescent="0.25"/>
  <cols>
    <col min="1" max="1" width="13" style="1" customWidth="1"/>
    <col min="2" max="2" width="9.7109375" style="1" customWidth="1"/>
    <col min="3" max="3" width="49.42578125" style="8" customWidth="1"/>
    <col min="4" max="4" width="8.42578125" style="1" customWidth="1"/>
    <col min="5" max="5" width="7.7109375" customWidth="1"/>
    <col min="6" max="6" width="6.85546875" bestFit="1" customWidth="1"/>
    <col min="7" max="7" width="7.5703125" style="2" bestFit="1" customWidth="1"/>
    <col min="8" max="8" width="4" style="3" bestFit="1" customWidth="1"/>
    <col min="9" max="9" width="17.42578125" customWidth="1"/>
    <col min="10" max="10" width="40.7109375" customWidth="1"/>
    <col min="11" max="11" width="3.85546875" customWidth="1"/>
  </cols>
  <sheetData>
    <row r="1" spans="1:10" x14ac:dyDescent="0.25">
      <c r="A1" s="1" t="s">
        <v>354</v>
      </c>
      <c r="B1" s="1" t="s">
        <v>21</v>
      </c>
      <c r="C1" s="8" t="s">
        <v>22</v>
      </c>
      <c r="D1" s="1" t="s">
        <v>38</v>
      </c>
      <c r="E1" t="s">
        <v>40</v>
      </c>
      <c r="F1" t="s">
        <v>41</v>
      </c>
      <c r="G1" s="2" t="s">
        <v>118</v>
      </c>
      <c r="H1" s="3" t="s">
        <v>39</v>
      </c>
      <c r="I1" s="2" t="s">
        <v>348</v>
      </c>
      <c r="J1" s="2" t="s">
        <v>350</v>
      </c>
    </row>
    <row r="2" spans="1:10" x14ac:dyDescent="0.25">
      <c r="E2" s="5"/>
      <c r="F2" s="5"/>
    </row>
    <row r="3" spans="1:10" x14ac:dyDescent="0.25">
      <c r="A3" s="1" t="s">
        <v>71</v>
      </c>
      <c r="B3" s="1" t="s">
        <v>119</v>
      </c>
      <c r="C3" s="8" t="str">
        <f>Stückliste!C$3</f>
        <v>10pF_5%_50V_C0G/NP0</v>
      </c>
      <c r="D3" s="8" t="str">
        <f>Stückliste!D$3</f>
        <v>0402</v>
      </c>
      <c r="E3" s="9">
        <v>17.600000000000001</v>
      </c>
      <c r="F3" s="9">
        <v>49.2</v>
      </c>
      <c r="G3" s="6" t="s">
        <v>306</v>
      </c>
      <c r="H3" s="3">
        <v>270</v>
      </c>
      <c r="I3" s="2" t="s">
        <v>349</v>
      </c>
    </row>
    <row r="4" spans="1:10" x14ac:dyDescent="0.25">
      <c r="A4" s="1" t="s">
        <v>76</v>
      </c>
      <c r="B4" s="1" t="s">
        <v>119</v>
      </c>
      <c r="C4" s="8" t="str">
        <f>Stückliste!C$3</f>
        <v>10pF_5%_50V_C0G/NP0</v>
      </c>
      <c r="D4" s="8" t="str">
        <f>Stückliste!D$3</f>
        <v>0402</v>
      </c>
      <c r="E4" s="9">
        <v>22.2</v>
      </c>
      <c r="F4" s="9">
        <v>48.9</v>
      </c>
      <c r="G4" s="6" t="s">
        <v>306</v>
      </c>
      <c r="H4" s="3">
        <v>90</v>
      </c>
      <c r="I4" s="2" t="s">
        <v>349</v>
      </c>
    </row>
    <row r="5" spans="1:10" x14ac:dyDescent="0.25">
      <c r="A5" s="1" t="s">
        <v>43</v>
      </c>
      <c r="B5" s="1" t="s">
        <v>121</v>
      </c>
      <c r="C5" s="8" t="str">
        <f>Stückliste!C$4</f>
        <v>12pF_5%_50V_C0G/NP0</v>
      </c>
      <c r="D5" s="8" t="str">
        <f>Stückliste!D$4</f>
        <v>0402</v>
      </c>
      <c r="E5" s="9">
        <v>50.25</v>
      </c>
      <c r="F5" s="9">
        <v>25.9</v>
      </c>
      <c r="G5" s="6" t="s">
        <v>306</v>
      </c>
      <c r="H5" s="3">
        <v>270</v>
      </c>
      <c r="I5" s="2" t="s">
        <v>349</v>
      </c>
    </row>
    <row r="6" spans="1:10" x14ac:dyDescent="0.25">
      <c r="A6" s="1" t="s">
        <v>4</v>
      </c>
      <c r="B6" s="1" t="s">
        <v>121</v>
      </c>
      <c r="C6" s="8" t="str">
        <f>Stückliste!C$4</f>
        <v>12pF_5%_50V_C0G/NP0</v>
      </c>
      <c r="D6" s="8" t="str">
        <f>Stückliste!D$4</f>
        <v>0402</v>
      </c>
      <c r="E6" s="9">
        <v>50.344999999999999</v>
      </c>
      <c r="F6" s="9">
        <v>22.5</v>
      </c>
      <c r="G6" s="6" t="s">
        <v>306</v>
      </c>
      <c r="H6" s="3">
        <v>90</v>
      </c>
      <c r="I6" s="2" t="s">
        <v>349</v>
      </c>
    </row>
    <row r="7" spans="1:10" x14ac:dyDescent="0.25">
      <c r="A7" s="1" t="s">
        <v>55</v>
      </c>
      <c r="B7" s="1" t="s">
        <v>27</v>
      </c>
      <c r="C7" s="1" t="str">
        <f>Stückliste!C$5</f>
        <v>100nF_10%_16V_X7R</v>
      </c>
      <c r="D7" s="1" t="str">
        <f>Stückliste!D$5</f>
        <v>0402</v>
      </c>
      <c r="E7" s="9">
        <v>17.600000000000001</v>
      </c>
      <c r="F7" s="9">
        <v>50.95</v>
      </c>
      <c r="G7" s="6" t="s">
        <v>306</v>
      </c>
      <c r="H7" s="3">
        <v>90</v>
      </c>
      <c r="I7" s="2" t="s">
        <v>349</v>
      </c>
    </row>
    <row r="8" spans="1:10" x14ac:dyDescent="0.25">
      <c r="A8" s="1" t="s">
        <v>56</v>
      </c>
      <c r="B8" s="1" t="s">
        <v>27</v>
      </c>
      <c r="C8" s="1" t="str">
        <f>Stückliste!C$5</f>
        <v>100nF_10%_16V_X7R</v>
      </c>
      <c r="D8" s="1" t="str">
        <f>Stückliste!D$5</f>
        <v>0402</v>
      </c>
      <c r="E8" s="9">
        <v>23.875</v>
      </c>
      <c r="F8" s="9">
        <v>50</v>
      </c>
      <c r="G8" s="6" t="s">
        <v>306</v>
      </c>
      <c r="H8" s="3">
        <v>180</v>
      </c>
      <c r="I8" s="2" t="s">
        <v>349</v>
      </c>
    </row>
    <row r="9" spans="1:10" x14ac:dyDescent="0.25">
      <c r="A9" s="1" t="s">
        <v>57</v>
      </c>
      <c r="B9" s="1" t="s">
        <v>27</v>
      </c>
      <c r="C9" s="1" t="str">
        <f>Stückliste!C$5</f>
        <v>100nF_10%_16V_X7R</v>
      </c>
      <c r="D9" s="1" t="str">
        <f>Stückliste!D$5</f>
        <v>0402</v>
      </c>
      <c r="E9" s="9">
        <v>12.3</v>
      </c>
      <c r="F9" s="9">
        <v>60.4</v>
      </c>
      <c r="G9" s="6" t="s">
        <v>306</v>
      </c>
      <c r="H9" s="3">
        <v>270</v>
      </c>
      <c r="I9" s="2" t="s">
        <v>349</v>
      </c>
    </row>
    <row r="10" spans="1:10" x14ac:dyDescent="0.25">
      <c r="A10" s="1" t="s">
        <v>58</v>
      </c>
      <c r="B10" s="1" t="s">
        <v>27</v>
      </c>
      <c r="C10" s="1" t="str">
        <f>Stückliste!C$5</f>
        <v>100nF_10%_16V_X7R</v>
      </c>
      <c r="D10" s="1" t="str">
        <f>Stückliste!D$5</f>
        <v>0402</v>
      </c>
      <c r="E10" s="9">
        <v>32.299999999999997</v>
      </c>
      <c r="F10" s="9">
        <v>67.3</v>
      </c>
      <c r="G10" s="6" t="s">
        <v>306</v>
      </c>
      <c r="H10" s="3">
        <v>180</v>
      </c>
      <c r="I10" s="2" t="s">
        <v>349</v>
      </c>
    </row>
    <row r="11" spans="1:10" x14ac:dyDescent="0.25">
      <c r="A11" s="1" t="s">
        <v>59</v>
      </c>
      <c r="B11" s="1" t="s">
        <v>27</v>
      </c>
      <c r="C11" s="1" t="str">
        <f>Stückliste!C$5</f>
        <v>100nF_10%_16V_X7R</v>
      </c>
      <c r="D11" s="1" t="str">
        <f>Stückliste!D$5</f>
        <v>0402</v>
      </c>
      <c r="E11" s="9">
        <v>32.299999999999997</v>
      </c>
      <c r="F11" s="9">
        <v>59.65</v>
      </c>
      <c r="G11" s="6" t="s">
        <v>306</v>
      </c>
      <c r="H11" s="3">
        <v>270</v>
      </c>
      <c r="I11" s="2" t="s">
        <v>349</v>
      </c>
    </row>
    <row r="12" spans="1:10" x14ac:dyDescent="0.25">
      <c r="A12" s="1" t="s">
        <v>66</v>
      </c>
      <c r="B12" s="1" t="s">
        <v>27</v>
      </c>
      <c r="C12" s="1" t="str">
        <f>Stückliste!C$5</f>
        <v>100nF_10%_16V_X7R</v>
      </c>
      <c r="D12" s="1" t="str">
        <f>Stückliste!D$5</f>
        <v>0402</v>
      </c>
      <c r="E12" s="9">
        <v>50.15</v>
      </c>
      <c r="F12" s="9">
        <v>21.25</v>
      </c>
      <c r="G12" s="6" t="s">
        <v>306</v>
      </c>
      <c r="H12" s="3">
        <v>0</v>
      </c>
      <c r="I12" s="2" t="s">
        <v>349</v>
      </c>
    </row>
    <row r="13" spans="1:10" x14ac:dyDescent="0.25">
      <c r="A13" s="1" t="s">
        <v>62</v>
      </c>
      <c r="B13" s="1" t="s">
        <v>27</v>
      </c>
      <c r="C13" s="1" t="str">
        <f>Stückliste!C$5</f>
        <v>100nF_10%_16V_X7R</v>
      </c>
      <c r="D13" s="1" t="str">
        <f>Stückliste!D$5</f>
        <v>0402</v>
      </c>
      <c r="E13" s="9">
        <v>37.75</v>
      </c>
      <c r="F13" s="9">
        <v>31.7</v>
      </c>
      <c r="G13" s="6" t="s">
        <v>306</v>
      </c>
      <c r="H13" s="3">
        <v>180</v>
      </c>
      <c r="I13" s="2" t="s">
        <v>349</v>
      </c>
    </row>
    <row r="14" spans="1:10" x14ac:dyDescent="0.25">
      <c r="A14" s="1" t="s">
        <v>311</v>
      </c>
      <c r="B14" s="1" t="s">
        <v>27</v>
      </c>
      <c r="C14" s="1" t="str">
        <f>Stückliste!C$5</f>
        <v>100nF_10%_16V_X7R</v>
      </c>
      <c r="D14" s="1" t="str">
        <f>Stückliste!D$5</f>
        <v>0402</v>
      </c>
      <c r="E14" s="9">
        <v>39.549999999999997</v>
      </c>
      <c r="F14" s="9">
        <v>31.7</v>
      </c>
      <c r="G14" s="6" t="s">
        <v>306</v>
      </c>
      <c r="H14" s="3">
        <v>0</v>
      </c>
      <c r="I14" s="2" t="s">
        <v>349</v>
      </c>
    </row>
    <row r="15" spans="1:10" x14ac:dyDescent="0.25">
      <c r="A15" s="1" t="s">
        <v>44</v>
      </c>
      <c r="B15" s="1" t="s">
        <v>27</v>
      </c>
      <c r="C15" s="1" t="str">
        <f>Stückliste!C$5</f>
        <v>100nF_10%_16V_X7R</v>
      </c>
      <c r="D15" s="1" t="str">
        <f>Stückliste!D$5</f>
        <v>0402</v>
      </c>
      <c r="E15" s="9">
        <v>40.85</v>
      </c>
      <c r="F15" s="9">
        <v>18.350000000000001</v>
      </c>
      <c r="G15" s="6" t="s">
        <v>306</v>
      </c>
      <c r="H15" s="3">
        <v>0</v>
      </c>
      <c r="I15" s="2" t="s">
        <v>349</v>
      </c>
    </row>
    <row r="16" spans="1:10" x14ac:dyDescent="0.25">
      <c r="A16" s="1" t="s">
        <v>63</v>
      </c>
      <c r="B16" s="1" t="s">
        <v>27</v>
      </c>
      <c r="C16" s="1" t="str">
        <f>Stückliste!C$5</f>
        <v>100nF_10%_16V_X7R</v>
      </c>
      <c r="D16" s="1" t="str">
        <f>Stückliste!D$5</f>
        <v>0402</v>
      </c>
      <c r="E16" s="9">
        <v>40.9</v>
      </c>
      <c r="F16" s="9">
        <v>31.05</v>
      </c>
      <c r="G16" s="6" t="s">
        <v>306</v>
      </c>
      <c r="H16" s="3">
        <v>270</v>
      </c>
      <c r="I16" s="2" t="s">
        <v>349</v>
      </c>
    </row>
    <row r="17" spans="1:10" x14ac:dyDescent="0.25">
      <c r="A17" s="1" t="s">
        <v>65</v>
      </c>
      <c r="B17" s="1" t="s">
        <v>27</v>
      </c>
      <c r="C17" s="1" t="str">
        <f>Stückliste!C$5</f>
        <v>100nF_10%_16V_X7R</v>
      </c>
      <c r="D17" s="1" t="str">
        <f>Stückliste!D$5</f>
        <v>0402</v>
      </c>
      <c r="E17" s="9">
        <v>46.45</v>
      </c>
      <c r="F17" s="9">
        <v>31.65</v>
      </c>
      <c r="G17" s="6" t="s">
        <v>306</v>
      </c>
      <c r="H17" s="3">
        <v>270</v>
      </c>
      <c r="I17" s="2" t="s">
        <v>351</v>
      </c>
      <c r="J17" t="s">
        <v>353</v>
      </c>
    </row>
    <row r="18" spans="1:10" x14ac:dyDescent="0.25">
      <c r="A18" s="1" t="s">
        <v>320</v>
      </c>
      <c r="B18" s="1" t="s">
        <v>27</v>
      </c>
      <c r="C18" s="1" t="str">
        <f>Stückliste!C$5</f>
        <v>100nF_10%_16V_X7R</v>
      </c>
      <c r="D18" s="1" t="str">
        <f>Stückliste!D$5</f>
        <v>0402</v>
      </c>
      <c r="E18" s="9">
        <v>15.125</v>
      </c>
      <c r="F18" s="9">
        <v>71.7</v>
      </c>
      <c r="G18" s="6" t="s">
        <v>306</v>
      </c>
      <c r="H18" s="3">
        <v>180</v>
      </c>
      <c r="I18" s="2" t="s">
        <v>349</v>
      </c>
    </row>
    <row r="19" spans="1:10" x14ac:dyDescent="0.25">
      <c r="A19" s="1" t="s">
        <v>321</v>
      </c>
      <c r="B19" s="1" t="s">
        <v>27</v>
      </c>
      <c r="C19" s="1" t="str">
        <f>Stückliste!C$5</f>
        <v>100nF_10%_16V_X7R</v>
      </c>
      <c r="D19" s="1" t="str">
        <f>Stückliste!D$5</f>
        <v>0402</v>
      </c>
      <c r="E19" s="9">
        <v>11.75</v>
      </c>
      <c r="F19" s="9">
        <v>73.400000000000006</v>
      </c>
      <c r="G19" s="6" t="s">
        <v>306</v>
      </c>
      <c r="H19" s="3">
        <v>90</v>
      </c>
      <c r="I19" s="2" t="s">
        <v>349</v>
      </c>
    </row>
    <row r="20" spans="1:10" x14ac:dyDescent="0.25">
      <c r="A20" s="1" t="s">
        <v>308</v>
      </c>
      <c r="B20" s="1" t="s">
        <v>27</v>
      </c>
      <c r="C20" s="1" t="str">
        <f>Stückliste!C$5</f>
        <v>100nF_10%_16V_X7R</v>
      </c>
      <c r="D20" s="1" t="str">
        <f>Stückliste!D$5</f>
        <v>0402</v>
      </c>
      <c r="E20" s="9">
        <v>41.95</v>
      </c>
      <c r="F20" s="9">
        <v>70</v>
      </c>
      <c r="G20" s="6" t="s">
        <v>306</v>
      </c>
      <c r="H20" s="3">
        <v>180</v>
      </c>
      <c r="I20" s="2" t="s">
        <v>349</v>
      </c>
    </row>
    <row r="21" spans="1:10" x14ac:dyDescent="0.25">
      <c r="A21" s="1" t="s">
        <v>125</v>
      </c>
      <c r="B21" s="1" t="s">
        <v>124</v>
      </c>
      <c r="C21" s="8" t="str">
        <f>Stückliste!C$6</f>
        <v>22µF_10%_25V_X5R</v>
      </c>
      <c r="D21" s="8" t="str">
        <f>Stückliste!D$6</f>
        <v>1206</v>
      </c>
      <c r="E21" s="9">
        <v>41.7</v>
      </c>
      <c r="F21" s="9">
        <v>77.099999999999994</v>
      </c>
      <c r="G21" s="6" t="s">
        <v>306</v>
      </c>
      <c r="H21" s="3">
        <v>180</v>
      </c>
      <c r="I21" s="2" t="s">
        <v>349</v>
      </c>
    </row>
    <row r="22" spans="1:10" x14ac:dyDescent="0.25">
      <c r="A22" s="1" t="s">
        <v>310</v>
      </c>
      <c r="B22" s="1" t="s">
        <v>126</v>
      </c>
      <c r="C22" s="8" t="str">
        <f>Stückliste!C$6</f>
        <v>22µF_10%_25V_X5R</v>
      </c>
      <c r="D22" s="8" t="str">
        <f>Stückliste!D$6</f>
        <v>1206</v>
      </c>
      <c r="E22" s="9">
        <v>23.85</v>
      </c>
      <c r="F22" s="9">
        <v>50.95</v>
      </c>
      <c r="G22" s="6" t="s">
        <v>306</v>
      </c>
      <c r="H22" s="3">
        <v>180</v>
      </c>
      <c r="I22" s="2" t="s">
        <v>349</v>
      </c>
    </row>
    <row r="23" spans="1:10" x14ac:dyDescent="0.25">
      <c r="A23" s="1" t="s">
        <v>42</v>
      </c>
      <c r="B23" s="1" t="s">
        <v>126</v>
      </c>
      <c r="C23" s="8" t="str">
        <f>Stückliste!C$6</f>
        <v>22µF_10%_25V_X5R</v>
      </c>
      <c r="D23" s="8" t="str">
        <f>Stückliste!D$6</f>
        <v>1206</v>
      </c>
      <c r="E23" s="9">
        <v>13.25</v>
      </c>
      <c r="F23" s="9">
        <v>60.4</v>
      </c>
      <c r="G23" s="6" t="s">
        <v>306</v>
      </c>
      <c r="H23" s="3">
        <v>270</v>
      </c>
      <c r="I23" s="2" t="s">
        <v>349</v>
      </c>
    </row>
    <row r="24" spans="1:10" x14ac:dyDescent="0.25">
      <c r="A24" s="1" t="s">
        <v>75</v>
      </c>
      <c r="B24" s="1" t="s">
        <v>126</v>
      </c>
      <c r="C24" s="8" t="str">
        <f>Stückliste!C$6</f>
        <v>22µF_10%_25V_X5R</v>
      </c>
      <c r="D24" s="8" t="str">
        <f>Stückliste!D$6</f>
        <v>1206</v>
      </c>
      <c r="E24" s="9">
        <v>32.299999999999997</v>
      </c>
      <c r="F24" s="9">
        <v>66.400000000000006</v>
      </c>
      <c r="G24" s="6" t="s">
        <v>306</v>
      </c>
      <c r="H24" s="3">
        <v>180</v>
      </c>
      <c r="I24" s="2" t="s">
        <v>349</v>
      </c>
    </row>
    <row r="25" spans="1:10" x14ac:dyDescent="0.25">
      <c r="A25" s="1" t="s">
        <v>3</v>
      </c>
      <c r="B25" s="1" t="s">
        <v>126</v>
      </c>
      <c r="C25" s="8" t="str">
        <f>Stückliste!C$6</f>
        <v>22µF_10%_25V_X5R</v>
      </c>
      <c r="D25" s="8" t="str">
        <f>Stückliste!D$6</f>
        <v>1206</v>
      </c>
      <c r="E25" s="9">
        <v>22.35</v>
      </c>
      <c r="F25" s="9">
        <v>50.8</v>
      </c>
      <c r="G25" s="6" t="s">
        <v>306</v>
      </c>
      <c r="H25" s="3">
        <v>90</v>
      </c>
      <c r="I25" s="2" t="s">
        <v>349</v>
      </c>
    </row>
    <row r="26" spans="1:10" x14ac:dyDescent="0.25">
      <c r="A26" s="1" t="s">
        <v>67</v>
      </c>
      <c r="B26" s="1" t="s">
        <v>126</v>
      </c>
      <c r="C26" s="8" t="str">
        <f>Stückliste!C$6</f>
        <v>22µF_10%_25V_X5R</v>
      </c>
      <c r="D26" s="8" t="str">
        <f>Stückliste!D$6</f>
        <v>1206</v>
      </c>
      <c r="E26" s="9">
        <v>37.75</v>
      </c>
      <c r="F26" s="9">
        <v>30.8</v>
      </c>
      <c r="G26" s="6" t="s">
        <v>306</v>
      </c>
      <c r="H26" s="3">
        <v>180</v>
      </c>
      <c r="I26" s="2" t="s">
        <v>349</v>
      </c>
    </row>
    <row r="27" spans="1:10" x14ac:dyDescent="0.25">
      <c r="A27" s="1" t="s">
        <v>68</v>
      </c>
      <c r="B27" s="1" t="s">
        <v>126</v>
      </c>
      <c r="C27" s="8" t="str">
        <f>Stückliste!C$6</f>
        <v>22µF_10%_25V_X5R</v>
      </c>
      <c r="D27" s="8" t="str">
        <f>Stückliste!D$6</f>
        <v>1206</v>
      </c>
      <c r="E27" s="9">
        <v>39.549999999999997</v>
      </c>
      <c r="F27" s="9">
        <v>30.8</v>
      </c>
      <c r="G27" s="6" t="s">
        <v>306</v>
      </c>
      <c r="H27" s="3">
        <v>0</v>
      </c>
      <c r="I27" s="2" t="s">
        <v>349</v>
      </c>
    </row>
    <row r="28" spans="1:10" x14ac:dyDescent="0.25">
      <c r="A28" s="1" t="s">
        <v>64</v>
      </c>
      <c r="B28" s="1" t="s">
        <v>126</v>
      </c>
      <c r="C28" s="8" t="str">
        <f>Stückliste!C$6</f>
        <v>22µF_10%_25V_X5R</v>
      </c>
      <c r="D28" s="8" t="str">
        <f>Stückliste!D$6</f>
        <v>1206</v>
      </c>
      <c r="E28" s="9">
        <v>40.85</v>
      </c>
      <c r="F28" s="9">
        <v>19.350000000000001</v>
      </c>
      <c r="G28" s="6" t="s">
        <v>306</v>
      </c>
      <c r="H28" s="3">
        <v>0</v>
      </c>
      <c r="I28" s="2" t="s">
        <v>349</v>
      </c>
    </row>
    <row r="29" spans="1:10" x14ac:dyDescent="0.25">
      <c r="A29" s="1" t="s">
        <v>322</v>
      </c>
      <c r="B29" s="1" t="s">
        <v>126</v>
      </c>
      <c r="C29" s="8" t="str">
        <f>Stückliste!C$6</f>
        <v>22µF_10%_25V_X5R</v>
      </c>
      <c r="D29" s="8" t="str">
        <f>Stückliste!D$6</f>
        <v>1206</v>
      </c>
      <c r="E29" s="9">
        <v>12.6</v>
      </c>
      <c r="F29" s="9">
        <v>75.2</v>
      </c>
      <c r="G29" s="6" t="s">
        <v>306</v>
      </c>
      <c r="H29" s="3">
        <v>0</v>
      </c>
      <c r="I29" s="2" t="s">
        <v>349</v>
      </c>
    </row>
    <row r="30" spans="1:10" x14ac:dyDescent="0.25">
      <c r="A30" s="1" t="s">
        <v>53</v>
      </c>
      <c r="B30" s="1" t="s">
        <v>28</v>
      </c>
      <c r="C30" s="8" t="str">
        <f>Stückliste!C$8</f>
        <v>10µF_10%_16V_X5R</v>
      </c>
      <c r="D30" s="8" t="str">
        <f>Stückliste!D$8</f>
        <v>0805</v>
      </c>
      <c r="E30" s="9">
        <v>32</v>
      </c>
      <c r="F30" s="9">
        <v>68.7</v>
      </c>
      <c r="G30" s="6" t="s">
        <v>306</v>
      </c>
      <c r="H30" s="3">
        <v>180</v>
      </c>
      <c r="I30" s="2" t="s">
        <v>349</v>
      </c>
    </row>
    <row r="31" spans="1:10" x14ac:dyDescent="0.25">
      <c r="A31" s="1" t="s">
        <v>309</v>
      </c>
      <c r="B31" s="1" t="s">
        <v>28</v>
      </c>
      <c r="C31" s="8" t="str">
        <f>Stückliste!C$8</f>
        <v>10µF_10%_16V_X5R</v>
      </c>
      <c r="D31" s="8" t="str">
        <f>Stückliste!D$8</f>
        <v>0805</v>
      </c>
      <c r="E31" s="9">
        <v>15.5</v>
      </c>
      <c r="F31" s="9">
        <v>50.3</v>
      </c>
      <c r="G31" s="6" t="s">
        <v>306</v>
      </c>
      <c r="H31" s="3">
        <v>90</v>
      </c>
      <c r="I31" s="2" t="s">
        <v>349</v>
      </c>
    </row>
    <row r="32" spans="1:10" x14ac:dyDescent="0.25">
      <c r="A32" s="1" t="s">
        <v>54</v>
      </c>
      <c r="B32" s="1" t="s">
        <v>28</v>
      </c>
      <c r="C32" s="8" t="str">
        <f>Stückliste!C$8</f>
        <v>10µF_10%_16V_X5R</v>
      </c>
      <c r="D32" s="8" t="str">
        <f>Stückliste!D$8</f>
        <v>0805</v>
      </c>
      <c r="E32" s="9">
        <v>10.85</v>
      </c>
      <c r="F32" s="9">
        <v>60.45</v>
      </c>
      <c r="G32" s="6" t="s">
        <v>306</v>
      </c>
      <c r="H32" s="3">
        <v>270</v>
      </c>
      <c r="I32" s="2" t="s">
        <v>349</v>
      </c>
    </row>
    <row r="33" spans="1:9" x14ac:dyDescent="0.25">
      <c r="A33" s="1" t="s">
        <v>48</v>
      </c>
      <c r="B33" s="1" t="s">
        <v>28</v>
      </c>
      <c r="C33" s="8" t="str">
        <f>Stückliste!C$8</f>
        <v>10µF_10%_16V_X5R</v>
      </c>
      <c r="D33" s="8" t="str">
        <f>Stückliste!D$8</f>
        <v>0805</v>
      </c>
      <c r="E33" s="9">
        <v>46.6</v>
      </c>
      <c r="F33" s="9">
        <v>66.150000000000006</v>
      </c>
      <c r="G33" s="6" t="s">
        <v>306</v>
      </c>
      <c r="H33" s="3">
        <v>90</v>
      </c>
      <c r="I33" s="2" t="s">
        <v>349</v>
      </c>
    </row>
    <row r="34" spans="1:9" x14ac:dyDescent="0.25">
      <c r="A34" s="1" t="s">
        <v>1</v>
      </c>
      <c r="B34" s="1" t="s">
        <v>28</v>
      </c>
      <c r="C34" s="8" t="str">
        <f>Stückliste!C$8</f>
        <v>10µF_10%_16V_X5R</v>
      </c>
      <c r="D34" s="8" t="str">
        <f>Stückliste!D$8</f>
        <v>0805</v>
      </c>
      <c r="E34" s="9">
        <v>33.700000000000003</v>
      </c>
      <c r="F34" s="9">
        <v>59.8</v>
      </c>
      <c r="G34" s="6" t="s">
        <v>306</v>
      </c>
      <c r="H34" s="3">
        <v>270</v>
      </c>
      <c r="I34" s="2" t="s">
        <v>349</v>
      </c>
    </row>
    <row r="35" spans="1:9" x14ac:dyDescent="0.25">
      <c r="A35" s="1" t="s">
        <v>49</v>
      </c>
      <c r="B35" s="1" t="s">
        <v>28</v>
      </c>
      <c r="C35" s="8" t="str">
        <f>Stückliste!C$8</f>
        <v>10µF_10%_16V_X5R</v>
      </c>
      <c r="D35" s="8" t="str">
        <f>Stückliste!D$8</f>
        <v>0805</v>
      </c>
      <c r="E35" s="9">
        <v>48.5</v>
      </c>
      <c r="F35" s="9">
        <v>66.150000000000006</v>
      </c>
      <c r="G35" s="6" t="s">
        <v>306</v>
      </c>
      <c r="H35" s="3">
        <v>90</v>
      </c>
      <c r="I35" s="2" t="s">
        <v>349</v>
      </c>
    </row>
    <row r="36" spans="1:9" x14ac:dyDescent="0.25">
      <c r="A36" s="1" t="s">
        <v>61</v>
      </c>
      <c r="B36" s="1" t="s">
        <v>28</v>
      </c>
      <c r="C36" s="8" t="str">
        <f>Stückliste!C$8</f>
        <v>10µF_10%_16V_X5R</v>
      </c>
      <c r="D36" s="8" t="str">
        <f>Stückliste!D$8</f>
        <v>0805</v>
      </c>
      <c r="E36" s="9">
        <v>50.1</v>
      </c>
      <c r="F36" s="9">
        <v>56.075000000000003</v>
      </c>
      <c r="G36" s="6" t="s">
        <v>306</v>
      </c>
      <c r="H36" s="3">
        <v>0</v>
      </c>
      <c r="I36" s="2" t="s">
        <v>349</v>
      </c>
    </row>
    <row r="37" spans="1:9" x14ac:dyDescent="0.25">
      <c r="A37" s="1" t="s">
        <v>73</v>
      </c>
      <c r="B37" s="1" t="s">
        <v>28</v>
      </c>
      <c r="C37" s="8" t="str">
        <f>Stückliste!C$8</f>
        <v>10µF_10%_16V_X5R</v>
      </c>
      <c r="D37" s="8" t="str">
        <f>Stückliste!D$8</f>
        <v>0805</v>
      </c>
      <c r="E37" s="9">
        <v>53.5</v>
      </c>
      <c r="F37" s="9">
        <v>21.2</v>
      </c>
      <c r="G37" s="6" t="s">
        <v>306</v>
      </c>
      <c r="H37" s="3">
        <v>180</v>
      </c>
      <c r="I37" s="2" t="s">
        <v>349</v>
      </c>
    </row>
    <row r="38" spans="1:9" x14ac:dyDescent="0.25">
      <c r="A38" s="1" t="s">
        <v>74</v>
      </c>
      <c r="B38" s="1" t="s">
        <v>28</v>
      </c>
      <c r="C38" s="8" t="str">
        <f>Stückliste!C$8</f>
        <v>10µF_10%_16V_X5R</v>
      </c>
      <c r="D38" s="8" t="str">
        <f>Stückliste!D$8</f>
        <v>0805</v>
      </c>
      <c r="E38" s="9">
        <v>34.35</v>
      </c>
      <c r="F38" s="9">
        <v>33.299999999999997</v>
      </c>
      <c r="G38" s="6" t="s">
        <v>306</v>
      </c>
      <c r="H38" s="3">
        <v>270</v>
      </c>
      <c r="I38" s="2" t="s">
        <v>349</v>
      </c>
    </row>
    <row r="39" spans="1:9" x14ac:dyDescent="0.25">
      <c r="A39" s="1" t="s">
        <v>50</v>
      </c>
      <c r="B39" s="1" t="s">
        <v>28</v>
      </c>
      <c r="C39" s="8" t="str">
        <f>Stückliste!C$8</f>
        <v>10µF_10%_16V_X5R</v>
      </c>
      <c r="D39" s="8" t="str">
        <f>Stückliste!D$8</f>
        <v>0805</v>
      </c>
      <c r="E39" s="9">
        <v>45.7</v>
      </c>
      <c r="F39" s="9">
        <v>75.5</v>
      </c>
      <c r="G39" s="6" t="s">
        <v>306</v>
      </c>
      <c r="H39" s="3">
        <v>270</v>
      </c>
      <c r="I39" s="2" t="s">
        <v>349</v>
      </c>
    </row>
    <row r="40" spans="1:9" x14ac:dyDescent="0.25">
      <c r="A40" s="1" t="s">
        <v>307</v>
      </c>
      <c r="B40" s="1" t="s">
        <v>28</v>
      </c>
      <c r="C40" s="8" t="str">
        <f>Stückliste!C$8</f>
        <v>10µF_10%_16V_X5R</v>
      </c>
      <c r="D40" s="8" t="str">
        <f>Stückliste!D$8</f>
        <v>0805</v>
      </c>
      <c r="E40" s="9">
        <v>46.3</v>
      </c>
      <c r="F40" s="9">
        <v>69.2</v>
      </c>
      <c r="G40" s="6" t="s">
        <v>306</v>
      </c>
      <c r="H40" s="3">
        <v>270</v>
      </c>
      <c r="I40" s="2" t="s">
        <v>349</v>
      </c>
    </row>
    <row r="41" spans="1:9" x14ac:dyDescent="0.25">
      <c r="A41" s="1" t="s">
        <v>318</v>
      </c>
      <c r="B41" s="1" t="s">
        <v>28</v>
      </c>
      <c r="C41" s="8" t="str">
        <f>Stückliste!C$8</f>
        <v>10µF_10%_16V_X5R</v>
      </c>
      <c r="D41" s="8" t="str">
        <f>Stückliste!D$8</f>
        <v>0805</v>
      </c>
      <c r="E41" s="9">
        <v>30.725000000000001</v>
      </c>
      <c r="F41" s="9">
        <v>92.8</v>
      </c>
      <c r="G41" s="6" t="s">
        <v>306</v>
      </c>
      <c r="H41" s="3">
        <v>0</v>
      </c>
      <c r="I41" s="2" t="s">
        <v>349</v>
      </c>
    </row>
    <row r="42" spans="1:9" x14ac:dyDescent="0.25">
      <c r="A42" s="1" t="s">
        <v>319</v>
      </c>
      <c r="B42" s="1" t="s">
        <v>28</v>
      </c>
      <c r="C42" s="8" t="str">
        <f>Stückliste!C$8</f>
        <v>10µF_10%_16V_X5R</v>
      </c>
      <c r="D42" s="8" t="str">
        <f>Stückliste!D$8</f>
        <v>0805</v>
      </c>
      <c r="E42" s="9">
        <v>9</v>
      </c>
      <c r="F42" s="9">
        <v>10.1</v>
      </c>
      <c r="G42" s="6" t="s">
        <v>306</v>
      </c>
      <c r="H42" s="3">
        <v>270</v>
      </c>
      <c r="I42" s="2" t="s">
        <v>349</v>
      </c>
    </row>
    <row r="43" spans="1:9" x14ac:dyDescent="0.25">
      <c r="A43" s="1" t="s">
        <v>151</v>
      </c>
      <c r="B43" s="1" t="s">
        <v>28</v>
      </c>
      <c r="C43" s="8" t="str">
        <f>Stückliste!C$8</f>
        <v>10µF_10%_16V_X5R</v>
      </c>
      <c r="D43" s="8" t="str">
        <f>Stückliste!D$8</f>
        <v>0805</v>
      </c>
      <c r="E43" s="9">
        <v>45.7</v>
      </c>
      <c r="F43" s="9">
        <v>72.400000000000006</v>
      </c>
      <c r="G43" s="6" t="s">
        <v>306</v>
      </c>
      <c r="H43" s="3">
        <v>90</v>
      </c>
      <c r="I43" s="2" t="s">
        <v>349</v>
      </c>
    </row>
    <row r="44" spans="1:9" x14ac:dyDescent="0.25">
      <c r="A44" s="1" t="s">
        <v>323</v>
      </c>
      <c r="B44" s="1" t="s">
        <v>28</v>
      </c>
      <c r="C44" s="8" t="str">
        <f>Stückliste!C$8</f>
        <v>10µF_10%_16V_X5R</v>
      </c>
      <c r="D44" s="8" t="str">
        <f>Stückliste!D$8</f>
        <v>0805</v>
      </c>
      <c r="E44" s="9">
        <v>22.4</v>
      </c>
      <c r="F44" s="9">
        <v>13.9</v>
      </c>
      <c r="G44" s="6" t="s">
        <v>306</v>
      </c>
      <c r="H44" s="3">
        <v>90</v>
      </c>
      <c r="I44" s="2" t="s">
        <v>349</v>
      </c>
    </row>
    <row r="45" spans="1:9" x14ac:dyDescent="0.25">
      <c r="A45" s="1" t="s">
        <v>60</v>
      </c>
      <c r="B45" s="1" t="s">
        <v>129</v>
      </c>
      <c r="C45" s="8" t="str">
        <f>Stückliste!C$9</f>
        <v>1nF_5%_50V_C0G/NP0</v>
      </c>
      <c r="D45" s="8" t="str">
        <f>Stückliste!D$9</f>
        <v>0402</v>
      </c>
      <c r="E45" s="9">
        <v>25.75</v>
      </c>
      <c r="F45" s="9">
        <v>51.35</v>
      </c>
      <c r="G45" s="6" t="s">
        <v>306</v>
      </c>
      <c r="H45" s="3">
        <v>0</v>
      </c>
      <c r="I45" s="2" t="s">
        <v>349</v>
      </c>
    </row>
    <row r="46" spans="1:9" x14ac:dyDescent="0.25">
      <c r="A46" s="1" t="s">
        <v>45</v>
      </c>
      <c r="B46" s="1" t="s">
        <v>129</v>
      </c>
      <c r="C46" s="8" t="str">
        <f>Stückliste!C$9</f>
        <v>1nF_5%_50V_C0G/NP0</v>
      </c>
      <c r="D46" s="8" t="str">
        <f>Stückliste!D$9</f>
        <v>0402</v>
      </c>
      <c r="E46" s="9">
        <v>42.9</v>
      </c>
      <c r="F46" s="9">
        <v>30.754999999999999</v>
      </c>
      <c r="G46" s="6" t="s">
        <v>306</v>
      </c>
      <c r="H46" s="3">
        <v>0</v>
      </c>
      <c r="I46" s="2" t="s">
        <v>349</v>
      </c>
    </row>
    <row r="47" spans="1:9" x14ac:dyDescent="0.25">
      <c r="A47" s="1" t="s">
        <v>46</v>
      </c>
      <c r="B47" s="1" t="s">
        <v>129</v>
      </c>
      <c r="C47" s="8" t="str">
        <f>Stückliste!C$9</f>
        <v>1nF_5%_50V_C0G/NP0</v>
      </c>
      <c r="D47" s="8" t="str">
        <f>Stückliste!D$9</f>
        <v>0402</v>
      </c>
      <c r="E47" s="9">
        <v>45.45</v>
      </c>
      <c r="F47" s="9">
        <v>31.65</v>
      </c>
      <c r="G47" s="6" t="s">
        <v>306</v>
      </c>
      <c r="H47" s="3">
        <v>270</v>
      </c>
      <c r="I47" s="2" t="s">
        <v>349</v>
      </c>
    </row>
    <row r="48" spans="1:9" x14ac:dyDescent="0.25">
      <c r="A48" s="1" t="s">
        <v>2</v>
      </c>
      <c r="B48" s="1" t="s">
        <v>131</v>
      </c>
      <c r="C48" s="8" t="str">
        <f>Stückliste!C$10</f>
        <v>470nF_10%_6.3V_X5R</v>
      </c>
      <c r="D48" s="8" t="str">
        <f>Stückliste!D$10</f>
        <v>0402</v>
      </c>
      <c r="E48" s="9">
        <v>28.9</v>
      </c>
      <c r="F48" s="9">
        <v>69.45</v>
      </c>
      <c r="G48" s="6" t="s">
        <v>306</v>
      </c>
      <c r="H48" s="3">
        <v>180</v>
      </c>
      <c r="I48" s="2" t="s">
        <v>349</v>
      </c>
    </row>
    <row r="49" spans="1:10" x14ac:dyDescent="0.25">
      <c r="A49" s="1" t="s">
        <v>37</v>
      </c>
      <c r="B49" s="1" t="s">
        <v>131</v>
      </c>
      <c r="C49" s="8" t="str">
        <f>Stückliste!C$10</f>
        <v>470nF_10%_6.3V_X5R</v>
      </c>
      <c r="D49" s="8" t="str">
        <f>Stückliste!D$10</f>
        <v>0402</v>
      </c>
      <c r="E49" s="9">
        <v>36.299999999999997</v>
      </c>
      <c r="F49" s="9">
        <v>31.2</v>
      </c>
      <c r="G49" s="6" t="s">
        <v>306</v>
      </c>
      <c r="H49" s="3">
        <v>270</v>
      </c>
      <c r="I49" s="2" t="s">
        <v>349</v>
      </c>
    </row>
    <row r="50" spans="1:10" x14ac:dyDescent="0.25">
      <c r="A50" s="1" t="s">
        <v>134</v>
      </c>
      <c r="B50" s="1" t="s">
        <v>133</v>
      </c>
      <c r="C50" s="8" t="str">
        <f>Stückliste!C$11</f>
        <v>1µF_10%_16V_X5R</v>
      </c>
      <c r="D50" s="8" t="str">
        <f>Stückliste!D$11</f>
        <v>0402</v>
      </c>
      <c r="E50" s="9">
        <v>12.6</v>
      </c>
      <c r="F50" s="9">
        <v>76.150000000000006</v>
      </c>
      <c r="G50" s="6" t="s">
        <v>306</v>
      </c>
      <c r="H50" s="3">
        <v>0</v>
      </c>
      <c r="I50" s="2" t="s">
        <v>349</v>
      </c>
    </row>
    <row r="51" spans="1:10" x14ac:dyDescent="0.25">
      <c r="A51" s="1" t="s">
        <v>69</v>
      </c>
      <c r="B51" s="1" t="s">
        <v>29</v>
      </c>
      <c r="C51" s="8" t="str">
        <f>Stückliste!C$12</f>
        <v>22µF_20%_25V_X5R</v>
      </c>
      <c r="D51" s="8" t="str">
        <f>Stückliste!D$12</f>
        <v>0805</v>
      </c>
      <c r="E51" s="9">
        <v>38.200000000000003</v>
      </c>
      <c r="F51" s="9">
        <v>68.5</v>
      </c>
      <c r="G51" s="6" t="s">
        <v>306</v>
      </c>
      <c r="H51" s="3">
        <v>270</v>
      </c>
      <c r="I51" s="2" t="s">
        <v>349</v>
      </c>
    </row>
    <row r="52" spans="1:10" x14ac:dyDescent="0.25">
      <c r="A52" s="1" t="s">
        <v>70</v>
      </c>
      <c r="B52" s="1" t="s">
        <v>29</v>
      </c>
      <c r="C52" s="8" t="str">
        <f>Stückliste!C$12</f>
        <v>22µF_20%_25V_X5R</v>
      </c>
      <c r="D52" s="8" t="str">
        <f>Stückliste!D$12</f>
        <v>0805</v>
      </c>
      <c r="E52" s="9">
        <v>40.1</v>
      </c>
      <c r="F52" s="9">
        <v>68.5</v>
      </c>
      <c r="G52" s="6" t="s">
        <v>306</v>
      </c>
      <c r="H52" s="3">
        <v>270</v>
      </c>
      <c r="I52" s="2" t="s">
        <v>349</v>
      </c>
    </row>
    <row r="53" spans="1:10" x14ac:dyDescent="0.25">
      <c r="A53" s="1" t="s">
        <v>52</v>
      </c>
      <c r="B53" s="1" t="s">
        <v>29</v>
      </c>
      <c r="C53" s="8" t="str">
        <f>Stückliste!C$12</f>
        <v>22µF_20%_25V_X5R</v>
      </c>
      <c r="D53" s="8" t="str">
        <f>Stückliste!D$12</f>
        <v>0805</v>
      </c>
      <c r="E53" s="9">
        <v>38.274999999999999</v>
      </c>
      <c r="F53" s="9">
        <v>65.125</v>
      </c>
      <c r="G53" s="6" t="s">
        <v>306</v>
      </c>
      <c r="H53" s="3">
        <v>90</v>
      </c>
      <c r="I53" s="2" t="s">
        <v>349</v>
      </c>
    </row>
    <row r="54" spans="1:10" x14ac:dyDescent="0.25">
      <c r="A54" s="1" t="s">
        <v>51</v>
      </c>
      <c r="B54" s="1" t="s">
        <v>29</v>
      </c>
      <c r="C54" s="8" t="str">
        <f>Stückliste!C$12</f>
        <v>22µF_20%_25V_X5R</v>
      </c>
      <c r="D54" s="8" t="str">
        <f>Stückliste!D$12</f>
        <v>0805</v>
      </c>
      <c r="E54" s="9">
        <v>40.15</v>
      </c>
      <c r="F54" s="9">
        <v>65.128</v>
      </c>
      <c r="G54" s="6" t="s">
        <v>306</v>
      </c>
      <c r="H54" s="3">
        <v>90</v>
      </c>
      <c r="I54" s="2" t="s">
        <v>349</v>
      </c>
    </row>
    <row r="55" spans="1:10" x14ac:dyDescent="0.25">
      <c r="A55" s="1" t="s">
        <v>47</v>
      </c>
      <c r="B55" s="1" t="s">
        <v>136</v>
      </c>
      <c r="C55" s="8" t="str">
        <f>Stückliste!C$13</f>
        <v>15nF_5%_25V_C0G/NP0</v>
      </c>
      <c r="D55" s="8" t="str">
        <f>Stückliste!D$13</f>
        <v>0603</v>
      </c>
      <c r="E55" s="9">
        <v>47.725999999999999</v>
      </c>
      <c r="F55" s="9">
        <v>63.155000000000001</v>
      </c>
      <c r="G55" s="6" t="s">
        <v>306</v>
      </c>
      <c r="H55" s="3">
        <v>0</v>
      </c>
      <c r="I55" s="2" t="s">
        <v>349</v>
      </c>
    </row>
    <row r="56" spans="1:10" x14ac:dyDescent="0.25">
      <c r="A56" s="1" t="s">
        <v>315</v>
      </c>
      <c r="B56" s="1" t="s">
        <v>136</v>
      </c>
      <c r="C56" s="8" t="str">
        <f>Stückliste!C$13</f>
        <v>15nF_5%_25V_C0G/NP0</v>
      </c>
      <c r="D56" s="8" t="str">
        <f>Stückliste!D$13</f>
        <v>0603</v>
      </c>
      <c r="E56" s="9">
        <v>16.5</v>
      </c>
      <c r="F56" s="9">
        <v>80.5</v>
      </c>
      <c r="G56" s="6" t="s">
        <v>306</v>
      </c>
      <c r="H56" s="3">
        <v>90</v>
      </c>
      <c r="I56" s="2" t="s">
        <v>349</v>
      </c>
    </row>
    <row r="57" spans="1:10" x14ac:dyDescent="0.25">
      <c r="A57" s="1" t="s">
        <v>316</v>
      </c>
      <c r="B57" s="1" t="s">
        <v>136</v>
      </c>
      <c r="C57" s="8" t="str">
        <f>Stückliste!C$13</f>
        <v>15nF_5%_25V_C0G/NP0</v>
      </c>
      <c r="D57" s="8" t="str">
        <f>Stückliste!D$13</f>
        <v>0603</v>
      </c>
      <c r="E57" s="9">
        <v>8.3000000000000007</v>
      </c>
      <c r="F57" s="9">
        <v>43.6</v>
      </c>
      <c r="G57" s="6" t="s">
        <v>306</v>
      </c>
      <c r="H57" s="3">
        <v>0</v>
      </c>
      <c r="I57" s="2" t="s">
        <v>349</v>
      </c>
    </row>
    <row r="58" spans="1:10" x14ac:dyDescent="0.25">
      <c r="A58" s="1" t="s">
        <v>317</v>
      </c>
      <c r="B58" s="1" t="s">
        <v>136</v>
      </c>
      <c r="C58" s="8" t="str">
        <f>Stückliste!C$13</f>
        <v>15nF_5%_25V_C0G/NP0</v>
      </c>
      <c r="D58" s="8" t="str">
        <f>Stückliste!D$13</f>
        <v>0603</v>
      </c>
      <c r="E58" s="9">
        <v>20.5</v>
      </c>
      <c r="F58" s="9">
        <v>43.55</v>
      </c>
      <c r="G58" s="6" t="s">
        <v>306</v>
      </c>
      <c r="H58" s="3">
        <v>0</v>
      </c>
      <c r="I58" s="2" t="s">
        <v>349</v>
      </c>
    </row>
    <row r="59" spans="1:10" x14ac:dyDescent="0.25">
      <c r="A59" s="1" t="s">
        <v>325</v>
      </c>
      <c r="B59" s="1" t="s">
        <v>138</v>
      </c>
      <c r="C59" s="1" t="str">
        <f>Stückliste!C$14</f>
        <v>TSW-103-07-G-S_PinHeader_2.54mm_3_1</v>
      </c>
      <c r="D59" s="1" t="str">
        <f>Stückliste!D$14</f>
        <v>TH</v>
      </c>
      <c r="E59" s="9">
        <v>54.8</v>
      </c>
      <c r="F59" s="9">
        <v>63.1</v>
      </c>
      <c r="G59" s="6" t="s">
        <v>306</v>
      </c>
      <c r="H59" s="3">
        <v>180</v>
      </c>
      <c r="I59" s="2" t="s">
        <v>351</v>
      </c>
      <c r="J59" t="s">
        <v>353</v>
      </c>
    </row>
    <row r="60" spans="1:10" x14ac:dyDescent="0.25">
      <c r="A60" s="1" t="s">
        <v>0</v>
      </c>
      <c r="B60" s="1" t="s">
        <v>138</v>
      </c>
      <c r="C60" s="1" t="str">
        <f>Stückliste!C$14</f>
        <v>TSW-103-07-G-S_PinHeader_2.54mm_3_1</v>
      </c>
      <c r="D60" s="1" t="str">
        <f>Stückliste!D$14</f>
        <v>TH</v>
      </c>
      <c r="E60" s="9">
        <v>54.8</v>
      </c>
      <c r="F60" s="9">
        <v>53.5</v>
      </c>
      <c r="G60" s="6" t="s">
        <v>326</v>
      </c>
      <c r="H60" s="3">
        <v>180</v>
      </c>
      <c r="I60" s="2" t="s">
        <v>351</v>
      </c>
      <c r="J60" t="s">
        <v>353</v>
      </c>
    </row>
    <row r="61" spans="1:10" x14ac:dyDescent="0.25">
      <c r="A61" s="1" t="s">
        <v>327</v>
      </c>
      <c r="B61" s="1" t="s">
        <v>138</v>
      </c>
      <c r="C61" s="1" t="str">
        <f>Stückliste!C$14</f>
        <v>TSW-103-07-G-S_PinHeader_2.54mm_3_1</v>
      </c>
      <c r="D61" s="1" t="str">
        <f>Stückliste!D$14</f>
        <v>TH</v>
      </c>
      <c r="E61" s="9">
        <v>54.8</v>
      </c>
      <c r="F61" s="9">
        <v>50.7</v>
      </c>
      <c r="G61" s="6" t="s">
        <v>326</v>
      </c>
      <c r="H61" s="3">
        <v>180</v>
      </c>
      <c r="I61" s="2" t="s">
        <v>351</v>
      </c>
      <c r="J61" t="s">
        <v>353</v>
      </c>
    </row>
    <row r="62" spans="1:10" x14ac:dyDescent="0.25">
      <c r="A62" s="1" t="s">
        <v>141</v>
      </c>
      <c r="B62" s="1" t="s">
        <v>140</v>
      </c>
      <c r="C62" s="1" t="str">
        <f>Stückliste!C$15</f>
        <v>TSM-104-01-T-DV_PinHeader_2.54mm_8_2</v>
      </c>
      <c r="D62" s="1" t="str">
        <f>Stückliste!D$15</f>
        <v>SMD</v>
      </c>
      <c r="E62" s="9">
        <v>15.6</v>
      </c>
      <c r="F62" s="9">
        <v>12</v>
      </c>
      <c r="G62" s="6" t="s">
        <v>306</v>
      </c>
      <c r="H62" s="3">
        <v>0</v>
      </c>
      <c r="I62" s="2" t="s">
        <v>351</v>
      </c>
      <c r="J62" t="s">
        <v>353</v>
      </c>
    </row>
    <row r="63" spans="1:10" x14ac:dyDescent="0.25">
      <c r="A63" s="1" t="s">
        <v>143</v>
      </c>
      <c r="B63" s="1" t="s">
        <v>142</v>
      </c>
      <c r="C63" s="1" t="str">
        <f>Stückliste!C$16</f>
        <v>USB3075-30-A_USB_B_90°</v>
      </c>
      <c r="D63" s="1" t="str">
        <f>Stückliste!D$16</f>
        <v>SMD</v>
      </c>
      <c r="E63" s="9">
        <v>56.52</v>
      </c>
      <c r="F63" s="9">
        <v>25.5</v>
      </c>
      <c r="G63" s="2" t="s">
        <v>306</v>
      </c>
      <c r="H63" s="3">
        <v>90</v>
      </c>
      <c r="I63" s="2" t="s">
        <v>349</v>
      </c>
      <c r="J63" t="s">
        <v>352</v>
      </c>
    </row>
    <row r="64" spans="1:10" x14ac:dyDescent="0.25">
      <c r="A64" s="1" t="s">
        <v>328</v>
      </c>
      <c r="B64" s="1" t="s">
        <v>144</v>
      </c>
      <c r="C64" s="1" t="str">
        <f>Stückliste!C$17</f>
        <v>B4B-XH-A_Pin-Header_2.5mm_4_1</v>
      </c>
      <c r="D64" s="1" t="str">
        <f>Stückliste!D$17</f>
        <v>TH</v>
      </c>
      <c r="E64" s="9">
        <v>12.5</v>
      </c>
      <c r="F64" s="9">
        <v>89.3</v>
      </c>
      <c r="G64" s="6" t="s">
        <v>306</v>
      </c>
      <c r="H64" s="3">
        <v>270</v>
      </c>
      <c r="I64" s="2" t="s">
        <v>351</v>
      </c>
      <c r="J64" t="s">
        <v>353</v>
      </c>
    </row>
    <row r="65" spans="1:10" x14ac:dyDescent="0.25">
      <c r="A65" s="1" t="s">
        <v>329</v>
      </c>
      <c r="B65" s="1" t="s">
        <v>144</v>
      </c>
      <c r="C65" s="1" t="str">
        <f>Stückliste!C$17</f>
        <v>B4B-XH-A_Pin-Header_2.5mm_4_1</v>
      </c>
      <c r="D65" s="1" t="str">
        <f>Stückliste!D$17</f>
        <v>TH</v>
      </c>
      <c r="E65" s="9">
        <v>12.1</v>
      </c>
      <c r="F65" s="9">
        <v>37.6</v>
      </c>
      <c r="G65" s="6" t="s">
        <v>306</v>
      </c>
      <c r="H65" s="3">
        <v>180</v>
      </c>
      <c r="I65" s="2" t="s">
        <v>351</v>
      </c>
      <c r="J65" t="s">
        <v>353</v>
      </c>
    </row>
    <row r="66" spans="1:10" x14ac:dyDescent="0.25">
      <c r="A66" s="1" t="s">
        <v>330</v>
      </c>
      <c r="B66" s="1" t="s">
        <v>144</v>
      </c>
      <c r="C66" s="1" t="str">
        <f>Stückliste!C$17</f>
        <v>B4B-XH-A_Pin-Header_2.5mm_4_1</v>
      </c>
      <c r="D66" s="1" t="str">
        <f>Stückliste!D$17</f>
        <v>TH</v>
      </c>
      <c r="E66" s="9">
        <v>26.6</v>
      </c>
      <c r="F66" s="9">
        <v>37.6</v>
      </c>
      <c r="G66" s="6" t="s">
        <v>306</v>
      </c>
      <c r="H66" s="3">
        <v>180</v>
      </c>
      <c r="I66" s="2" t="s">
        <v>351</v>
      </c>
      <c r="J66" t="s">
        <v>353</v>
      </c>
    </row>
    <row r="67" spans="1:10" x14ac:dyDescent="0.25">
      <c r="A67" s="1" t="s">
        <v>331</v>
      </c>
      <c r="B67" s="1" t="s">
        <v>144</v>
      </c>
      <c r="C67" s="1" t="str">
        <f>Stückliste!C$17</f>
        <v>B4B-XH-A_Pin-Header_2.5mm_4_1</v>
      </c>
      <c r="D67" s="1" t="str">
        <f>Stückliste!D$17</f>
        <v>TH</v>
      </c>
      <c r="E67" s="9">
        <v>31.6</v>
      </c>
      <c r="F67" s="9">
        <v>89.3</v>
      </c>
      <c r="G67" s="6" t="s">
        <v>306</v>
      </c>
      <c r="H67" s="3">
        <v>270</v>
      </c>
      <c r="I67" s="2" t="s">
        <v>351</v>
      </c>
      <c r="J67" t="s">
        <v>353</v>
      </c>
    </row>
    <row r="68" spans="1:10" x14ac:dyDescent="0.25">
      <c r="A68" s="1" t="s">
        <v>147</v>
      </c>
      <c r="B68" s="1" t="s">
        <v>146</v>
      </c>
      <c r="C68" s="1" t="str">
        <f>Stückliste!C$18</f>
        <v>B3B-XH-A_Pin-Header_2.5mm_3_1</v>
      </c>
      <c r="D68" s="1" t="str">
        <f>Stückliste!D$18</f>
        <v>TH</v>
      </c>
      <c r="E68" s="9">
        <v>25.5</v>
      </c>
      <c r="F68" s="9">
        <v>86.8</v>
      </c>
      <c r="G68" s="6" t="s">
        <v>306</v>
      </c>
      <c r="H68" s="3">
        <v>270</v>
      </c>
      <c r="I68" s="2" t="s">
        <v>351</v>
      </c>
      <c r="J68" t="s">
        <v>353</v>
      </c>
    </row>
    <row r="69" spans="1:10" x14ac:dyDescent="0.25">
      <c r="A69" s="1" t="s">
        <v>149</v>
      </c>
      <c r="B69" s="1" t="s">
        <v>148</v>
      </c>
      <c r="C69" s="1" t="str">
        <f>Stückliste!C$19</f>
        <v>TSM-110-01-T-DV_Pin-Header_2.54mm_20_2</v>
      </c>
      <c r="D69" s="1" t="str">
        <f>Stückliste!D$19</f>
        <v>SMD</v>
      </c>
      <c r="E69" s="9">
        <v>4.6749999999999998</v>
      </c>
      <c r="F69" s="9">
        <v>72.3</v>
      </c>
      <c r="G69" s="6" t="s">
        <v>306</v>
      </c>
      <c r="H69" s="3">
        <v>270</v>
      </c>
      <c r="I69" s="2" t="s">
        <v>349</v>
      </c>
    </row>
    <row r="70" spans="1:10" x14ac:dyDescent="0.25">
      <c r="A70" s="1" t="s">
        <v>72</v>
      </c>
      <c r="B70" s="1" t="s">
        <v>150</v>
      </c>
      <c r="C70" s="8" t="str">
        <f>Stückliste!C$20</f>
        <v>330µF_20%_6.3V_CPAS</v>
      </c>
      <c r="D70" s="8" t="str">
        <f>Stückliste!D$20</f>
        <v>C6</v>
      </c>
      <c r="E70" s="9">
        <v>55.2</v>
      </c>
      <c r="F70" s="9">
        <v>58.2</v>
      </c>
      <c r="G70" s="6" t="s">
        <v>306</v>
      </c>
      <c r="H70" s="3">
        <v>0</v>
      </c>
      <c r="I70" s="2" t="s">
        <v>349</v>
      </c>
    </row>
    <row r="71" spans="1:10" x14ac:dyDescent="0.25">
      <c r="A71" s="1" t="s">
        <v>312</v>
      </c>
      <c r="B71" s="1" t="s">
        <v>150</v>
      </c>
      <c r="C71" s="8" t="str">
        <f>Stückliste!C$20</f>
        <v>330µF_20%_6.3V_CPAS</v>
      </c>
      <c r="D71" s="8" t="str">
        <f>Stückliste!D$20</f>
        <v>C6</v>
      </c>
      <c r="E71" s="9">
        <v>18.5</v>
      </c>
      <c r="F71" s="9">
        <v>87.1</v>
      </c>
      <c r="G71" s="6" t="s">
        <v>306</v>
      </c>
      <c r="H71" s="3">
        <v>90</v>
      </c>
      <c r="I71" s="2" t="s">
        <v>349</v>
      </c>
    </row>
    <row r="72" spans="1:10" x14ac:dyDescent="0.25">
      <c r="A72" s="1" t="s">
        <v>313</v>
      </c>
      <c r="B72" s="1" t="s">
        <v>150</v>
      </c>
      <c r="C72" s="8" t="str">
        <f>Stückliste!C$20</f>
        <v>330µF_20%_6.3V_CPAS</v>
      </c>
      <c r="D72" s="8" t="str">
        <f>Stückliste!D$20</f>
        <v>C6</v>
      </c>
      <c r="E72" s="9">
        <v>14.8</v>
      </c>
      <c r="F72" s="9">
        <v>45</v>
      </c>
      <c r="G72" s="6" t="s">
        <v>306</v>
      </c>
      <c r="H72" s="3">
        <v>0</v>
      </c>
      <c r="I72" s="2" t="s">
        <v>349</v>
      </c>
    </row>
    <row r="73" spans="1:10" x14ac:dyDescent="0.25">
      <c r="A73" s="1" t="s">
        <v>314</v>
      </c>
      <c r="B73" s="1" t="s">
        <v>150</v>
      </c>
      <c r="C73" s="8" t="str">
        <f>Stückliste!C$20</f>
        <v>330µF_20%_6.3V_CPAS</v>
      </c>
      <c r="D73" s="8" t="str">
        <f>Stückliste!D$20</f>
        <v>C6</v>
      </c>
      <c r="E73" s="9">
        <v>27.045000000000002</v>
      </c>
      <c r="F73" s="9">
        <v>45</v>
      </c>
      <c r="G73" s="6" t="s">
        <v>306</v>
      </c>
      <c r="H73" s="3">
        <v>0</v>
      </c>
      <c r="I73" s="2" t="s">
        <v>349</v>
      </c>
    </row>
    <row r="74" spans="1:10" x14ac:dyDescent="0.25">
      <c r="A74" s="1" t="s">
        <v>324</v>
      </c>
      <c r="B74" s="1" t="s">
        <v>150</v>
      </c>
      <c r="C74" s="8" t="str">
        <f>Stückliste!C$20</f>
        <v>330µF_20%_6.3V_CPAS</v>
      </c>
      <c r="D74" s="8" t="str">
        <f>Stückliste!D$20</f>
        <v>C6</v>
      </c>
      <c r="E74" s="9">
        <v>55.3</v>
      </c>
      <c r="F74" s="9">
        <v>73.5</v>
      </c>
      <c r="G74" s="6" t="s">
        <v>306</v>
      </c>
      <c r="H74" s="3">
        <v>0</v>
      </c>
      <c r="I74" s="2" t="s">
        <v>349</v>
      </c>
    </row>
    <row r="75" spans="1:10" x14ac:dyDescent="0.25">
      <c r="A75" s="1" t="s">
        <v>154</v>
      </c>
      <c r="B75" s="1" t="s">
        <v>30</v>
      </c>
      <c r="C75" s="8" t="str">
        <f>Stückliste!C$21</f>
        <v>BAR43FILM</v>
      </c>
      <c r="D75" s="8" t="str">
        <f>Stückliste!D$21</f>
        <v>SOT23-3</v>
      </c>
      <c r="E75" s="9">
        <v>47.725000000000001</v>
      </c>
      <c r="F75" s="9">
        <v>60.5</v>
      </c>
      <c r="G75" s="2" t="s">
        <v>306</v>
      </c>
      <c r="H75" s="3">
        <v>90</v>
      </c>
      <c r="I75" s="2" t="s">
        <v>349</v>
      </c>
    </row>
    <row r="76" spans="1:10" x14ac:dyDescent="0.25">
      <c r="A76" s="1" t="s">
        <v>79</v>
      </c>
      <c r="B76" s="1" t="s">
        <v>155</v>
      </c>
      <c r="C76" s="8" t="str">
        <f>Stückliste!C$22</f>
        <v>TPD3E001DRLR</v>
      </c>
      <c r="D76" s="8" t="str">
        <f>Stückliste!D$22</f>
        <v>5SOT</v>
      </c>
      <c r="E76" s="9">
        <v>52.57</v>
      </c>
      <c r="F76" s="9">
        <v>24.61</v>
      </c>
      <c r="G76" s="6" t="s">
        <v>306</v>
      </c>
      <c r="H76" s="3">
        <v>180</v>
      </c>
      <c r="I76" s="2" t="s">
        <v>349</v>
      </c>
    </row>
    <row r="77" spans="1:10" x14ac:dyDescent="0.25">
      <c r="A77" s="1" t="s">
        <v>5</v>
      </c>
      <c r="B77" s="1" t="s">
        <v>157</v>
      </c>
      <c r="C77" s="8" t="str">
        <f>Stückliste!C$23</f>
        <v>PMEG2020CPA</v>
      </c>
      <c r="D77" s="8" t="str">
        <f>Stückliste!D$23</f>
        <v>SMD</v>
      </c>
      <c r="E77" s="9">
        <v>48.85</v>
      </c>
      <c r="F77" s="9">
        <v>71.224999999999994</v>
      </c>
      <c r="G77" s="6" t="s">
        <v>306</v>
      </c>
      <c r="H77" s="3">
        <v>270</v>
      </c>
      <c r="I77" s="2" t="s">
        <v>349</v>
      </c>
    </row>
    <row r="78" spans="1:10" x14ac:dyDescent="0.25">
      <c r="A78" s="1" t="s">
        <v>18</v>
      </c>
      <c r="B78" s="1" t="s">
        <v>158</v>
      </c>
      <c r="C78" s="8" t="str">
        <f>Stückliste!C$24</f>
        <v>MSP430F5528IRGCR</v>
      </c>
      <c r="D78" s="8" t="str">
        <f>Stückliste!D$24</f>
        <v>QFN</v>
      </c>
      <c r="E78" s="9">
        <v>41.15</v>
      </c>
      <c r="F78" s="9">
        <v>25.05</v>
      </c>
      <c r="G78" s="6" t="s">
        <v>306</v>
      </c>
      <c r="H78" s="3">
        <v>180</v>
      </c>
      <c r="I78" s="2" t="s">
        <v>349</v>
      </c>
    </row>
    <row r="79" spans="1:10" x14ac:dyDescent="0.25">
      <c r="A79" s="1" t="s">
        <v>19</v>
      </c>
      <c r="B79" s="1" t="s">
        <v>159</v>
      </c>
      <c r="C79" s="8" t="str">
        <f>Stückliste!C$25</f>
        <v>MPU-9250</v>
      </c>
      <c r="D79" s="8" t="str">
        <f>Stückliste!D$25</f>
        <v>QFN-24</v>
      </c>
      <c r="E79" s="9">
        <v>15.6</v>
      </c>
      <c r="F79" s="9">
        <v>74.2</v>
      </c>
      <c r="G79" s="6" t="s">
        <v>306</v>
      </c>
      <c r="H79" s="3">
        <v>180</v>
      </c>
      <c r="I79" s="2" t="s">
        <v>349</v>
      </c>
    </row>
    <row r="80" spans="1:10" x14ac:dyDescent="0.25">
      <c r="A80" s="1" t="s">
        <v>16</v>
      </c>
      <c r="B80" s="1" t="s">
        <v>31</v>
      </c>
      <c r="C80" s="8" t="str">
        <f>Stückliste!C$26</f>
        <v>TPS62172DSGT</v>
      </c>
      <c r="D80" s="8" t="str">
        <f>Stückliste!D$26</f>
        <v>SON8</v>
      </c>
      <c r="E80" s="9">
        <v>42.445</v>
      </c>
      <c r="F80" s="9">
        <v>73.849999999999994</v>
      </c>
      <c r="G80" s="6" t="s">
        <v>306</v>
      </c>
      <c r="H80" s="3">
        <v>90</v>
      </c>
      <c r="I80" s="2" t="s">
        <v>349</v>
      </c>
    </row>
    <row r="81" spans="1:9" x14ac:dyDescent="0.25">
      <c r="A81" s="1" t="s">
        <v>15</v>
      </c>
      <c r="B81" s="1" t="s">
        <v>160</v>
      </c>
      <c r="C81" s="8" t="str">
        <f>Stückliste!C$27</f>
        <v>TPS63061DSCT</v>
      </c>
      <c r="D81" s="8" t="str">
        <f>Stückliste!D$27</f>
        <v>WSON10</v>
      </c>
      <c r="E81" s="9">
        <v>42.8</v>
      </c>
      <c r="F81" s="9">
        <v>67.8</v>
      </c>
      <c r="G81" s="6" t="s">
        <v>306</v>
      </c>
      <c r="H81" s="3">
        <v>180</v>
      </c>
      <c r="I81" s="2" t="s">
        <v>349</v>
      </c>
    </row>
    <row r="82" spans="1:9" x14ac:dyDescent="0.25">
      <c r="A82" s="1" t="s">
        <v>17</v>
      </c>
      <c r="B82" s="1" t="s">
        <v>161</v>
      </c>
      <c r="C82" s="8" t="str">
        <f>Stückliste!C$28</f>
        <v>MSP430F5335IPZ</v>
      </c>
      <c r="D82" s="8" t="str">
        <f>Stückliste!D$28</f>
        <v>LGFP100</v>
      </c>
      <c r="E82" s="9">
        <v>22.9</v>
      </c>
      <c r="F82" s="9">
        <v>60.4</v>
      </c>
      <c r="G82" s="6" t="s">
        <v>306</v>
      </c>
      <c r="H82" s="3">
        <v>180</v>
      </c>
      <c r="I82" s="2" t="s">
        <v>349</v>
      </c>
    </row>
    <row r="83" spans="1:9" x14ac:dyDescent="0.25">
      <c r="A83" s="1" t="s">
        <v>332</v>
      </c>
      <c r="B83" s="1" t="s">
        <v>162</v>
      </c>
      <c r="C83" s="8" t="str">
        <f>Stückliste!C$29</f>
        <v>200R@100MHz_25%</v>
      </c>
      <c r="D83" s="8" t="str">
        <f>Stückliste!D$29</f>
        <v>0402</v>
      </c>
      <c r="E83" s="9">
        <v>53.85</v>
      </c>
      <c r="F83" s="9">
        <v>27.8</v>
      </c>
      <c r="G83" s="6" t="s">
        <v>306</v>
      </c>
      <c r="H83" s="3">
        <v>270</v>
      </c>
      <c r="I83" s="2" t="s">
        <v>349</v>
      </c>
    </row>
    <row r="84" spans="1:9" x14ac:dyDescent="0.25">
      <c r="A84" s="1" t="s">
        <v>333</v>
      </c>
      <c r="B84" s="1" t="s">
        <v>162</v>
      </c>
      <c r="C84" s="8" t="str">
        <f>Stückliste!C$29</f>
        <v>200R@100MHz_25%</v>
      </c>
      <c r="D84" s="8" t="str">
        <f>Stückliste!D$29</f>
        <v>0402</v>
      </c>
      <c r="E84" s="9">
        <v>52.57</v>
      </c>
      <c r="F84" s="9">
        <v>22.7</v>
      </c>
      <c r="G84" s="6" t="s">
        <v>306</v>
      </c>
      <c r="H84" s="3">
        <v>180</v>
      </c>
      <c r="I84" s="2" t="s">
        <v>349</v>
      </c>
    </row>
    <row r="85" spans="1:9" x14ac:dyDescent="0.25">
      <c r="A85" s="1" t="s">
        <v>165</v>
      </c>
      <c r="B85" s="1" t="s">
        <v>164</v>
      </c>
      <c r="C85" s="8" t="str">
        <f>Stückliste!C$30</f>
        <v>25%_0R6</v>
      </c>
      <c r="D85" s="8" t="str">
        <f>Stückliste!D$30</f>
        <v>0402</v>
      </c>
      <c r="E85" s="9">
        <v>35.200000000000003</v>
      </c>
      <c r="F85" s="9">
        <v>58.75</v>
      </c>
      <c r="G85" s="6" t="s">
        <v>306</v>
      </c>
      <c r="H85" s="3">
        <v>90</v>
      </c>
      <c r="I85" s="2" t="s">
        <v>349</v>
      </c>
    </row>
    <row r="86" spans="1:9" x14ac:dyDescent="0.25">
      <c r="A86" s="1" t="s">
        <v>166</v>
      </c>
      <c r="B86" s="1" t="s">
        <v>32</v>
      </c>
      <c r="C86" s="8" t="str">
        <f>Stückliste!C$31</f>
        <v>2.20µH_20%_ferrite</v>
      </c>
      <c r="D86" s="8" t="str">
        <f>Stückliste!D$31</f>
        <v>SMD</v>
      </c>
      <c r="E86" s="9">
        <v>38.299999999999997</v>
      </c>
      <c r="F86" s="9">
        <v>73.284999999999997</v>
      </c>
      <c r="G86" s="6" t="s">
        <v>306</v>
      </c>
      <c r="H86" s="3">
        <v>90</v>
      </c>
      <c r="I86" s="2" t="s">
        <v>349</v>
      </c>
    </row>
    <row r="87" spans="1:9" x14ac:dyDescent="0.25">
      <c r="A87" s="1" t="s">
        <v>7</v>
      </c>
      <c r="B87" s="1" t="s">
        <v>167</v>
      </c>
      <c r="C87" s="8" t="str">
        <f>Stückliste!C$32</f>
        <v>1.00µH_20%_ferrite</v>
      </c>
      <c r="D87" s="8" t="str">
        <f>Stückliste!D$32</f>
        <v>SMD</v>
      </c>
      <c r="E87" s="9">
        <v>44.57</v>
      </c>
      <c r="F87" s="9">
        <v>63.8</v>
      </c>
      <c r="G87" s="6" t="s">
        <v>306</v>
      </c>
      <c r="H87" s="3">
        <v>180</v>
      </c>
      <c r="I87" s="2" t="s">
        <v>349</v>
      </c>
    </row>
    <row r="88" spans="1:9" x14ac:dyDescent="0.25">
      <c r="A88" s="1" t="s">
        <v>170</v>
      </c>
      <c r="B88" s="1" t="s">
        <v>168</v>
      </c>
      <c r="C88" s="8" t="str">
        <f>Stückliste!C$33</f>
        <v>6 mm Square Thin Type SMD</v>
      </c>
      <c r="D88" s="8" t="str">
        <f>Stückliste!D$33</f>
        <v>SMD</v>
      </c>
      <c r="E88" s="9">
        <v>40.9</v>
      </c>
      <c r="F88" s="9">
        <v>36.15</v>
      </c>
      <c r="G88" s="6" t="s">
        <v>306</v>
      </c>
      <c r="H88" s="3">
        <v>180</v>
      </c>
      <c r="I88" s="2" t="s">
        <v>349</v>
      </c>
    </row>
    <row r="89" spans="1:9" x14ac:dyDescent="0.25">
      <c r="A89" s="1" t="s">
        <v>81</v>
      </c>
      <c r="B89" s="1" t="s">
        <v>171</v>
      </c>
      <c r="C89" s="8" t="str">
        <f>Stückliste!C$34</f>
        <v>LED_Red_20mA</v>
      </c>
      <c r="D89" s="8" t="str">
        <f>Stückliste!D$34</f>
        <v>0603</v>
      </c>
      <c r="E89" s="9">
        <v>58.02</v>
      </c>
      <c r="F89" s="9">
        <v>30.5</v>
      </c>
      <c r="G89" s="6" t="s">
        <v>306</v>
      </c>
      <c r="H89" s="3">
        <v>180</v>
      </c>
      <c r="I89" s="2" t="s">
        <v>349</v>
      </c>
    </row>
    <row r="90" spans="1:9" x14ac:dyDescent="0.25">
      <c r="A90" s="1" t="s">
        <v>77</v>
      </c>
      <c r="B90" s="1" t="s">
        <v>172</v>
      </c>
      <c r="C90" s="8" t="str">
        <f>Stückliste!C$35</f>
        <v>LED_Green_20mA</v>
      </c>
      <c r="D90" s="8" t="str">
        <f>Stückliste!D$35</f>
        <v>0603</v>
      </c>
      <c r="E90" s="9">
        <v>36.799999999999997</v>
      </c>
      <c r="F90" s="9">
        <v>64.3</v>
      </c>
      <c r="G90" s="6" t="s">
        <v>306</v>
      </c>
      <c r="H90" s="3">
        <v>0</v>
      </c>
      <c r="I90" s="2" t="s">
        <v>349</v>
      </c>
    </row>
    <row r="91" spans="1:9" x14ac:dyDescent="0.25">
      <c r="A91" s="1" t="s">
        <v>78</v>
      </c>
      <c r="B91" s="1" t="s">
        <v>172</v>
      </c>
      <c r="C91" s="8" t="str">
        <f>Stückliste!C$35</f>
        <v>LED_Green_20mA</v>
      </c>
      <c r="D91" s="8" t="str">
        <f>Stückliste!D$35</f>
        <v>0603</v>
      </c>
      <c r="E91" s="9">
        <v>42.15</v>
      </c>
      <c r="F91" s="9">
        <v>78.8</v>
      </c>
      <c r="G91" s="6" t="s">
        <v>306</v>
      </c>
      <c r="H91" s="3">
        <v>90</v>
      </c>
      <c r="I91" s="2" t="s">
        <v>349</v>
      </c>
    </row>
    <row r="92" spans="1:9" x14ac:dyDescent="0.25">
      <c r="A92" s="1" t="s">
        <v>80</v>
      </c>
      <c r="B92" s="1" t="s">
        <v>172</v>
      </c>
      <c r="C92" s="8" t="str">
        <f>Stückliste!C$35</f>
        <v>LED_Green_20mA</v>
      </c>
      <c r="D92" s="8" t="str">
        <f>Stückliste!D$35</f>
        <v>0603</v>
      </c>
      <c r="E92" s="9">
        <v>58.045000000000002</v>
      </c>
      <c r="F92" s="9">
        <v>20.5</v>
      </c>
      <c r="G92" s="6" t="s">
        <v>306</v>
      </c>
      <c r="H92" s="3">
        <v>0</v>
      </c>
      <c r="I92" s="2" t="s">
        <v>349</v>
      </c>
    </row>
    <row r="93" spans="1:9" x14ac:dyDescent="0.25">
      <c r="A93" s="1" t="s">
        <v>6</v>
      </c>
      <c r="B93" s="1" t="s">
        <v>172</v>
      </c>
      <c r="C93" s="8" t="str">
        <f>Stückliste!C$35</f>
        <v>LED_Green_20mA</v>
      </c>
      <c r="D93" s="8" t="str">
        <f>Stückliste!D$35</f>
        <v>0603</v>
      </c>
      <c r="E93" s="9">
        <v>34.700000000000003</v>
      </c>
      <c r="F93" s="9">
        <v>85.4</v>
      </c>
      <c r="G93" s="6" t="s">
        <v>306</v>
      </c>
      <c r="H93" s="3">
        <v>0</v>
      </c>
      <c r="I93" s="2" t="s">
        <v>349</v>
      </c>
    </row>
    <row r="94" spans="1:9" x14ac:dyDescent="0.25">
      <c r="A94" s="1" t="s">
        <v>175</v>
      </c>
      <c r="B94" s="1" t="s">
        <v>174</v>
      </c>
      <c r="C94" s="8" t="str">
        <f>Stückliste!C$36</f>
        <v>CSTCR4M00G53-R0</v>
      </c>
      <c r="D94" s="8" t="str">
        <f>Stückliste!D$36</f>
        <v>SMD</v>
      </c>
      <c r="E94" s="9">
        <v>47.85</v>
      </c>
      <c r="F94" s="9">
        <v>25.1</v>
      </c>
      <c r="G94" s="6" t="s">
        <v>306</v>
      </c>
      <c r="H94" s="3">
        <v>90</v>
      </c>
      <c r="I94" s="2" t="s">
        <v>349</v>
      </c>
    </row>
    <row r="95" spans="1:9" x14ac:dyDescent="0.25">
      <c r="A95" s="1" t="s">
        <v>177</v>
      </c>
      <c r="B95" s="1" t="s">
        <v>176</v>
      </c>
      <c r="C95" s="8" t="str">
        <f>Stückliste!C$37</f>
        <v>ABM8G-20.000MHZ-4Y-T3</v>
      </c>
      <c r="D95" s="8" t="str">
        <f>Stückliste!D$37</f>
        <v>SMD</v>
      </c>
      <c r="E95" s="9">
        <v>18.8</v>
      </c>
      <c r="F95" s="9">
        <v>49.05</v>
      </c>
      <c r="G95" s="6" t="s">
        <v>306</v>
      </c>
      <c r="H95" s="3">
        <v>0</v>
      </c>
      <c r="I95" s="2" t="s">
        <v>349</v>
      </c>
    </row>
    <row r="96" spans="1:9" x14ac:dyDescent="0.25">
      <c r="A96" s="1" t="s">
        <v>9</v>
      </c>
      <c r="B96" s="1" t="s">
        <v>178</v>
      </c>
      <c r="C96" s="8" t="str">
        <f>Stückliste!C$38</f>
        <v>ThickFilm_27R_1%_63mW_50V</v>
      </c>
      <c r="D96" s="8" t="str">
        <f>Stückliste!D$38</f>
        <v>0402</v>
      </c>
      <c r="E96" s="9">
        <v>50.7</v>
      </c>
      <c r="F96" s="9">
        <v>24.6</v>
      </c>
      <c r="G96" s="6" t="s">
        <v>306</v>
      </c>
      <c r="H96" s="3">
        <v>180</v>
      </c>
      <c r="I96" s="2" t="s">
        <v>349</v>
      </c>
    </row>
    <row r="97" spans="1:10" x14ac:dyDescent="0.25">
      <c r="A97" s="1" t="s">
        <v>10</v>
      </c>
      <c r="B97" s="1" t="s">
        <v>178</v>
      </c>
      <c r="C97" s="8" t="str">
        <f>Stückliste!C$38</f>
        <v>ThickFilm_27R_1%_63mW_50V</v>
      </c>
      <c r="D97" s="8" t="str">
        <f>Stückliste!D$38</f>
        <v>0402</v>
      </c>
      <c r="E97" s="9">
        <v>50.8</v>
      </c>
      <c r="F97" s="9">
        <v>23.75</v>
      </c>
      <c r="G97" s="6" t="s">
        <v>306</v>
      </c>
      <c r="H97" s="3">
        <v>180</v>
      </c>
      <c r="I97" s="2" t="s">
        <v>349</v>
      </c>
    </row>
    <row r="98" spans="1:10" x14ac:dyDescent="0.25">
      <c r="A98" s="1" t="s">
        <v>336</v>
      </c>
      <c r="B98" s="1" t="s">
        <v>180</v>
      </c>
      <c r="C98" s="8" t="str">
        <f>Stückliste!C$39</f>
        <v>ThickFilm_100R_1%_63mW_50V</v>
      </c>
      <c r="D98" s="8" t="str">
        <f>Stückliste!D$39</f>
        <v>0402</v>
      </c>
      <c r="E98" s="9">
        <v>38.625</v>
      </c>
      <c r="F98" s="9">
        <v>18.850000000000001</v>
      </c>
      <c r="G98" s="6" t="s">
        <v>306</v>
      </c>
      <c r="H98" s="3">
        <v>270</v>
      </c>
      <c r="I98" s="2" t="s">
        <v>349</v>
      </c>
    </row>
    <row r="99" spans="1:10" x14ac:dyDescent="0.25">
      <c r="A99" s="1" t="s">
        <v>337</v>
      </c>
      <c r="B99" s="1" t="s">
        <v>180</v>
      </c>
      <c r="C99" s="8" t="str">
        <f>Stückliste!C$39</f>
        <v>ThickFilm_100R_1%_63mW_50V</v>
      </c>
      <c r="D99" s="8" t="str">
        <f>Stückliste!D$39</f>
        <v>0402</v>
      </c>
      <c r="E99" s="9">
        <v>39.5</v>
      </c>
      <c r="F99" s="9">
        <v>18.850000000000001</v>
      </c>
      <c r="G99" s="6" t="s">
        <v>306</v>
      </c>
      <c r="H99" s="3">
        <v>270</v>
      </c>
      <c r="I99" s="2" t="s">
        <v>349</v>
      </c>
    </row>
    <row r="100" spans="1:10" x14ac:dyDescent="0.25">
      <c r="A100" s="1" t="s">
        <v>109</v>
      </c>
      <c r="B100" s="1" t="s">
        <v>180</v>
      </c>
      <c r="C100" s="8" t="str">
        <f>Stückliste!C$39</f>
        <v>ThickFilm_100R_1%_63mW_50V</v>
      </c>
      <c r="D100" s="8" t="str">
        <f>Stückliste!D$39</f>
        <v>0402</v>
      </c>
      <c r="E100" s="9">
        <v>42.25</v>
      </c>
      <c r="F100" s="9">
        <v>18.850000000000001</v>
      </c>
      <c r="G100" s="6" t="s">
        <v>306</v>
      </c>
      <c r="H100" s="3">
        <v>270</v>
      </c>
      <c r="I100" s="2" t="s">
        <v>349</v>
      </c>
    </row>
    <row r="101" spans="1:10" x14ac:dyDescent="0.25">
      <c r="A101" s="1" t="s">
        <v>110</v>
      </c>
      <c r="B101" s="1" t="s">
        <v>180</v>
      </c>
      <c r="C101" s="8" t="str">
        <f>Stückliste!C$39</f>
        <v>ThickFilm_100R_1%_63mW_50V</v>
      </c>
      <c r="D101" s="8" t="str">
        <f>Stückliste!D$39</f>
        <v>0402</v>
      </c>
      <c r="E101" s="9">
        <v>43.085000000000001</v>
      </c>
      <c r="F101" s="9">
        <v>18.850000000000001</v>
      </c>
      <c r="G101" s="6" t="s">
        <v>306</v>
      </c>
      <c r="H101" s="3">
        <v>270</v>
      </c>
      <c r="I101" s="2" t="s">
        <v>349</v>
      </c>
    </row>
    <row r="102" spans="1:10" x14ac:dyDescent="0.25">
      <c r="A102" s="1" t="s">
        <v>334</v>
      </c>
      <c r="B102" s="1" t="s">
        <v>182</v>
      </c>
      <c r="C102" s="8" t="str">
        <f>Stückliste!C$40</f>
        <v>ThickFilm_390R_1%_63mW_50V</v>
      </c>
      <c r="D102" s="8" t="str">
        <f>Stückliste!D$40</f>
        <v>0402</v>
      </c>
      <c r="E102" s="9">
        <v>40.799999999999997</v>
      </c>
      <c r="F102" s="9">
        <v>78.8</v>
      </c>
      <c r="G102" s="6" t="s">
        <v>306</v>
      </c>
      <c r="H102" s="3">
        <v>180</v>
      </c>
      <c r="I102" s="2" t="s">
        <v>349</v>
      </c>
    </row>
    <row r="103" spans="1:10" x14ac:dyDescent="0.25">
      <c r="A103" s="1" t="s">
        <v>335</v>
      </c>
      <c r="B103" s="1" t="s">
        <v>182</v>
      </c>
      <c r="C103" s="8" t="str">
        <f>Stückliste!C$40</f>
        <v>ThickFilm_390R_1%_63mW_50V</v>
      </c>
      <c r="D103" s="8" t="str">
        <f>Stückliste!D$40</f>
        <v>0402</v>
      </c>
      <c r="E103" s="9">
        <v>56.55</v>
      </c>
      <c r="F103" s="9">
        <v>20.5</v>
      </c>
      <c r="G103" s="6" t="s">
        <v>306</v>
      </c>
      <c r="H103" s="3">
        <v>180</v>
      </c>
      <c r="I103" s="2" t="s">
        <v>349</v>
      </c>
    </row>
    <row r="104" spans="1:10" x14ac:dyDescent="0.25">
      <c r="A104" s="1" t="s">
        <v>111</v>
      </c>
      <c r="B104" s="1" t="s">
        <v>182</v>
      </c>
      <c r="C104" s="8" t="str">
        <f>Stückliste!C$40</f>
        <v>ThickFilm_390R_1%_63mW_50V</v>
      </c>
      <c r="D104" s="8" t="str">
        <f>Stückliste!D$40</f>
        <v>0402</v>
      </c>
      <c r="E104" s="9">
        <v>56.55</v>
      </c>
      <c r="F104" s="9">
        <v>30.5</v>
      </c>
      <c r="G104" s="6" t="s">
        <v>306</v>
      </c>
      <c r="H104" s="3">
        <v>180</v>
      </c>
      <c r="I104" s="2" t="s">
        <v>349</v>
      </c>
    </row>
    <row r="105" spans="1:10" x14ac:dyDescent="0.25">
      <c r="A105" s="1" t="s">
        <v>89</v>
      </c>
      <c r="B105" s="1" t="s">
        <v>182</v>
      </c>
      <c r="C105" s="8" t="str">
        <f>Stückliste!C$40</f>
        <v>ThickFilm_390R_1%_63mW_50V</v>
      </c>
      <c r="D105" s="8" t="str">
        <f>Stückliste!D$40</f>
        <v>0402</v>
      </c>
      <c r="E105" s="9">
        <v>34.700000000000003</v>
      </c>
      <c r="F105" s="9">
        <v>86.8</v>
      </c>
      <c r="G105" s="6" t="s">
        <v>306</v>
      </c>
      <c r="H105" s="3">
        <v>90</v>
      </c>
      <c r="I105" s="2" t="s">
        <v>349</v>
      </c>
    </row>
    <row r="106" spans="1:10" x14ac:dyDescent="0.25">
      <c r="A106" s="1" t="s">
        <v>99</v>
      </c>
      <c r="B106" s="1" t="s">
        <v>184</v>
      </c>
      <c r="C106" s="8" t="str">
        <f>Stückliste!C$41</f>
        <v>ThickFilm_680R_1%_63mW_50V</v>
      </c>
      <c r="D106" s="8" t="str">
        <f>Stückliste!D$41</f>
        <v>0402</v>
      </c>
      <c r="E106" s="9">
        <v>36.9</v>
      </c>
      <c r="F106" s="9">
        <v>65.599999999999994</v>
      </c>
      <c r="G106" s="6" t="s">
        <v>306</v>
      </c>
      <c r="H106" s="3">
        <v>90</v>
      </c>
      <c r="I106" s="2" t="s">
        <v>349</v>
      </c>
    </row>
    <row r="107" spans="1:10" x14ac:dyDescent="0.25">
      <c r="A107" s="1" t="s">
        <v>90</v>
      </c>
      <c r="B107" s="1" t="s">
        <v>185</v>
      </c>
      <c r="C107" s="8" t="str">
        <f>Stückliste!C$42</f>
        <v>ThickFilm_4k7_1%_63mW_50V</v>
      </c>
      <c r="D107" s="8" t="str">
        <f>Stückliste!D$42</f>
        <v>0402</v>
      </c>
      <c r="E107" s="9">
        <v>20.55</v>
      </c>
      <c r="F107" s="9">
        <v>76.400000000000006</v>
      </c>
      <c r="G107" s="6" t="s">
        <v>306</v>
      </c>
      <c r="H107" s="3">
        <v>90</v>
      </c>
      <c r="I107" s="2" t="s">
        <v>349</v>
      </c>
    </row>
    <row r="108" spans="1:10" x14ac:dyDescent="0.25">
      <c r="A108" s="1" t="s">
        <v>93</v>
      </c>
      <c r="B108" s="1" t="s">
        <v>185</v>
      </c>
      <c r="C108" s="8" t="str">
        <f>Stückliste!C$42</f>
        <v>ThickFilm_4k7_1%_63mW_50V</v>
      </c>
      <c r="D108" s="8" t="str">
        <f>Stückliste!D$42</f>
        <v>0402</v>
      </c>
      <c r="E108" s="9">
        <v>19.574999999999999</v>
      </c>
      <c r="F108" s="9">
        <v>76.400000000000006</v>
      </c>
      <c r="G108" s="6" t="s">
        <v>306</v>
      </c>
      <c r="H108" s="3">
        <v>90</v>
      </c>
      <c r="I108" s="2" t="s">
        <v>349</v>
      </c>
    </row>
    <row r="109" spans="1:10" x14ac:dyDescent="0.25">
      <c r="A109" s="1" t="s">
        <v>91</v>
      </c>
      <c r="B109" s="1" t="s">
        <v>185</v>
      </c>
      <c r="C109" s="8" t="str">
        <f>Stückliste!C$42</f>
        <v>ThickFilm_4k7_1%_63mW_50V</v>
      </c>
      <c r="D109" s="8" t="str">
        <f>Stückliste!D$42</f>
        <v>0402</v>
      </c>
      <c r="E109" s="9">
        <v>23.75</v>
      </c>
      <c r="F109" s="9">
        <v>79.55</v>
      </c>
      <c r="G109" s="6" t="s">
        <v>306</v>
      </c>
      <c r="H109" s="3">
        <v>0</v>
      </c>
      <c r="I109" s="2" t="s">
        <v>351</v>
      </c>
      <c r="J109" t="s">
        <v>353</v>
      </c>
    </row>
    <row r="110" spans="1:10" x14ac:dyDescent="0.25">
      <c r="A110" s="1" t="s">
        <v>102</v>
      </c>
      <c r="B110" s="1" t="s">
        <v>185</v>
      </c>
      <c r="C110" s="8" t="str">
        <f>Stückliste!C$42</f>
        <v>ThickFilm_4k7_1%_63mW_50V</v>
      </c>
      <c r="D110" s="8" t="str">
        <f>Stückliste!D$42</f>
        <v>0402</v>
      </c>
      <c r="E110" s="9">
        <v>21.9</v>
      </c>
      <c r="F110" s="9">
        <v>79.55</v>
      </c>
      <c r="G110" s="6" t="s">
        <v>306</v>
      </c>
      <c r="H110" s="3">
        <v>180</v>
      </c>
      <c r="I110" s="2" t="s">
        <v>351</v>
      </c>
      <c r="J110" t="s">
        <v>353</v>
      </c>
    </row>
    <row r="111" spans="1:10" x14ac:dyDescent="0.25">
      <c r="A111" s="1" t="s">
        <v>88</v>
      </c>
      <c r="B111" s="1" t="s">
        <v>34</v>
      </c>
      <c r="C111" s="8" t="str">
        <f>Stückliste!C$43</f>
        <v>ThickFilm_10k_1%_63mW_50V</v>
      </c>
      <c r="D111" s="8" t="str">
        <f>Stückliste!D$43</f>
        <v>0402</v>
      </c>
      <c r="E111" s="9">
        <v>49.75</v>
      </c>
      <c r="F111" s="9">
        <v>36.700000000000003</v>
      </c>
      <c r="G111" s="6" t="s">
        <v>306</v>
      </c>
      <c r="H111" s="3">
        <v>180</v>
      </c>
      <c r="I111" s="2" t="s">
        <v>349</v>
      </c>
    </row>
    <row r="112" spans="1:10" x14ac:dyDescent="0.25">
      <c r="A112" s="1" t="s">
        <v>14</v>
      </c>
      <c r="B112" s="1" t="s">
        <v>34</v>
      </c>
      <c r="C112" s="8" t="str">
        <f>Stückliste!C$43</f>
        <v>ThickFilm_10k_1%_63mW_50V</v>
      </c>
      <c r="D112" s="8" t="str">
        <f>Stückliste!D$43</f>
        <v>0402</v>
      </c>
      <c r="E112" s="9">
        <v>27.15</v>
      </c>
      <c r="F112" s="9">
        <v>81.099999999999994</v>
      </c>
      <c r="G112" s="6" t="s">
        <v>306</v>
      </c>
      <c r="H112" s="3">
        <v>0</v>
      </c>
      <c r="I112" s="2" t="s">
        <v>349</v>
      </c>
    </row>
    <row r="113" spans="1:9" x14ac:dyDescent="0.25">
      <c r="A113" s="1" t="s">
        <v>112</v>
      </c>
      <c r="B113" s="1" t="s">
        <v>34</v>
      </c>
      <c r="C113" s="8" t="str">
        <f>Stückliste!C$43</f>
        <v>ThickFilm_10k_1%_63mW_50V</v>
      </c>
      <c r="D113" s="8" t="str">
        <f>Stückliste!D$43</f>
        <v>0402</v>
      </c>
      <c r="E113" s="9">
        <v>25.4</v>
      </c>
      <c r="F113" s="9">
        <v>81.099999999999994</v>
      </c>
      <c r="G113" s="6" t="s">
        <v>306</v>
      </c>
      <c r="H113" s="3">
        <v>180</v>
      </c>
      <c r="I113" s="2" t="s">
        <v>349</v>
      </c>
    </row>
    <row r="114" spans="1:9" x14ac:dyDescent="0.25">
      <c r="A114" s="1" t="s">
        <v>339</v>
      </c>
      <c r="B114" s="1" t="s">
        <v>34</v>
      </c>
      <c r="C114" s="8" t="str">
        <f>Stückliste!C$43</f>
        <v>ThickFilm_10k_1%_63mW_50V</v>
      </c>
      <c r="D114" s="8" t="str">
        <f>Stückliste!D$43</f>
        <v>0402</v>
      </c>
      <c r="E114" s="9">
        <v>47.9</v>
      </c>
      <c r="F114" s="9">
        <v>37.75</v>
      </c>
      <c r="G114" s="6" t="s">
        <v>306</v>
      </c>
      <c r="H114" s="3">
        <v>0</v>
      </c>
      <c r="I114" s="2" t="s">
        <v>349</v>
      </c>
    </row>
    <row r="115" spans="1:9" x14ac:dyDescent="0.25">
      <c r="A115" s="1" t="s">
        <v>104</v>
      </c>
      <c r="B115" s="1" t="s">
        <v>188</v>
      </c>
      <c r="C115" s="8" t="str">
        <f>Stückliste!C$44</f>
        <v>ThickFilm_33k_1%_63mW_50V</v>
      </c>
      <c r="D115" s="8" t="str">
        <f>Stückliste!D$44</f>
        <v>0402</v>
      </c>
      <c r="E115" s="9">
        <v>49.61</v>
      </c>
      <c r="F115" s="9">
        <v>63.6</v>
      </c>
      <c r="G115" s="6" t="s">
        <v>306</v>
      </c>
      <c r="H115" s="3">
        <v>270</v>
      </c>
      <c r="I115" s="2" t="s">
        <v>349</v>
      </c>
    </row>
    <row r="116" spans="1:9" x14ac:dyDescent="0.25">
      <c r="A116" s="1" t="s">
        <v>84</v>
      </c>
      <c r="B116" s="1" t="s">
        <v>35</v>
      </c>
      <c r="C116" s="8" t="str">
        <f>Stückliste!C$45</f>
        <v>ThickFilm_47k_1%_63mW_50V</v>
      </c>
      <c r="D116" s="8" t="str">
        <f>Stückliste!D$45</f>
        <v>0402</v>
      </c>
      <c r="E116" s="9">
        <v>25.75</v>
      </c>
      <c r="F116" s="9">
        <v>50.5</v>
      </c>
      <c r="G116" s="6" t="s">
        <v>306</v>
      </c>
      <c r="H116" s="3">
        <v>180</v>
      </c>
      <c r="I116" s="2" t="s">
        <v>349</v>
      </c>
    </row>
    <row r="117" spans="1:9" x14ac:dyDescent="0.25">
      <c r="A117" s="1" t="s">
        <v>95</v>
      </c>
      <c r="B117" s="1" t="s">
        <v>35</v>
      </c>
      <c r="C117" s="8" t="str">
        <f>Stückliste!C$45</f>
        <v>ThickFilm_47k_1%_63mW_50V</v>
      </c>
      <c r="D117" s="8" t="str">
        <f>Stückliste!D$45</f>
        <v>0402</v>
      </c>
      <c r="E117" s="9">
        <v>44.5</v>
      </c>
      <c r="F117" s="9">
        <v>31.65</v>
      </c>
      <c r="G117" s="6" t="s">
        <v>306</v>
      </c>
      <c r="H117" s="3">
        <v>90</v>
      </c>
      <c r="I117" s="2" t="s">
        <v>349</v>
      </c>
    </row>
    <row r="118" spans="1:9" x14ac:dyDescent="0.25">
      <c r="A118" s="1" t="s">
        <v>87</v>
      </c>
      <c r="B118" s="1" t="s">
        <v>35</v>
      </c>
      <c r="C118" s="8" t="str">
        <f>Stückliste!C$45</f>
        <v>ThickFilm_47k_1%_63mW_50V</v>
      </c>
      <c r="D118" s="8" t="str">
        <f>Stückliste!D$45</f>
        <v>0402</v>
      </c>
      <c r="E118" s="9">
        <v>46.45</v>
      </c>
      <c r="F118" s="9">
        <v>33.4</v>
      </c>
      <c r="G118" s="6" t="s">
        <v>306</v>
      </c>
      <c r="H118" s="3">
        <v>90</v>
      </c>
      <c r="I118" s="2" t="s">
        <v>349</v>
      </c>
    </row>
    <row r="119" spans="1:9" x14ac:dyDescent="0.25">
      <c r="A119" s="1" t="s">
        <v>107</v>
      </c>
      <c r="B119" s="1" t="s">
        <v>35</v>
      </c>
      <c r="C119" s="8" t="str">
        <f>Stückliste!C$45</f>
        <v>ThickFilm_47k_1%_63mW_50V</v>
      </c>
      <c r="D119" s="8" t="str">
        <f>Stückliste!D$45</f>
        <v>0402</v>
      </c>
      <c r="E119" s="9">
        <v>55.4</v>
      </c>
      <c r="F119" s="9">
        <v>60.8</v>
      </c>
      <c r="G119" s="6" t="s">
        <v>326</v>
      </c>
      <c r="H119" s="3">
        <v>270</v>
      </c>
      <c r="I119" s="2" t="s">
        <v>349</v>
      </c>
    </row>
    <row r="120" spans="1:9" x14ac:dyDescent="0.25">
      <c r="A120" s="1" t="s">
        <v>82</v>
      </c>
      <c r="B120" s="1" t="s">
        <v>35</v>
      </c>
      <c r="C120" s="8" t="str">
        <f>Stückliste!C$45</f>
        <v>ThickFilm_47k_1%_63mW_50V</v>
      </c>
      <c r="D120" s="8" t="str">
        <f>Stückliste!D$45</f>
        <v>0402</v>
      </c>
      <c r="E120" s="9">
        <v>44.905000000000001</v>
      </c>
      <c r="F120" s="9">
        <v>69.3</v>
      </c>
      <c r="G120" s="6" t="s">
        <v>306</v>
      </c>
      <c r="H120" s="3">
        <v>90</v>
      </c>
      <c r="I120" s="2" t="s">
        <v>349</v>
      </c>
    </row>
    <row r="121" spans="1:9" x14ac:dyDescent="0.25">
      <c r="A121" s="1" t="s">
        <v>98</v>
      </c>
      <c r="B121" s="1" t="s">
        <v>35</v>
      </c>
      <c r="C121" s="8" t="str">
        <f>Stückliste!C$45</f>
        <v>ThickFilm_47k_1%_63mW_50V</v>
      </c>
      <c r="D121" s="8" t="str">
        <f>Stückliste!D$45</f>
        <v>0402</v>
      </c>
      <c r="E121" s="9">
        <v>44.4</v>
      </c>
      <c r="F121" s="9">
        <v>75.599999999999994</v>
      </c>
      <c r="G121" s="6" t="s">
        <v>306</v>
      </c>
      <c r="H121" s="3">
        <v>90</v>
      </c>
      <c r="I121" s="2" t="s">
        <v>349</v>
      </c>
    </row>
    <row r="122" spans="1:9" x14ac:dyDescent="0.25">
      <c r="A122" s="1" t="s">
        <v>92</v>
      </c>
      <c r="B122" s="1" t="s">
        <v>190</v>
      </c>
      <c r="C122" s="8" t="str">
        <f>Stückliste!C$46</f>
        <v>ThickFilm_82k_1%_63mW_50V</v>
      </c>
      <c r="D122" s="8" t="str">
        <f>Stückliste!D$46</f>
        <v>0402</v>
      </c>
      <c r="E122" s="9">
        <v>15.4</v>
      </c>
      <c r="F122" s="9">
        <v>82.5</v>
      </c>
      <c r="G122" s="6" t="s">
        <v>306</v>
      </c>
      <c r="H122" s="3">
        <v>270</v>
      </c>
      <c r="I122" s="2" t="s">
        <v>349</v>
      </c>
    </row>
    <row r="123" spans="1:9" x14ac:dyDescent="0.25">
      <c r="A123" s="1" t="s">
        <v>96</v>
      </c>
      <c r="B123" s="1" t="s">
        <v>190</v>
      </c>
      <c r="C123" s="8" t="str">
        <f>Stückliste!C$46</f>
        <v>ThickFilm_82k_1%_63mW_50V</v>
      </c>
      <c r="D123" s="8" t="str">
        <f>Stückliste!D$46</f>
        <v>0402</v>
      </c>
      <c r="E123" s="9">
        <v>8.5</v>
      </c>
      <c r="F123" s="9">
        <v>42</v>
      </c>
      <c r="G123" s="6" t="s">
        <v>306</v>
      </c>
      <c r="H123" s="3">
        <v>90</v>
      </c>
      <c r="I123" s="2" t="s">
        <v>349</v>
      </c>
    </row>
    <row r="124" spans="1:9" x14ac:dyDescent="0.25">
      <c r="A124" s="1" t="s">
        <v>97</v>
      </c>
      <c r="B124" s="1" t="s">
        <v>190</v>
      </c>
      <c r="C124" s="8" t="str">
        <f>Stückliste!C$46</f>
        <v>ThickFilm_82k_1%_63mW_50V</v>
      </c>
      <c r="D124" s="8" t="str">
        <f>Stückliste!D$46</f>
        <v>0402</v>
      </c>
      <c r="E124" s="9">
        <v>21</v>
      </c>
      <c r="F124" s="9">
        <v>41.9</v>
      </c>
      <c r="G124" s="6" t="s">
        <v>306</v>
      </c>
      <c r="H124" s="3">
        <v>90</v>
      </c>
      <c r="I124" s="2" t="s">
        <v>349</v>
      </c>
    </row>
    <row r="125" spans="1:9" x14ac:dyDescent="0.25">
      <c r="A125" s="1" t="s">
        <v>103</v>
      </c>
      <c r="B125" s="1" t="s">
        <v>192</v>
      </c>
      <c r="C125" s="8" t="str">
        <f>Stückliste!C$47</f>
        <v>ThickFilm_120k_1%_63mW_50V</v>
      </c>
      <c r="D125" s="8" t="str">
        <f>Stückliste!D$47</f>
        <v>0402</v>
      </c>
      <c r="E125" s="9">
        <v>50.41</v>
      </c>
      <c r="F125" s="9">
        <v>63.6</v>
      </c>
      <c r="G125" s="6" t="s">
        <v>306</v>
      </c>
      <c r="H125" s="3">
        <v>90</v>
      </c>
      <c r="I125" s="2" t="s">
        <v>349</v>
      </c>
    </row>
    <row r="126" spans="1:9" x14ac:dyDescent="0.25">
      <c r="A126" s="1" t="s">
        <v>106</v>
      </c>
      <c r="B126" s="1" t="s">
        <v>192</v>
      </c>
      <c r="C126" s="8" t="str">
        <f>Stückliste!C$47</f>
        <v>ThickFilm_120k_1%_63mW_50V</v>
      </c>
      <c r="D126" s="8" t="str">
        <f>Stückliste!D$47</f>
        <v>0402</v>
      </c>
      <c r="E126" s="9">
        <v>54.5</v>
      </c>
      <c r="F126" s="9">
        <v>60.8</v>
      </c>
      <c r="G126" s="6" t="s">
        <v>326</v>
      </c>
      <c r="H126" s="3">
        <v>90</v>
      </c>
      <c r="I126" s="2" t="s">
        <v>349</v>
      </c>
    </row>
    <row r="127" spans="1:9" x14ac:dyDescent="0.25">
      <c r="A127" s="1" t="s">
        <v>108</v>
      </c>
      <c r="B127" s="1" t="s">
        <v>192</v>
      </c>
      <c r="C127" s="8" t="str">
        <f>Stückliste!C$47</f>
        <v>ThickFilm_120k_1%_63mW_50V</v>
      </c>
      <c r="D127" s="8" t="str">
        <f>Stückliste!D$47</f>
        <v>0402</v>
      </c>
      <c r="E127" s="9">
        <v>44.905000000000001</v>
      </c>
      <c r="F127" s="9">
        <v>67.5</v>
      </c>
      <c r="G127" s="6" t="s">
        <v>306</v>
      </c>
      <c r="H127" s="3">
        <v>270</v>
      </c>
      <c r="I127" s="2" t="s">
        <v>349</v>
      </c>
    </row>
    <row r="128" spans="1:9" x14ac:dyDescent="0.25">
      <c r="A128" s="1" t="s">
        <v>83</v>
      </c>
      <c r="B128" s="1" t="s">
        <v>192</v>
      </c>
      <c r="C128" s="8" t="str">
        <f>Stückliste!C$47</f>
        <v>ThickFilm_120k_1%_63mW_50V</v>
      </c>
      <c r="D128" s="8" t="str">
        <f>Stückliste!D$47</f>
        <v>0402</v>
      </c>
      <c r="E128" s="9">
        <v>44.4</v>
      </c>
      <c r="F128" s="9">
        <v>73.8</v>
      </c>
      <c r="G128" s="6" t="s">
        <v>306</v>
      </c>
      <c r="H128" s="3">
        <v>270</v>
      </c>
      <c r="I128" s="2" t="s">
        <v>349</v>
      </c>
    </row>
    <row r="129" spans="1:9" x14ac:dyDescent="0.25">
      <c r="A129" s="1" t="s">
        <v>12</v>
      </c>
      <c r="B129" s="1" t="s">
        <v>194</v>
      </c>
      <c r="C129" s="8" t="str">
        <f>Stückliste!C$48</f>
        <v>ThickFilm_220k_1%_63mW_50V</v>
      </c>
      <c r="D129" s="8" t="str">
        <f>Stückliste!D$48</f>
        <v>0402</v>
      </c>
      <c r="E129" s="9">
        <v>42.9</v>
      </c>
      <c r="F129" s="9">
        <v>32.549999999999997</v>
      </c>
      <c r="G129" s="6" t="s">
        <v>306</v>
      </c>
      <c r="H129" s="3">
        <v>180</v>
      </c>
      <c r="I129" s="2" t="s">
        <v>349</v>
      </c>
    </row>
    <row r="130" spans="1:9" x14ac:dyDescent="0.25">
      <c r="A130" s="1" t="s">
        <v>94</v>
      </c>
      <c r="B130" s="1" t="s">
        <v>194</v>
      </c>
      <c r="C130" s="8" t="str">
        <f>Stückliste!C$48</f>
        <v>ThickFilm_220k_1%_63mW_50V</v>
      </c>
      <c r="D130" s="8" t="str">
        <f>Stückliste!D$48</f>
        <v>0402</v>
      </c>
      <c r="E130" s="9">
        <v>42.9</v>
      </c>
      <c r="F130" s="9">
        <v>31.645</v>
      </c>
      <c r="G130" s="6" t="s">
        <v>306</v>
      </c>
      <c r="H130" s="3">
        <v>0</v>
      </c>
      <c r="I130" s="2" t="s">
        <v>349</v>
      </c>
    </row>
    <row r="131" spans="1:9" x14ac:dyDescent="0.25">
      <c r="A131" s="1" t="s">
        <v>13</v>
      </c>
      <c r="B131" s="1" t="s">
        <v>196</v>
      </c>
      <c r="C131" s="8" t="str">
        <f>Stückliste!C$49</f>
        <v>ThickFilm_560k_1%_63mW_50V</v>
      </c>
      <c r="D131" s="8" t="str">
        <f>Stückliste!D$49</f>
        <v>0402</v>
      </c>
      <c r="E131" s="9">
        <v>15.4</v>
      </c>
      <c r="F131" s="9">
        <v>80.8</v>
      </c>
      <c r="G131" s="6" t="s">
        <v>306</v>
      </c>
      <c r="H131" s="3">
        <v>90</v>
      </c>
      <c r="I131" s="2" t="s">
        <v>349</v>
      </c>
    </row>
    <row r="132" spans="1:9" x14ac:dyDescent="0.25">
      <c r="A132" s="1" t="s">
        <v>100</v>
      </c>
      <c r="B132" s="1" t="s">
        <v>196</v>
      </c>
      <c r="C132" s="8" t="str">
        <f>Stückliste!C$49</f>
        <v>ThickFilm_560k_1%_63mW_50V</v>
      </c>
      <c r="D132" s="8" t="str">
        <f>Stückliste!D$49</f>
        <v>0402</v>
      </c>
      <c r="E132" s="9">
        <v>7.15</v>
      </c>
      <c r="F132" s="9">
        <v>42.45</v>
      </c>
      <c r="G132" s="6" t="s">
        <v>306</v>
      </c>
      <c r="H132" s="3">
        <v>0</v>
      </c>
      <c r="I132" s="2" t="s">
        <v>349</v>
      </c>
    </row>
    <row r="133" spans="1:9" x14ac:dyDescent="0.25">
      <c r="A133" s="1" t="s">
        <v>101</v>
      </c>
      <c r="B133" s="1" t="s">
        <v>196</v>
      </c>
      <c r="C133" s="8" t="str">
        <f>Stückliste!C$49</f>
        <v>ThickFilm_560k_1%_63mW_50V</v>
      </c>
      <c r="D133" s="8" t="str">
        <f>Stückliste!D$49</f>
        <v>0402</v>
      </c>
      <c r="E133" s="9">
        <v>19.7</v>
      </c>
      <c r="F133" s="9">
        <v>42.35</v>
      </c>
      <c r="G133" s="6" t="s">
        <v>306</v>
      </c>
      <c r="H133" s="3">
        <v>0</v>
      </c>
      <c r="I133" s="2" t="s">
        <v>349</v>
      </c>
    </row>
    <row r="134" spans="1:9" x14ac:dyDescent="0.25">
      <c r="A134" s="1" t="s">
        <v>86</v>
      </c>
      <c r="B134" s="1" t="s">
        <v>36</v>
      </c>
      <c r="C134" s="8" t="str">
        <f>Stückliste!C$50</f>
        <v>ThickFilm_1M_1%_63mW_50V</v>
      </c>
      <c r="D134" s="8" t="str">
        <f>Stückliste!D$50</f>
        <v>0402</v>
      </c>
      <c r="E134" s="9">
        <v>47.45</v>
      </c>
      <c r="F134" s="9">
        <v>21</v>
      </c>
      <c r="G134" s="6" t="s">
        <v>306</v>
      </c>
      <c r="H134" s="3">
        <v>90</v>
      </c>
      <c r="I134" s="2" t="s">
        <v>349</v>
      </c>
    </row>
    <row r="135" spans="1:9" x14ac:dyDescent="0.25">
      <c r="A135" s="1" t="s">
        <v>105</v>
      </c>
      <c r="B135" s="1" t="s">
        <v>36</v>
      </c>
      <c r="C135" s="8" t="str">
        <f>Stückliste!C$50</f>
        <v>ThickFilm_1M_1%_63mW_50V</v>
      </c>
      <c r="D135" s="8" t="str">
        <f>Stückliste!D$50</f>
        <v>0402</v>
      </c>
      <c r="E135" s="9">
        <v>51</v>
      </c>
      <c r="F135" s="9">
        <v>72</v>
      </c>
      <c r="G135" s="6" t="s">
        <v>306</v>
      </c>
      <c r="H135" s="3">
        <v>0</v>
      </c>
      <c r="I135" s="2" t="s">
        <v>349</v>
      </c>
    </row>
    <row r="136" spans="1:9" x14ac:dyDescent="0.25">
      <c r="A136" s="1" t="s">
        <v>338</v>
      </c>
      <c r="B136" s="1" t="s">
        <v>199</v>
      </c>
      <c r="C136" s="8" t="str">
        <f>Stückliste!C$51</f>
        <v>ThickFilm_4R7_5%_63mW_50V</v>
      </c>
      <c r="D136" s="8" t="str">
        <f>Stückliste!D$51</f>
        <v>0603</v>
      </c>
      <c r="E136" s="9">
        <v>20.3</v>
      </c>
      <c r="F136" s="9">
        <v>82.2</v>
      </c>
      <c r="G136" s="6" t="s">
        <v>306</v>
      </c>
      <c r="H136" s="3">
        <v>270</v>
      </c>
      <c r="I136" s="2" t="s">
        <v>349</v>
      </c>
    </row>
    <row r="137" spans="1:9" x14ac:dyDescent="0.25">
      <c r="A137" s="1" t="s">
        <v>113</v>
      </c>
      <c r="B137" s="1" t="s">
        <v>199</v>
      </c>
      <c r="C137" s="8" t="str">
        <f>Stückliste!C$51</f>
        <v>ThickFilm_4R7_5%_63mW_50V</v>
      </c>
      <c r="D137" s="8" t="str">
        <f>Stückliste!D$51</f>
        <v>0603</v>
      </c>
      <c r="E137" s="9">
        <v>10.8</v>
      </c>
      <c r="F137" s="9">
        <v>42.6</v>
      </c>
      <c r="G137" s="6" t="s">
        <v>306</v>
      </c>
      <c r="H137" s="3">
        <v>270</v>
      </c>
      <c r="I137" s="2" t="s">
        <v>349</v>
      </c>
    </row>
    <row r="138" spans="1:9" x14ac:dyDescent="0.25">
      <c r="A138" s="1" t="s">
        <v>114</v>
      </c>
      <c r="B138" s="1" t="s">
        <v>199</v>
      </c>
      <c r="C138" s="8" t="str">
        <f>Stückliste!C$51</f>
        <v>ThickFilm_4R7_5%_63mW_50V</v>
      </c>
      <c r="D138" s="8" t="str">
        <f>Stückliste!D$51</f>
        <v>0603</v>
      </c>
      <c r="E138" s="9">
        <v>22.99</v>
      </c>
      <c r="F138" s="9">
        <v>42.5</v>
      </c>
      <c r="G138" s="6" t="s">
        <v>306</v>
      </c>
      <c r="H138" s="3">
        <v>270</v>
      </c>
      <c r="I138" s="2" t="s">
        <v>349</v>
      </c>
    </row>
    <row r="139" spans="1:9" x14ac:dyDescent="0.25">
      <c r="A139" s="1" t="s">
        <v>85</v>
      </c>
      <c r="B139" s="1" t="s">
        <v>201</v>
      </c>
      <c r="C139" s="8" t="str">
        <f>Stückliste!C$52</f>
        <v>ThickFilm_200R_5%_63mW_50V</v>
      </c>
      <c r="D139" s="8" t="str">
        <f>Stückliste!D$52</f>
        <v>0402</v>
      </c>
      <c r="E139" s="9">
        <v>50.7</v>
      </c>
      <c r="F139" s="9">
        <v>60.5</v>
      </c>
      <c r="G139" s="6" t="s">
        <v>306</v>
      </c>
      <c r="H139" s="3">
        <v>90</v>
      </c>
      <c r="I139" s="2" t="s">
        <v>349</v>
      </c>
    </row>
    <row r="140" spans="1:9" x14ac:dyDescent="0.25">
      <c r="A140" s="1" t="s">
        <v>8</v>
      </c>
      <c r="B140" s="1" t="s">
        <v>201</v>
      </c>
      <c r="C140" s="8" t="str">
        <f>Stückliste!C$52</f>
        <v>ThickFilm_200R_5%_63mW_50V</v>
      </c>
      <c r="D140" s="8" t="str">
        <f>Stückliste!D$52</f>
        <v>0402</v>
      </c>
      <c r="E140" s="9">
        <v>48.8</v>
      </c>
      <c r="F140" s="9">
        <v>53.5</v>
      </c>
      <c r="G140" s="6" t="s">
        <v>306</v>
      </c>
      <c r="H140" s="3">
        <v>0</v>
      </c>
      <c r="I140" s="2" t="s">
        <v>349</v>
      </c>
    </row>
    <row r="141" spans="1:9" x14ac:dyDescent="0.25">
      <c r="A141" s="1" t="s">
        <v>11</v>
      </c>
      <c r="B141" s="1" t="s">
        <v>288</v>
      </c>
      <c r="C141" s="8" t="str">
        <f>Stückliste!C$53</f>
        <v>ThickFilm_1.4k_1%_62.5mW_50V</v>
      </c>
      <c r="D141" s="8" t="str">
        <f>Stückliste!D$53</f>
        <v>0402</v>
      </c>
      <c r="E141" s="9">
        <v>47.35</v>
      </c>
      <c r="F141" s="9">
        <v>22.25</v>
      </c>
      <c r="G141" s="6" t="s">
        <v>306</v>
      </c>
      <c r="H141" s="3">
        <v>180</v>
      </c>
      <c r="I141" s="2" t="s">
        <v>349</v>
      </c>
    </row>
    <row r="142" spans="1:9" x14ac:dyDescent="0.25">
      <c r="A142" s="1" t="s">
        <v>115</v>
      </c>
      <c r="B142" s="1" t="s">
        <v>203</v>
      </c>
      <c r="C142" s="8" t="str">
        <f>Stückliste!C$54</f>
        <v>IRLML5203PBF</v>
      </c>
      <c r="D142" s="8" t="str">
        <f>Stückliste!D$54</f>
        <v>SOT23</v>
      </c>
      <c r="E142" s="9">
        <v>49.2</v>
      </c>
      <c r="F142" s="9">
        <v>74.3</v>
      </c>
      <c r="G142" s="6" t="s">
        <v>306</v>
      </c>
      <c r="H142" s="3">
        <v>90</v>
      </c>
      <c r="I142" s="2" t="s">
        <v>349</v>
      </c>
    </row>
    <row r="143" spans="1:9" x14ac:dyDescent="0.25">
      <c r="A143" s="1" t="s">
        <v>116</v>
      </c>
      <c r="B143" s="1" t="s">
        <v>204</v>
      </c>
      <c r="C143" s="8" t="str">
        <f>Stückliste!C$55</f>
        <v>BSS123,215</v>
      </c>
      <c r="D143" s="8" t="str">
        <f>Stückliste!D$55</f>
        <v>SOT23</v>
      </c>
      <c r="E143" s="9">
        <v>52</v>
      </c>
      <c r="F143" s="9">
        <v>60.3</v>
      </c>
      <c r="G143" s="6" t="s">
        <v>326</v>
      </c>
      <c r="H143" s="3">
        <v>270</v>
      </c>
      <c r="I143" s="2" t="s">
        <v>349</v>
      </c>
    </row>
    <row r="144" spans="1:9" x14ac:dyDescent="0.25">
      <c r="A144" s="1" t="s">
        <v>117</v>
      </c>
      <c r="B144" s="1" t="s">
        <v>204</v>
      </c>
      <c r="C144" s="8" t="str">
        <f>Stückliste!C$55</f>
        <v>BSS123,215</v>
      </c>
      <c r="D144" s="8" t="str">
        <f>Stückliste!D$55</f>
        <v>SOT23</v>
      </c>
      <c r="E144" s="9">
        <v>47.4</v>
      </c>
      <c r="F144" s="9">
        <v>35.299999999999997</v>
      </c>
      <c r="G144" s="6" t="s">
        <v>306</v>
      </c>
      <c r="H144" s="3">
        <v>180</v>
      </c>
      <c r="I144" s="2" t="s">
        <v>349</v>
      </c>
    </row>
  </sheetData>
  <sortState ref="A2:H125">
    <sortCondition ref="B2"/>
  </sortState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Stückliste</vt:lpstr>
      <vt:lpstr>Pick&amp;Place</vt:lpstr>
      <vt:lpstr>'Pick&amp;Place'!CPL_FHJController_V5.0_1</vt:lpstr>
      <vt:lpstr>Stückliste!CPL_FHJController_V5.0_1</vt:lpstr>
      <vt:lpstr>Stückliste!KofferMainBoard.1.0..material_fh</vt:lpstr>
      <vt:lpstr>'Pick&amp;Place'!KofferMainBoard.1.0..stkl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2016-08-30T08:56:07Z</dcterms:modified>
</cp:coreProperties>
</file>