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04 Hardware\Crazy Car Controller\FHJ V5.0\Dokumentation\"/>
    </mc:Choice>
  </mc:AlternateContent>
  <bookViews>
    <workbookView xWindow="0" yWindow="0" windowWidth="21570" windowHeight="10140" activeTab="2"/>
  </bookViews>
  <sheets>
    <sheet name="VSensor Measure" sheetId="2" r:id="rId1"/>
    <sheet name="VBAT Measure" sheetId="1" r:id="rId2"/>
    <sheet name="Power Suppl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1" l="1"/>
  <c r="B9" i="2"/>
  <c r="B12" i="2"/>
  <c r="B10" i="2"/>
  <c r="B4" i="2" l="1"/>
  <c r="B7" i="1"/>
  <c r="B10" i="1"/>
</calcChain>
</file>

<file path=xl/sharedStrings.xml><?xml version="1.0" encoding="utf-8"?>
<sst xmlns="http://schemas.openxmlformats.org/spreadsheetml/2006/main" count="44" uniqueCount="25">
  <si>
    <t>VBAT</t>
  </si>
  <si>
    <t>V</t>
  </si>
  <si>
    <t>VREF</t>
  </si>
  <si>
    <t>R1</t>
  </si>
  <si>
    <t>R2</t>
  </si>
  <si>
    <t>C</t>
  </si>
  <si>
    <t>VADC</t>
  </si>
  <si>
    <t>I</t>
  </si>
  <si>
    <t>Ohm</t>
  </si>
  <si>
    <t>F</t>
  </si>
  <si>
    <t>fc</t>
  </si>
  <si>
    <t>Hz</t>
  </si>
  <si>
    <t>Vsensor</t>
  </si>
  <si>
    <t>s</t>
  </si>
  <si>
    <t>fsensor</t>
  </si>
  <si>
    <t>tsensor</t>
  </si>
  <si>
    <t>Vadc</t>
  </si>
  <si>
    <t>159,15Hz</t>
  </si>
  <si>
    <t>Imax</t>
  </si>
  <si>
    <t>mA</t>
  </si>
  <si>
    <t>TPS63061</t>
  </si>
  <si>
    <t>Input Low V</t>
  </si>
  <si>
    <t>Input High V</t>
  </si>
  <si>
    <t>Vin</t>
  </si>
  <si>
    <t>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</si>
</sst>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11" sqref="H11"/>
    </sheetView>
  </sheetViews>
  <sheetFormatPr baseColWidth="10" defaultRowHeight="15" x14ac:dyDescent="0.25"/>
  <cols>
    <col min="2" max="2" width="12" bestFit="1" customWidth="1"/>
  </cols>
  <sheetData>
    <row r="1" spans="1:4" x14ac:dyDescent="0.25">
      <c r="A1" t="s">
        <v>12</v>
      </c>
      <c r="B1">
        <v>2.85</v>
      </c>
      <c r="C1" t="s">
        <v>1</v>
      </c>
    </row>
    <row r="2" spans="1:4" x14ac:dyDescent="0.25">
      <c r="A2" t="s">
        <v>2</v>
      </c>
      <c r="B2">
        <v>2.5</v>
      </c>
      <c r="C2" t="s">
        <v>1</v>
      </c>
    </row>
    <row r="3" spans="1:4" x14ac:dyDescent="0.25">
      <c r="A3" t="s">
        <v>15</v>
      </c>
      <c r="B3" s="3">
        <v>1.6500000000000001E-2</v>
      </c>
      <c r="C3" t="s">
        <v>13</v>
      </c>
    </row>
    <row r="4" spans="1:4" x14ac:dyDescent="0.25">
      <c r="A4" t="s">
        <v>14</v>
      </c>
      <c r="B4" s="1">
        <f>1/B3</f>
        <v>60.606060606060602</v>
      </c>
      <c r="C4" t="s">
        <v>11</v>
      </c>
    </row>
    <row r="7" spans="1:4" x14ac:dyDescent="0.25">
      <c r="A7" t="s">
        <v>3</v>
      </c>
      <c r="B7">
        <v>82000</v>
      </c>
      <c r="C7" t="s">
        <v>8</v>
      </c>
    </row>
    <row r="8" spans="1:4" x14ac:dyDescent="0.25">
      <c r="A8" t="s">
        <v>4</v>
      </c>
      <c r="B8">
        <v>560000</v>
      </c>
      <c r="C8" t="s">
        <v>8</v>
      </c>
    </row>
    <row r="9" spans="1:4" x14ac:dyDescent="0.25">
      <c r="A9" t="s">
        <v>18</v>
      </c>
      <c r="B9" s="4">
        <f>B1/(B7+B8)*10^3</f>
        <v>4.4392523364485976E-3</v>
      </c>
      <c r="C9" t="s">
        <v>19</v>
      </c>
    </row>
    <row r="10" spans="1:4" x14ac:dyDescent="0.25">
      <c r="A10" t="s">
        <v>16</v>
      </c>
      <c r="B10">
        <f>B1*B8/(B7+B8)</f>
        <v>2.485981308411215</v>
      </c>
      <c r="C10" t="s">
        <v>1</v>
      </c>
    </row>
    <row r="11" spans="1:4" x14ac:dyDescent="0.25">
      <c r="A11" t="s">
        <v>5</v>
      </c>
      <c r="B11" s="2">
        <v>1.4999999999999999E-8</v>
      </c>
      <c r="C11" t="s">
        <v>9</v>
      </c>
    </row>
    <row r="12" spans="1:4" x14ac:dyDescent="0.25">
      <c r="A12" t="s">
        <v>10</v>
      </c>
      <c r="B12" s="1">
        <f>1/(2*PI()*B7*B8/(B7+B8)*B11)</f>
        <v>148.34127971108714</v>
      </c>
      <c r="C12" t="s">
        <v>11</v>
      </c>
      <c r="D12" t="s">
        <v>17</v>
      </c>
    </row>
    <row r="13" spans="1:4" x14ac:dyDescent="0.25">
      <c r="B13" s="2"/>
    </row>
    <row r="15" spans="1:4" x14ac:dyDescent="0.25">
      <c r="B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baseColWidth="10" defaultRowHeight="15" x14ac:dyDescent="0.25"/>
  <sheetData>
    <row r="1" spans="1:3" x14ac:dyDescent="0.25">
      <c r="A1" t="s">
        <v>0</v>
      </c>
      <c r="B1">
        <v>12</v>
      </c>
      <c r="C1" t="s">
        <v>1</v>
      </c>
    </row>
    <row r="2" spans="1:3" x14ac:dyDescent="0.25">
      <c r="A2" t="s">
        <v>2</v>
      </c>
      <c r="B2">
        <v>1.5</v>
      </c>
      <c r="C2" t="s">
        <v>1</v>
      </c>
    </row>
    <row r="4" spans="1:3" x14ac:dyDescent="0.25">
      <c r="A4" t="s">
        <v>3</v>
      </c>
      <c r="B4">
        <v>150000</v>
      </c>
      <c r="C4" t="s">
        <v>8</v>
      </c>
    </row>
    <row r="5" spans="1:3" x14ac:dyDescent="0.25">
      <c r="A5" t="s">
        <v>4</v>
      </c>
      <c r="B5">
        <v>20000</v>
      </c>
      <c r="C5" t="s">
        <v>8</v>
      </c>
    </row>
    <row r="6" spans="1:3" x14ac:dyDescent="0.25">
      <c r="A6" t="s">
        <v>5</v>
      </c>
      <c r="B6" s="2">
        <v>6.8E-8</v>
      </c>
      <c r="C6" t="s">
        <v>9</v>
      </c>
    </row>
    <row r="7" spans="1:3" x14ac:dyDescent="0.25">
      <c r="A7" t="s">
        <v>10</v>
      </c>
      <c r="B7" s="1">
        <f>1/(2*PI()*B4*B5/(B4+B5)*B6)</f>
        <v>132.62911924324612</v>
      </c>
      <c r="C7" t="s">
        <v>11</v>
      </c>
    </row>
    <row r="9" spans="1:3" x14ac:dyDescent="0.25">
      <c r="A9" t="s">
        <v>7</v>
      </c>
      <c r="B9">
        <f>B1/(B4+B5)*10^3</f>
        <v>7.0588235294117646E-2</v>
      </c>
      <c r="C9" t="s">
        <v>19</v>
      </c>
    </row>
    <row r="10" spans="1:3" x14ac:dyDescent="0.25">
      <c r="A10" t="s">
        <v>6</v>
      </c>
      <c r="B10" s="1">
        <f>B1*B5/(B4+B5)</f>
        <v>1.411764705882353</v>
      </c>
      <c r="C10" t="s"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D11" sqref="D11"/>
    </sheetView>
  </sheetViews>
  <sheetFormatPr baseColWidth="10" defaultRowHeight="15" x14ac:dyDescent="0.25"/>
  <cols>
    <col min="1" max="1" width="13.85546875" customWidth="1"/>
  </cols>
  <sheetData>
    <row r="1" spans="1:2" x14ac:dyDescent="0.25">
      <c r="A1" t="s">
        <v>20</v>
      </c>
    </row>
    <row r="3" spans="1:2" x14ac:dyDescent="0.25">
      <c r="A3" t="s">
        <v>21</v>
      </c>
      <c r="B3">
        <v>0.4</v>
      </c>
    </row>
    <row r="4" spans="1:2" x14ac:dyDescent="0.25">
      <c r="A4" t="s">
        <v>22</v>
      </c>
      <c r="B4">
        <v>1.2</v>
      </c>
    </row>
    <row r="7" spans="1:2" x14ac:dyDescent="0.25">
      <c r="A7" t="s">
        <v>23</v>
      </c>
      <c r="B7">
        <v>4</v>
      </c>
    </row>
    <row r="8" spans="1:2" x14ac:dyDescent="0.25">
      <c r="A8" t="s">
        <v>3</v>
      </c>
      <c r="B8">
        <v>120</v>
      </c>
    </row>
    <row r="9" spans="1:2" x14ac:dyDescent="0.25">
      <c r="A9" t="s">
        <v>4</v>
      </c>
      <c r="B9">
        <v>47</v>
      </c>
    </row>
    <row r="10" spans="1:2" x14ac:dyDescent="0.25">
      <c r="A10" t="s">
        <v>24</v>
      </c>
      <c r="B10">
        <f>B7*B9/(B8+B9)</f>
        <v>1.125748502994012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VSensor Measure</vt:lpstr>
      <vt:lpstr>VBAT Measure</vt:lpstr>
      <vt:lpstr>Power Supply</vt:lpstr>
    </vt:vector>
  </TitlesOfParts>
  <Company>FH Joanneum Gesellschaft 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Krenn Markus</dc:creator>
  <cp:lastModifiedBy>Krenn Markus</cp:lastModifiedBy>
  <dcterms:created xsi:type="dcterms:W3CDTF">2015-07-07T08:53:48Z</dcterms:created>
  <dcterms:modified xsi:type="dcterms:W3CDTF">2016-07-27T12:44:57Z</dcterms:modified>
</cp:coreProperties>
</file>