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MuresanGeorg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D10" i="1"/>
  <c r="D9" i="1"/>
  <c r="E9" i="1" s="1"/>
  <c r="D51" i="1" l="1"/>
  <c r="E51" i="1" s="1"/>
  <c r="D50" i="1"/>
  <c r="E50" i="1" s="1"/>
  <c r="D49" i="1"/>
  <c r="E49" i="1" s="1"/>
  <c r="D48" i="1"/>
  <c r="E48" i="1" s="1"/>
  <c r="D47" i="1"/>
  <c r="E47" i="1" s="1"/>
  <c r="D46" i="1"/>
  <c r="E46" i="1" s="1"/>
  <c r="D45" i="1"/>
  <c r="E45" i="1" s="1"/>
  <c r="B45" i="1"/>
  <c r="B46" i="1" s="1"/>
  <c r="B47" i="1" s="1"/>
  <c r="B48" i="1" s="1"/>
  <c r="B49" i="1" s="1"/>
  <c r="B50" i="1" s="1"/>
  <c r="B51" i="1" s="1"/>
  <c r="D44" i="1"/>
  <c r="E44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B28" i="1"/>
  <c r="B29" i="1" s="1"/>
  <c r="B30" i="1" s="1"/>
  <c r="B31" i="1" s="1"/>
  <c r="B32" i="1" s="1"/>
  <c r="B33" i="1" s="1"/>
  <c r="B34" i="1" s="1"/>
  <c r="E27" i="1"/>
  <c r="E10" i="1"/>
  <c r="E11" i="1"/>
  <c r="E12" i="1"/>
  <c r="E15" i="1"/>
  <c r="E16" i="1"/>
  <c r="D16" i="1"/>
  <c r="D15" i="1"/>
  <c r="D14" i="1"/>
  <c r="E14" i="1" s="1"/>
  <c r="D13" i="1"/>
  <c r="E13" i="1" s="1"/>
  <c r="D12" i="1"/>
  <c r="D11" i="1"/>
  <c r="B11" i="1"/>
  <c r="B12" i="1"/>
  <c r="B13" i="1" s="1"/>
  <c r="B14" i="1" s="1"/>
  <c r="B15" i="1" s="1"/>
  <c r="B16" i="1" s="1"/>
  <c r="B10" i="1"/>
</calcChain>
</file>

<file path=xl/sharedStrings.xml><?xml version="1.0" encoding="utf-8"?>
<sst xmlns="http://schemas.openxmlformats.org/spreadsheetml/2006/main" count="27" uniqueCount="13">
  <si>
    <t>Serial time</t>
  </si>
  <si>
    <t>execution time</t>
  </si>
  <si>
    <t>speedup</t>
  </si>
  <si>
    <t>serial time</t>
  </si>
  <si>
    <t>time = seconds</t>
  </si>
  <si>
    <t xml:space="preserve">Weakly prime </t>
  </si>
  <si>
    <t>Threads</t>
  </si>
  <si>
    <t xml:space="preserve">Weakly prime  </t>
  </si>
  <si>
    <t>Java</t>
  </si>
  <si>
    <t>OpenMP</t>
  </si>
  <si>
    <t>Weakly prime</t>
  </si>
  <si>
    <t>PThreads</t>
  </si>
  <si>
    <t>2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</si>
</sst>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23"/>
    </mc:Choice>
    <mc:Fallback>
      <c:style val="2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Execution</a:t>
            </a:r>
            <a:r>
              <a:rPr lang="en-US" baseline="0"/>
              <a:t> time</a:t>
            </a:r>
            <a:endParaRPr lang="ro-RO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MuresanGeorge!$C$9:$C$16</c:f>
              <c:numCache>
                <c:formatCode>General</c:formatCode>
                <c:ptCount val="8"/>
                <c:pt idx="0">
                  <c:v>302.39249999999998</c:v>
                </c:pt>
                <c:pt idx="1">
                  <c:v>296.01010000000002</c:v>
                </c:pt>
                <c:pt idx="2">
                  <c:v>226.125</c:v>
                </c:pt>
                <c:pt idx="3">
                  <c:v>188.5521</c:v>
                </c:pt>
                <c:pt idx="4">
                  <c:v>159.17320000000001</c:v>
                </c:pt>
                <c:pt idx="5">
                  <c:v>198.59649999999999</c:v>
                </c:pt>
                <c:pt idx="6">
                  <c:v>175.18</c:v>
                </c:pt>
                <c:pt idx="7">
                  <c:v>162.19159999999999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0793600"/>
        <c:axId val="170799872"/>
      </c:lineChart>
      <c:catAx>
        <c:axId val="170793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  <a:endParaRPr lang="ro-RO"/>
              </a:p>
            </c:rich>
          </c:tx>
          <c:layout/>
          <c:overlay val="0"/>
        </c:title>
        <c:majorTickMark val="none"/>
        <c:minorTickMark val="none"/>
        <c:tickLblPos val="nextTo"/>
        <c:crossAx val="170799872"/>
        <c:crosses val="autoZero"/>
        <c:auto val="1"/>
        <c:lblAlgn val="ctr"/>
        <c:lblOffset val="100"/>
        <c:noMultiLvlLbl val="0"/>
      </c:catAx>
      <c:valAx>
        <c:axId val="1707998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 s )</a:t>
                </a:r>
                <a:endParaRPr lang="ro-RO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0793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23"/>
    </mc:Choice>
    <mc:Fallback>
      <c:style val="2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Speed</a:t>
            </a:r>
            <a:r>
              <a:rPr lang="en-US" baseline="0"/>
              <a:t> up</a:t>
            </a:r>
            <a:endParaRPr lang="ro-RO"/>
          </a:p>
        </c:rich>
      </c:tx>
      <c:layout>
        <c:manualLayout>
          <c:xMode val="edge"/>
          <c:yMode val="edge"/>
          <c:x val="0.32869584391575185"/>
          <c:y val="4.993399472940787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MuresanGeorge!$E$9:$E$16</c:f>
              <c:numCache>
                <c:formatCode>0.00</c:formatCode>
                <c:ptCount val="8"/>
                <c:pt idx="0">
                  <c:v>1</c:v>
                </c:pt>
                <c:pt idx="1">
                  <c:v>1.0215614264513271</c:v>
                </c:pt>
                <c:pt idx="2">
                  <c:v>1.3372802653399667</c:v>
                </c:pt>
                <c:pt idx="3">
                  <c:v>1.6037609764091727</c:v>
                </c:pt>
                <c:pt idx="4">
                  <c:v>1.8997701874436146</c:v>
                </c:pt>
                <c:pt idx="5">
                  <c:v>1.522647680095067</c:v>
                </c:pt>
                <c:pt idx="6">
                  <c:v>1.7261816417399245</c:v>
                </c:pt>
                <c:pt idx="7">
                  <c:v>1.8644152964765128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0841216"/>
        <c:axId val="170843136"/>
      </c:lineChart>
      <c:catAx>
        <c:axId val="170841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  <a:endParaRPr lang="ro-RO"/>
              </a:p>
            </c:rich>
          </c:tx>
          <c:layout/>
          <c:overlay val="0"/>
        </c:title>
        <c:majorTickMark val="none"/>
        <c:minorTickMark val="none"/>
        <c:tickLblPos val="nextTo"/>
        <c:crossAx val="170843136"/>
        <c:crosses val="autoZero"/>
        <c:auto val="1"/>
        <c:lblAlgn val="ctr"/>
        <c:lblOffset val="100"/>
        <c:noMultiLvlLbl val="0"/>
      </c:catAx>
      <c:valAx>
        <c:axId val="170843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Speed</a:t>
                </a:r>
                <a:r>
                  <a:rPr lang="en-US" baseline="0"/>
                  <a:t> up </a:t>
                </a:r>
                <a:endParaRPr lang="ro-RO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70841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23"/>
    </mc:Choice>
    <mc:Fallback>
      <c:style val="2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Execution</a:t>
            </a:r>
            <a:r>
              <a:rPr lang="en-US" baseline="0"/>
              <a:t> time</a:t>
            </a:r>
            <a:endParaRPr lang="ro-RO"/>
          </a:p>
        </c:rich>
      </c:tx>
      <c:layout>
        <c:manualLayout>
          <c:xMode val="edge"/>
          <c:yMode val="edge"/>
          <c:x val="0.30502105298759086"/>
          <c:y val="3.745049604705590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MuresanGeorge!$C$27:$C$34</c:f>
              <c:numCache>
                <c:formatCode>General</c:formatCode>
                <c:ptCount val="8"/>
                <c:pt idx="0">
                  <c:v>364.572</c:v>
                </c:pt>
                <c:pt idx="1">
                  <c:v>274.084</c:v>
                </c:pt>
                <c:pt idx="2">
                  <c:v>227.61099999999999</c:v>
                </c:pt>
                <c:pt idx="3">
                  <c:v>219.95</c:v>
                </c:pt>
                <c:pt idx="4">
                  <c:v>242.55</c:v>
                </c:pt>
                <c:pt idx="5">
                  <c:v>220.5</c:v>
                </c:pt>
                <c:pt idx="6">
                  <c:v>204.05</c:v>
                </c:pt>
                <c:pt idx="7">
                  <c:v>204.59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1838848"/>
        <c:axId val="171857408"/>
      </c:lineChart>
      <c:catAx>
        <c:axId val="171838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  <a:endParaRPr lang="ro-RO"/>
              </a:p>
            </c:rich>
          </c:tx>
          <c:layout/>
          <c:overlay val="0"/>
        </c:title>
        <c:majorTickMark val="none"/>
        <c:minorTickMark val="none"/>
        <c:tickLblPos val="nextTo"/>
        <c:crossAx val="171857408"/>
        <c:crosses val="autoZero"/>
        <c:auto val="1"/>
        <c:lblAlgn val="ctr"/>
        <c:lblOffset val="100"/>
        <c:noMultiLvlLbl val="0"/>
      </c:catAx>
      <c:valAx>
        <c:axId val="171857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 s )</a:t>
                </a:r>
                <a:endParaRPr lang="ro-RO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1838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23"/>
    </mc:Choice>
    <mc:Fallback>
      <c:style val="2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Speed</a:t>
            </a:r>
            <a:r>
              <a:rPr lang="en-US" baseline="0"/>
              <a:t> up</a:t>
            </a:r>
            <a:endParaRPr lang="ro-RO"/>
          </a:p>
        </c:rich>
      </c:tx>
      <c:layout>
        <c:manualLayout>
          <c:xMode val="edge"/>
          <c:yMode val="edge"/>
          <c:x val="0.32869584391575185"/>
          <c:y val="4.993399472940787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MuresanGeorge!$E$27:$E$34</c:f>
              <c:numCache>
                <c:formatCode>0.00</c:formatCode>
                <c:ptCount val="8"/>
                <c:pt idx="0">
                  <c:v>1</c:v>
                </c:pt>
                <c:pt idx="1">
                  <c:v>1.3301469622451512</c:v>
                </c:pt>
                <c:pt idx="2">
                  <c:v>1.6017327809288655</c:v>
                </c:pt>
                <c:pt idx="3">
                  <c:v>1.657522164128211</c:v>
                </c:pt>
                <c:pt idx="4">
                  <c:v>1.5030797773654916</c:v>
                </c:pt>
                <c:pt idx="5">
                  <c:v>1.6533877551020408</c:v>
                </c:pt>
                <c:pt idx="6">
                  <c:v>1.7866797353589805</c:v>
                </c:pt>
                <c:pt idx="7">
                  <c:v>1.7819639278557113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1890560"/>
        <c:axId val="171896832"/>
      </c:lineChart>
      <c:catAx>
        <c:axId val="171890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  <a:endParaRPr lang="ro-RO"/>
              </a:p>
            </c:rich>
          </c:tx>
          <c:layout/>
          <c:overlay val="0"/>
        </c:title>
        <c:majorTickMark val="none"/>
        <c:minorTickMark val="none"/>
        <c:tickLblPos val="nextTo"/>
        <c:crossAx val="171896832"/>
        <c:crosses val="autoZero"/>
        <c:auto val="1"/>
        <c:lblAlgn val="ctr"/>
        <c:lblOffset val="100"/>
        <c:noMultiLvlLbl val="0"/>
      </c:catAx>
      <c:valAx>
        <c:axId val="1718968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Speed</a:t>
                </a:r>
                <a:r>
                  <a:rPr lang="en-US" baseline="0"/>
                  <a:t> up </a:t>
                </a:r>
                <a:endParaRPr lang="ro-RO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71890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23"/>
    </mc:Choice>
    <mc:Fallback>
      <c:style val="2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Execution</a:t>
            </a:r>
            <a:r>
              <a:rPr lang="en-US" baseline="0"/>
              <a:t> time</a:t>
            </a:r>
            <a:endParaRPr lang="ro-RO"/>
          </a:p>
        </c:rich>
      </c:tx>
      <c:layout>
        <c:manualLayout>
          <c:xMode val="edge"/>
          <c:yMode val="edge"/>
          <c:x val="0.29149260102864172"/>
          <c:y val="4.3692245388231896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MuresanGeorge!$C$44:$C$51</c:f>
              <c:numCache>
                <c:formatCode>General</c:formatCode>
                <c:ptCount val="8"/>
                <c:pt idx="0">
                  <c:v>360.71</c:v>
                </c:pt>
                <c:pt idx="1">
                  <c:v>362.39</c:v>
                </c:pt>
                <c:pt idx="2">
                  <c:v>202.38</c:v>
                </c:pt>
                <c:pt idx="3">
                  <c:v>201.51</c:v>
                </c:pt>
                <c:pt idx="4">
                  <c:v>162.34</c:v>
                </c:pt>
                <c:pt idx="5">
                  <c:v>202.35</c:v>
                </c:pt>
                <c:pt idx="6">
                  <c:v>162.76</c:v>
                </c:pt>
                <c:pt idx="7">
                  <c:v>163.21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82215040"/>
        <c:axId val="182216960"/>
      </c:lineChart>
      <c:catAx>
        <c:axId val="182215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  <a:endParaRPr lang="ro-RO"/>
              </a:p>
            </c:rich>
          </c:tx>
          <c:layout/>
          <c:overlay val="0"/>
        </c:title>
        <c:majorTickMark val="none"/>
        <c:minorTickMark val="none"/>
        <c:tickLblPos val="nextTo"/>
        <c:crossAx val="182216960"/>
        <c:crosses val="autoZero"/>
        <c:auto val="1"/>
        <c:lblAlgn val="ctr"/>
        <c:lblOffset val="100"/>
        <c:noMultiLvlLbl val="0"/>
      </c:catAx>
      <c:valAx>
        <c:axId val="182216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 s )</a:t>
                </a:r>
                <a:endParaRPr lang="ro-RO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2215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23"/>
    </mc:Choice>
    <mc:Fallback>
      <c:style val="2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Speed</a:t>
            </a:r>
            <a:r>
              <a:rPr lang="en-US" baseline="0"/>
              <a:t> up</a:t>
            </a:r>
            <a:endParaRPr lang="ro-RO"/>
          </a:p>
        </c:rich>
      </c:tx>
      <c:layout>
        <c:manualLayout>
          <c:xMode val="edge"/>
          <c:yMode val="edge"/>
          <c:x val="0.32869584391575185"/>
          <c:y val="4.993399472940787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MuresanGeorge!$E$44:$E$51</c:f>
              <c:numCache>
                <c:formatCode>0.00</c:formatCode>
                <c:ptCount val="8"/>
                <c:pt idx="0">
                  <c:v>1</c:v>
                </c:pt>
                <c:pt idx="1">
                  <c:v>0.99536411048869999</c:v>
                </c:pt>
                <c:pt idx="2">
                  <c:v>1.7823401521889515</c:v>
                </c:pt>
                <c:pt idx="3">
                  <c:v>1.7900352339834251</c:v>
                </c:pt>
                <c:pt idx="4">
                  <c:v>2.2219416040409015</c:v>
                </c:pt>
                <c:pt idx="5">
                  <c:v>1.782604398319743</c:v>
                </c:pt>
                <c:pt idx="6">
                  <c:v>2.2162079134922585</c:v>
                </c:pt>
                <c:pt idx="7">
                  <c:v>2.2100974205011945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82244096"/>
        <c:axId val="182246016"/>
      </c:lineChart>
      <c:catAx>
        <c:axId val="182244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  <a:endParaRPr lang="ro-RO"/>
              </a:p>
            </c:rich>
          </c:tx>
          <c:layout/>
          <c:overlay val="0"/>
        </c:title>
        <c:majorTickMark val="none"/>
        <c:minorTickMark val="none"/>
        <c:tickLblPos val="nextTo"/>
        <c:crossAx val="182246016"/>
        <c:crosses val="autoZero"/>
        <c:auto val="1"/>
        <c:lblAlgn val="ctr"/>
        <c:lblOffset val="100"/>
        <c:noMultiLvlLbl val="0"/>
      </c:catAx>
      <c:valAx>
        <c:axId val="182246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Speed</a:t>
                </a:r>
                <a:r>
                  <a:rPr lang="en-US" baseline="0"/>
                  <a:t> up </a:t>
                </a:r>
                <a:endParaRPr lang="ro-RO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82244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249115</xdr:colOff>
      <xdr:row>5</xdr:row>
      <xdr:rowOff>80596</xdr:rowOff>
    </xdr:from>
    <xdr:to>
      <xdr:col>11</xdr:col>
      <xdr:colOff>274760</xdr:colOff>
      <xdr:row>16</xdr:row>
      <xdr:rowOff>19782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417635</xdr:colOff>
      <xdr:row>5</xdr:row>
      <xdr:rowOff>73268</xdr:rowOff>
    </xdr:from>
    <xdr:to>
      <xdr:col>17</xdr:col>
      <xdr:colOff>523877</xdr:colOff>
      <xdr:row>16</xdr:row>
      <xdr:rowOff>12454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234461</xdr:colOff>
      <xdr:row>23</xdr:row>
      <xdr:rowOff>87923</xdr:rowOff>
    </xdr:from>
    <xdr:to>
      <xdr:col>11</xdr:col>
      <xdr:colOff>260106</xdr:colOff>
      <xdr:row>34</xdr:row>
      <xdr:rowOff>27109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424961</xdr:colOff>
      <xdr:row>23</xdr:row>
      <xdr:rowOff>95250</xdr:rowOff>
    </xdr:from>
    <xdr:to>
      <xdr:col>17</xdr:col>
      <xdr:colOff>531203</xdr:colOff>
      <xdr:row>34</xdr:row>
      <xdr:rowOff>34436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95250</xdr:colOff>
      <xdr:row>41</xdr:row>
      <xdr:rowOff>14654</xdr:rowOff>
    </xdr:from>
    <xdr:to>
      <xdr:col>11</xdr:col>
      <xdr:colOff>120895</xdr:colOff>
      <xdr:row>51</xdr:row>
      <xdr:rowOff>144340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249115</xdr:colOff>
      <xdr:row>41</xdr:row>
      <xdr:rowOff>21981</xdr:rowOff>
    </xdr:from>
    <xdr:to>
      <xdr:col>17</xdr:col>
      <xdr:colOff>355357</xdr:colOff>
      <xdr:row>51</xdr:row>
      <xdr:rowOff>151667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topLeftCell="A22" zoomScale="85" zoomScaleNormal="85" workbookViewId="0">
      <selection activeCell="B37" sqref="B37"/>
    </sheetView>
  </sheetViews>
  <sheetFormatPr defaultRowHeight="15" x14ac:dyDescent="0.25"/>
  <cols>
    <col min="2" max="2" width="10.7109375" customWidth="1"/>
    <col min="3" max="3" width="14.85546875" customWidth="1"/>
    <col min="4" max="4" width="10" customWidth="1"/>
    <col min="5" max="5" width="9.7109375" customWidth="1"/>
    <col min="6" max="6" width="10.28515625" customWidth="1"/>
  </cols>
  <sheetData>
    <row r="1" spans="1:6" x14ac:dyDescent="0.25">
      <c r="A1" s="3" t="s">
        <v>8</v>
      </c>
      <c r="B1" t="s">
        <v>12</v>
      </c>
    </row>
    <row r="3" spans="1:6" x14ac:dyDescent="0.25">
      <c r="B3" t="s">
        <v>7</v>
      </c>
      <c r="D3" t="s">
        <v>4</v>
      </c>
    </row>
    <row r="5" spans="1:6" x14ac:dyDescent="0.25">
      <c r="B5" t="s">
        <v>0</v>
      </c>
    </row>
    <row r="6" spans="1:6" x14ac:dyDescent="0.25">
      <c r="B6">
        <v>302.39249999999998</v>
      </c>
    </row>
    <row r="8" spans="1:6" x14ac:dyDescent="0.25">
      <c r="B8" t="s">
        <v>6</v>
      </c>
      <c r="C8" t="s">
        <v>1</v>
      </c>
      <c r="D8" t="s">
        <v>3</v>
      </c>
      <c r="E8" t="s">
        <v>2</v>
      </c>
    </row>
    <row r="9" spans="1:6" x14ac:dyDescent="0.25">
      <c r="B9">
        <v>1</v>
      </c>
      <c r="C9">
        <v>302.39249999999998</v>
      </c>
      <c r="D9">
        <f>B6</f>
        <v>302.39249999999998</v>
      </c>
      <c r="E9" s="1">
        <f>D9/C9</f>
        <v>1</v>
      </c>
      <c r="F9" s="1"/>
    </row>
    <row r="10" spans="1:6" x14ac:dyDescent="0.25">
      <c r="B10">
        <f>B9+1</f>
        <v>2</v>
      </c>
      <c r="C10">
        <v>296.01010000000002</v>
      </c>
      <c r="D10">
        <f>B6</f>
        <v>302.39249999999998</v>
      </c>
      <c r="E10" s="1">
        <f t="shared" ref="E10:E16" si="0">D10/C10</f>
        <v>1.0215614264513271</v>
      </c>
      <c r="F10" s="1"/>
    </row>
    <row r="11" spans="1:6" x14ac:dyDescent="0.25">
      <c r="B11">
        <f t="shared" ref="B11:B16" si="1">B10+1</f>
        <v>3</v>
      </c>
      <c r="C11">
        <v>226.125</v>
      </c>
      <c r="D11">
        <f>B6</f>
        <v>302.39249999999998</v>
      </c>
      <c r="E11" s="1">
        <f t="shared" si="0"/>
        <v>1.3372802653399667</v>
      </c>
      <c r="F11" s="1"/>
    </row>
    <row r="12" spans="1:6" x14ac:dyDescent="0.25">
      <c r="B12">
        <f t="shared" si="1"/>
        <v>4</v>
      </c>
      <c r="C12">
        <v>188.5521</v>
      </c>
      <c r="D12">
        <f>B6</f>
        <v>302.39249999999998</v>
      </c>
      <c r="E12" s="1">
        <f t="shared" si="0"/>
        <v>1.6037609764091727</v>
      </c>
      <c r="F12" s="1"/>
    </row>
    <row r="13" spans="1:6" x14ac:dyDescent="0.25">
      <c r="B13">
        <f t="shared" si="1"/>
        <v>5</v>
      </c>
      <c r="C13">
        <v>159.17320000000001</v>
      </c>
      <c r="D13">
        <f>B6</f>
        <v>302.39249999999998</v>
      </c>
      <c r="E13" s="1">
        <f t="shared" si="0"/>
        <v>1.8997701874436146</v>
      </c>
      <c r="F13" s="1"/>
    </row>
    <row r="14" spans="1:6" x14ac:dyDescent="0.25">
      <c r="B14">
        <f t="shared" si="1"/>
        <v>6</v>
      </c>
      <c r="C14">
        <v>198.59649999999999</v>
      </c>
      <c r="D14">
        <f>B6</f>
        <v>302.39249999999998</v>
      </c>
      <c r="E14" s="1">
        <f t="shared" si="0"/>
        <v>1.522647680095067</v>
      </c>
      <c r="F14" s="1"/>
    </row>
    <row r="15" spans="1:6" x14ac:dyDescent="0.25">
      <c r="B15">
        <f t="shared" si="1"/>
        <v>7</v>
      </c>
      <c r="C15">
        <v>175.18</v>
      </c>
      <c r="D15">
        <f>B6</f>
        <v>302.39249999999998</v>
      </c>
      <c r="E15" s="1">
        <f t="shared" si="0"/>
        <v>1.7261816417399245</v>
      </c>
      <c r="F15" s="1"/>
    </row>
    <row r="16" spans="1:6" x14ac:dyDescent="0.25">
      <c r="B16">
        <f t="shared" si="1"/>
        <v>8</v>
      </c>
      <c r="C16">
        <v>162.19159999999999</v>
      </c>
      <c r="D16">
        <f>B6</f>
        <v>302.39249999999998</v>
      </c>
      <c r="E16" s="1">
        <f t="shared" si="0"/>
        <v>1.8644152964765128</v>
      </c>
      <c r="F16" s="1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3" t="s">
        <v>9</v>
      </c>
      <c r="B19" t="s">
        <v>12</v>
      </c>
    </row>
    <row r="21" spans="1:20" x14ac:dyDescent="0.25">
      <c r="B21" t="s">
        <v>10</v>
      </c>
      <c r="D21" t="s">
        <v>4</v>
      </c>
    </row>
    <row r="23" spans="1:20" x14ac:dyDescent="0.25">
      <c r="B23" t="s">
        <v>0</v>
      </c>
    </row>
    <row r="24" spans="1:20" x14ac:dyDescent="0.25">
      <c r="B24">
        <v>364.572</v>
      </c>
    </row>
    <row r="26" spans="1:20" x14ac:dyDescent="0.25">
      <c r="B26" t="s">
        <v>6</v>
      </c>
      <c r="C26" t="s">
        <v>1</v>
      </c>
      <c r="D26" t="s">
        <v>3</v>
      </c>
      <c r="E26" t="s">
        <v>2</v>
      </c>
    </row>
    <row r="27" spans="1:20" x14ac:dyDescent="0.25">
      <c r="B27">
        <v>1</v>
      </c>
      <c r="C27">
        <v>364.572</v>
      </c>
      <c r="D27">
        <f>B24</f>
        <v>364.572</v>
      </c>
      <c r="E27" s="1">
        <f>D27/C27</f>
        <v>1</v>
      </c>
      <c r="F27" s="1"/>
    </row>
    <row r="28" spans="1:20" x14ac:dyDescent="0.25">
      <c r="B28">
        <f>B27+1</f>
        <v>2</v>
      </c>
      <c r="C28">
        <v>274.084</v>
      </c>
      <c r="D28">
        <f>B24</f>
        <v>364.572</v>
      </c>
      <c r="E28" s="1">
        <f>D28/C28</f>
        <v>1.3301469622451512</v>
      </c>
      <c r="F28" s="1"/>
    </row>
    <row r="29" spans="1:20" x14ac:dyDescent="0.25">
      <c r="B29">
        <f t="shared" ref="B29:B34" si="2">B28+1</f>
        <v>3</v>
      </c>
      <c r="C29">
        <v>227.61099999999999</v>
      </c>
      <c r="D29">
        <f>B24</f>
        <v>364.572</v>
      </c>
      <c r="E29" s="1">
        <f t="shared" ref="E29:E34" si="3">D29/C29</f>
        <v>1.6017327809288655</v>
      </c>
      <c r="F29" s="1"/>
    </row>
    <row r="30" spans="1:20" x14ac:dyDescent="0.25">
      <c r="B30">
        <f t="shared" si="2"/>
        <v>4</v>
      </c>
      <c r="C30">
        <v>219.95</v>
      </c>
      <c r="D30">
        <f>B24</f>
        <v>364.572</v>
      </c>
      <c r="E30" s="1">
        <f t="shared" si="3"/>
        <v>1.657522164128211</v>
      </c>
      <c r="F30" s="1"/>
    </row>
    <row r="31" spans="1:20" x14ac:dyDescent="0.25">
      <c r="B31">
        <f t="shared" si="2"/>
        <v>5</v>
      </c>
      <c r="C31">
        <v>242.55</v>
      </c>
      <c r="D31">
        <f>B24</f>
        <v>364.572</v>
      </c>
      <c r="E31" s="1">
        <f t="shared" si="3"/>
        <v>1.5030797773654916</v>
      </c>
      <c r="F31" s="1"/>
    </row>
    <row r="32" spans="1:20" x14ac:dyDescent="0.25">
      <c r="B32">
        <f t="shared" si="2"/>
        <v>6</v>
      </c>
      <c r="C32">
        <v>220.5</v>
      </c>
      <c r="D32">
        <f>B24</f>
        <v>364.572</v>
      </c>
      <c r="E32" s="1">
        <f t="shared" si="3"/>
        <v>1.6533877551020408</v>
      </c>
      <c r="F32" s="1"/>
    </row>
    <row r="33" spans="1:21" x14ac:dyDescent="0.25">
      <c r="B33">
        <f t="shared" si="2"/>
        <v>7</v>
      </c>
      <c r="C33">
        <v>204.05</v>
      </c>
      <c r="D33">
        <f>B24</f>
        <v>364.572</v>
      </c>
      <c r="E33" s="1">
        <f t="shared" si="3"/>
        <v>1.7866797353589805</v>
      </c>
      <c r="F33" s="1"/>
    </row>
    <row r="34" spans="1:21" x14ac:dyDescent="0.25">
      <c r="B34">
        <f t="shared" si="2"/>
        <v>8</v>
      </c>
      <c r="C34">
        <v>204.59</v>
      </c>
      <c r="D34">
        <f>B24</f>
        <v>364.572</v>
      </c>
      <c r="E34" s="1">
        <f t="shared" si="3"/>
        <v>1.7819639278557113</v>
      </c>
      <c r="F34" s="1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3" t="s">
        <v>11</v>
      </c>
      <c r="B37" t="s">
        <v>12</v>
      </c>
    </row>
    <row r="38" spans="1:21" x14ac:dyDescent="0.25">
      <c r="B38" t="s">
        <v>5</v>
      </c>
      <c r="D38" t="s">
        <v>4</v>
      </c>
    </row>
    <row r="40" spans="1:21" x14ac:dyDescent="0.25">
      <c r="B40" t="s">
        <v>0</v>
      </c>
    </row>
    <row r="41" spans="1:21" x14ac:dyDescent="0.25">
      <c r="B41">
        <v>360.71</v>
      </c>
    </row>
    <row r="43" spans="1:21" x14ac:dyDescent="0.25">
      <c r="B43" t="s">
        <v>6</v>
      </c>
      <c r="C43" t="s">
        <v>1</v>
      </c>
      <c r="D43" t="s">
        <v>3</v>
      </c>
      <c r="E43" t="s">
        <v>2</v>
      </c>
    </row>
    <row r="44" spans="1:21" x14ac:dyDescent="0.25">
      <c r="B44">
        <v>1</v>
      </c>
      <c r="C44">
        <v>360.71</v>
      </c>
      <c r="D44">
        <f>B41</f>
        <v>360.71</v>
      </c>
      <c r="E44" s="1">
        <f>D44/C44</f>
        <v>1</v>
      </c>
      <c r="F44" s="1"/>
    </row>
    <row r="45" spans="1:21" x14ac:dyDescent="0.25">
      <c r="B45">
        <f>B44+1</f>
        <v>2</v>
      </c>
      <c r="C45">
        <v>362.39</v>
      </c>
      <c r="D45">
        <f>B41</f>
        <v>360.71</v>
      </c>
      <c r="E45" s="1">
        <f t="shared" ref="E45:E51" si="4">D45/C45</f>
        <v>0.99536411048869999</v>
      </c>
      <c r="F45" s="1"/>
    </row>
    <row r="46" spans="1:21" x14ac:dyDescent="0.25">
      <c r="B46">
        <f t="shared" ref="B46:B51" si="5">B45+1</f>
        <v>3</v>
      </c>
      <c r="C46">
        <v>202.38</v>
      </c>
      <c r="D46">
        <f>B41</f>
        <v>360.71</v>
      </c>
      <c r="E46" s="1">
        <f t="shared" si="4"/>
        <v>1.7823401521889515</v>
      </c>
      <c r="F46" s="1"/>
    </row>
    <row r="47" spans="1:21" x14ac:dyDescent="0.25">
      <c r="B47">
        <f t="shared" si="5"/>
        <v>4</v>
      </c>
      <c r="C47">
        <v>201.51</v>
      </c>
      <c r="D47">
        <f>B41</f>
        <v>360.71</v>
      </c>
      <c r="E47" s="1">
        <f t="shared" si="4"/>
        <v>1.7900352339834251</v>
      </c>
      <c r="F47" s="1"/>
    </row>
    <row r="48" spans="1:21" x14ac:dyDescent="0.25">
      <c r="B48">
        <f t="shared" si="5"/>
        <v>5</v>
      </c>
      <c r="C48">
        <v>162.34</v>
      </c>
      <c r="D48">
        <f>B41</f>
        <v>360.71</v>
      </c>
      <c r="E48" s="1">
        <f t="shared" si="4"/>
        <v>2.2219416040409015</v>
      </c>
      <c r="F48" s="1"/>
    </row>
    <row r="49" spans="1:28" x14ac:dyDescent="0.25">
      <c r="B49">
        <f t="shared" si="5"/>
        <v>6</v>
      </c>
      <c r="C49">
        <v>202.35</v>
      </c>
      <c r="D49">
        <f>B41</f>
        <v>360.71</v>
      </c>
      <c r="E49" s="1">
        <f t="shared" si="4"/>
        <v>1.782604398319743</v>
      </c>
      <c r="F49" s="1"/>
    </row>
    <row r="50" spans="1:28" x14ac:dyDescent="0.25">
      <c r="B50">
        <f t="shared" si="5"/>
        <v>7</v>
      </c>
      <c r="C50">
        <v>162.76</v>
      </c>
      <c r="D50">
        <f>B41</f>
        <v>360.71</v>
      </c>
      <c r="E50" s="1">
        <f t="shared" si="4"/>
        <v>2.2162079134922585</v>
      </c>
      <c r="F50" s="1"/>
    </row>
    <row r="51" spans="1:28" x14ac:dyDescent="0.25">
      <c r="B51">
        <f t="shared" si="5"/>
        <v>8</v>
      </c>
      <c r="C51">
        <v>163.21</v>
      </c>
      <c r="D51">
        <f>B41</f>
        <v>360.71</v>
      </c>
      <c r="E51" s="1">
        <f t="shared" si="4"/>
        <v>2.2100974205011945</v>
      </c>
      <c r="F51" s="1"/>
    </row>
    <row r="52" spans="1:28" x14ac:dyDescent="0.25">
      <c r="F52" s="1"/>
    </row>
    <row r="53" spans="1:2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5">
      <c r="F5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MuresanGeorge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2019-05-15T06:14:23Z</dcterms:modified>
</cp:coreProperties>
</file>