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\OneDrive\Documentos\UFU\Mineração de Dados\Códigos\"/>
    </mc:Choice>
  </mc:AlternateContent>
  <xr:revisionPtr revIDLastSave="0" documentId="13_ncr:1_{657B9483-534C-4738-A043-BACCA6D3689D}" xr6:coauthVersionLast="47" xr6:coauthVersionMax="47" xr10:uidLastSave="{00000000-0000-0000-0000-000000000000}"/>
  <bookViews>
    <workbookView xWindow="-120" yWindow="-120" windowWidth="20730" windowHeight="11040" xr2:uid="{5F9EF3A0-EA44-43C0-A0B6-3EC69E438722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8" i="1"/>
  <c r="H5" i="1"/>
  <c r="H2" i="1"/>
  <c r="G12" i="1"/>
  <c r="G10" i="1"/>
  <c r="G8" i="1"/>
  <c r="G5" i="1"/>
  <c r="G2" i="1"/>
  <c r="F13" i="1"/>
  <c r="F12" i="1"/>
  <c r="F2" i="1"/>
  <c r="F3" i="1"/>
  <c r="F4" i="1"/>
  <c r="F5" i="1"/>
  <c r="F6" i="1"/>
  <c r="F8" i="1"/>
  <c r="F9" i="1"/>
  <c r="F10" i="1"/>
  <c r="F11" i="1"/>
  <c r="F7" i="1"/>
  <c r="J45" i="1"/>
  <c r="J46" i="1"/>
  <c r="J49" i="1"/>
  <c r="J50" i="1"/>
  <c r="J51" i="1"/>
  <c r="J55" i="1"/>
  <c r="J59" i="1"/>
  <c r="J62" i="1"/>
  <c r="J63" i="1"/>
  <c r="J44" i="1"/>
  <c r="M44" i="1" s="1"/>
  <c r="J58" i="1"/>
  <c r="M58" i="1" s="1"/>
  <c r="J54" i="1"/>
  <c r="M54" i="1" l="1"/>
  <c r="M62" i="1"/>
  <c r="P44" i="1" s="1"/>
  <c r="M49" i="1"/>
  <c r="P58" i="1" l="1"/>
  <c r="P54" i="1"/>
  <c r="P49" i="1"/>
</calcChain>
</file>

<file path=xl/sharedStrings.xml><?xml version="1.0" encoding="utf-8"?>
<sst xmlns="http://schemas.openxmlformats.org/spreadsheetml/2006/main" count="43" uniqueCount="24">
  <si>
    <t xml:space="preserve">Outlook </t>
  </si>
  <si>
    <t>Temp</t>
  </si>
  <si>
    <t>Hot</t>
  </si>
  <si>
    <t>Mild</t>
  </si>
  <si>
    <t>Cool</t>
  </si>
  <si>
    <t>Humidity</t>
  </si>
  <si>
    <t>High</t>
  </si>
  <si>
    <t>Normal</t>
  </si>
  <si>
    <t>Windy</t>
  </si>
  <si>
    <t>False</t>
  </si>
  <si>
    <t>True</t>
  </si>
  <si>
    <t>Play</t>
  </si>
  <si>
    <t>No</t>
  </si>
  <si>
    <t>Yes</t>
  </si>
  <si>
    <t>Erro de Classificação</t>
  </si>
  <si>
    <t>Media Ponderada</t>
  </si>
  <si>
    <t>Ganho</t>
  </si>
  <si>
    <t>Sunny</t>
  </si>
  <si>
    <t>Rainy</t>
  </si>
  <si>
    <t>Atributo</t>
  </si>
  <si>
    <t xml:space="preserve">Overcast </t>
  </si>
  <si>
    <t>Frequência</t>
  </si>
  <si>
    <t>Atributos</t>
  </si>
  <si>
    <t>Instâncias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</si>
</sst>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justify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58D5-8470-4278-9B5E-6BFC2C56CF26}">
  <dimension ref="A1:P63"/>
  <sheetViews>
    <sheetView tabSelected="1" workbookViewId="0">
      <selection activeCell="C2" sqref="C2:E4"/>
    </sheetView>
  </sheetViews>
  <sheetFormatPr defaultRowHeight="15" x14ac:dyDescent="0.25"/>
  <cols>
    <col min="1" max="1" width="14" customWidth="1"/>
    <col min="2" max="2" width="22.28515625" customWidth="1"/>
    <col min="3" max="3" width="10.85546875" bestFit="1" customWidth="1"/>
    <col min="4" max="4" width="14.42578125" customWidth="1"/>
    <col min="6" max="6" width="19.140625" bestFit="1" customWidth="1"/>
    <col min="7" max="7" width="16.7109375" bestFit="1" customWidth="1"/>
  </cols>
  <sheetData>
    <row r="1" spans="1:8" ht="19.5" customHeight="1" x14ac:dyDescent="0.25">
      <c r="A1" s="6" t="s">
        <v>22</v>
      </c>
      <c r="B1" s="6" t="s">
        <v>23</v>
      </c>
      <c r="C1" s="6" t="s">
        <v>21</v>
      </c>
      <c r="D1" s="6" t="s">
        <v>13</v>
      </c>
      <c r="E1" s="6" t="s">
        <v>12</v>
      </c>
      <c r="F1" s="8" t="s">
        <v>14</v>
      </c>
      <c r="G1" s="8" t="s">
        <v>15</v>
      </c>
      <c r="H1" s="8" t="s">
        <v>16</v>
      </c>
    </row>
    <row r="2" spans="1:8" x14ac:dyDescent="0.25">
      <c r="A2" s="9" t="s">
        <v>0</v>
      </c>
      <c r="B2" s="7" t="s">
        <v>17</v>
      </c>
      <c r="C2" s="6">
        <v>5</v>
      </c>
      <c r="D2" s="6">
        <v>2</v>
      </c>
      <c r="E2" s="6">
        <v>3</v>
      </c>
      <c r="F2" s="6">
        <f t="shared" ref="F2:F6" si="0">1 - MAX(D2/C2,E2/C2)</f>
        <v>0.4</v>
      </c>
      <c r="G2" s="6">
        <f>C2/14*F2+C3/14*F3+C4/14*F4</f>
        <v>0.28571428571428575</v>
      </c>
      <c r="H2" s="6">
        <f>G12-G2</f>
        <v>0.71428571428571419</v>
      </c>
    </row>
    <row r="3" spans="1:8" x14ac:dyDescent="0.25">
      <c r="A3" s="9"/>
      <c r="B3" s="7" t="s">
        <v>20</v>
      </c>
      <c r="C3" s="6">
        <v>4</v>
      </c>
      <c r="D3" s="6">
        <v>4</v>
      </c>
      <c r="E3" s="6">
        <v>0</v>
      </c>
      <c r="F3" s="6">
        <f t="shared" si="0"/>
        <v>0</v>
      </c>
      <c r="G3" s="6"/>
      <c r="H3" s="6"/>
    </row>
    <row r="4" spans="1:8" x14ac:dyDescent="0.25">
      <c r="A4" s="9"/>
      <c r="B4" s="7" t="s">
        <v>18</v>
      </c>
      <c r="C4" s="6">
        <v>5</v>
      </c>
      <c r="D4" s="6">
        <v>3</v>
      </c>
      <c r="E4" s="6">
        <v>2</v>
      </c>
      <c r="F4" s="6">
        <f t="shared" si="0"/>
        <v>0.4</v>
      </c>
      <c r="G4" s="6"/>
      <c r="H4" s="6"/>
    </row>
    <row r="5" spans="1:8" x14ac:dyDescent="0.25">
      <c r="A5" s="9" t="s">
        <v>1</v>
      </c>
      <c r="B5" s="7" t="s">
        <v>2</v>
      </c>
      <c r="C5" s="6">
        <v>4</v>
      </c>
      <c r="D5" s="6">
        <v>2</v>
      </c>
      <c r="E5" s="6">
        <v>2</v>
      </c>
      <c r="F5" s="6">
        <f t="shared" si="0"/>
        <v>0.5</v>
      </c>
      <c r="G5" s="6">
        <f>C5/14*F5+C6/14*F6+C7/14*F7</f>
        <v>0.3571428571428571</v>
      </c>
      <c r="H5" s="6">
        <f>G12-G5</f>
        <v>0.64285714285714279</v>
      </c>
    </row>
    <row r="6" spans="1:8" x14ac:dyDescent="0.25">
      <c r="A6" s="9"/>
      <c r="B6" s="7" t="s">
        <v>3</v>
      </c>
      <c r="C6" s="6">
        <v>6</v>
      </c>
      <c r="D6" s="6">
        <v>4</v>
      </c>
      <c r="E6" s="6">
        <v>2</v>
      </c>
      <c r="F6" s="6">
        <f t="shared" si="0"/>
        <v>0.33333333333333337</v>
      </c>
      <c r="G6" s="6"/>
      <c r="H6" s="6"/>
    </row>
    <row r="7" spans="1:8" x14ac:dyDescent="0.25">
      <c r="A7" s="9"/>
      <c r="B7" s="7" t="s">
        <v>4</v>
      </c>
      <c r="C7" s="6">
        <v>4</v>
      </c>
      <c r="D7" s="6">
        <v>3</v>
      </c>
      <c r="E7" s="6">
        <v>1</v>
      </c>
      <c r="F7" s="6">
        <f>1 - MAX(D7/C7,E7/C7)</f>
        <v>0.25</v>
      </c>
      <c r="G7" s="6"/>
      <c r="H7" s="6"/>
    </row>
    <row r="8" spans="1:8" x14ac:dyDescent="0.25">
      <c r="A8" s="9" t="s">
        <v>5</v>
      </c>
      <c r="B8" s="7" t="s">
        <v>6</v>
      </c>
      <c r="C8" s="6">
        <v>7</v>
      </c>
      <c r="D8" s="6">
        <v>3</v>
      </c>
      <c r="E8" s="6">
        <v>4</v>
      </c>
      <c r="F8" s="6">
        <f t="shared" ref="F8:F11" si="1">1 - MAX(D8/C8,E8/C8)</f>
        <v>0.4285714285714286</v>
      </c>
      <c r="G8" s="6">
        <f>C8/14*F8+C9/14*F9</f>
        <v>0.28571428571428575</v>
      </c>
      <c r="H8" s="6">
        <f>G12-G8</f>
        <v>0.71428571428571419</v>
      </c>
    </row>
    <row r="9" spans="1:8" x14ac:dyDescent="0.25">
      <c r="A9" s="9"/>
      <c r="B9" s="7" t="s">
        <v>7</v>
      </c>
      <c r="C9" s="6">
        <v>7</v>
      </c>
      <c r="D9" s="6">
        <v>6</v>
      </c>
      <c r="E9" s="6">
        <v>1</v>
      </c>
      <c r="F9" s="6">
        <f t="shared" si="1"/>
        <v>0.1428571428571429</v>
      </c>
      <c r="G9" s="6"/>
      <c r="H9" s="6"/>
    </row>
    <row r="10" spans="1:8" x14ac:dyDescent="0.25">
      <c r="A10" s="9" t="s">
        <v>8</v>
      </c>
      <c r="B10" s="7" t="s">
        <v>9</v>
      </c>
      <c r="C10" s="6">
        <v>8</v>
      </c>
      <c r="D10" s="6">
        <v>6</v>
      </c>
      <c r="E10" s="6">
        <v>2</v>
      </c>
      <c r="F10" s="6">
        <f t="shared" si="1"/>
        <v>0.25</v>
      </c>
      <c r="G10" s="6">
        <f>C10/14*F10+C11/14*F11</f>
        <v>0.3571428571428571</v>
      </c>
      <c r="H10" s="6">
        <f>G12-G10</f>
        <v>0.64285714285714279</v>
      </c>
    </row>
    <row r="11" spans="1:8" x14ac:dyDescent="0.25">
      <c r="A11" s="9"/>
      <c r="B11" s="7" t="s">
        <v>10</v>
      </c>
      <c r="C11" s="6">
        <v>6</v>
      </c>
      <c r="D11" s="6">
        <v>3</v>
      </c>
      <c r="E11" s="6">
        <v>3</v>
      </c>
      <c r="F11" s="6">
        <f t="shared" si="1"/>
        <v>0.5</v>
      </c>
      <c r="G11" s="6"/>
      <c r="H11" s="6"/>
    </row>
    <row r="12" spans="1:8" x14ac:dyDescent="0.25">
      <c r="A12" s="9" t="s">
        <v>11</v>
      </c>
      <c r="B12" s="7" t="s">
        <v>12</v>
      </c>
      <c r="C12" s="6">
        <v>5</v>
      </c>
      <c r="D12" s="6"/>
      <c r="E12" s="6"/>
      <c r="F12" s="6">
        <f>1 - 5/14</f>
        <v>0.64285714285714279</v>
      </c>
      <c r="G12" s="6">
        <f>F12+F13</f>
        <v>0.99999999999999989</v>
      </c>
      <c r="H12" s="6"/>
    </row>
    <row r="13" spans="1:8" x14ac:dyDescent="0.25">
      <c r="A13" s="9"/>
      <c r="B13" s="7" t="s">
        <v>13</v>
      </c>
      <c r="C13" s="6">
        <v>9</v>
      </c>
      <c r="D13" s="6"/>
      <c r="E13" s="6"/>
      <c r="F13" s="6">
        <f>1 - 9/14</f>
        <v>0.3571428571428571</v>
      </c>
      <c r="G13" s="6"/>
      <c r="H13" s="6"/>
    </row>
    <row r="43" spans="10:16" ht="45" x14ac:dyDescent="0.25">
      <c r="J43" s="5" t="s">
        <v>14</v>
      </c>
      <c r="K43" s="4"/>
      <c r="L43" s="4"/>
      <c r="M43" s="4" t="s">
        <v>15</v>
      </c>
      <c r="N43" s="4"/>
      <c r="O43" s="4"/>
      <c r="P43" s="4" t="s">
        <v>16</v>
      </c>
    </row>
    <row r="44" spans="10:16" x14ac:dyDescent="0.25">
      <c r="J44" s="4">
        <f xml:space="preserve"> 1-5/14</f>
        <v>0.64285714285714279</v>
      </c>
      <c r="K44" s="4"/>
      <c r="L44" s="4"/>
      <c r="M44" s="4">
        <f>(C2/14*J44 + C3/14*J45+C4/14*J46)</f>
        <v>0.66326530612244894</v>
      </c>
      <c r="N44" s="4"/>
      <c r="O44" s="4"/>
      <c r="P44" s="4">
        <f>M62-M44</f>
        <v>-0.20408163265306123</v>
      </c>
    </row>
    <row r="45" spans="10:16" x14ac:dyDescent="0.25">
      <c r="J45" s="4">
        <f>1-4/14</f>
        <v>0.7142857142857143</v>
      </c>
      <c r="K45" s="4"/>
      <c r="L45" s="4"/>
      <c r="M45" s="4"/>
      <c r="N45" s="4"/>
      <c r="O45" s="4"/>
      <c r="P45" s="4"/>
    </row>
    <row r="46" spans="10:16" x14ac:dyDescent="0.25">
      <c r="J46" s="4">
        <f>1-5/14</f>
        <v>0.64285714285714279</v>
      </c>
      <c r="K46" s="4"/>
      <c r="L46" s="4"/>
      <c r="M46" s="4"/>
      <c r="N46" s="4"/>
      <c r="O46" s="4"/>
      <c r="P46" s="4"/>
    </row>
    <row r="48" spans="10:16" x14ac:dyDescent="0.25">
      <c r="J48" t="s">
        <v>14</v>
      </c>
      <c r="M48" t="s">
        <v>15</v>
      </c>
      <c r="P48" t="s">
        <v>16</v>
      </c>
    </row>
    <row r="49" spans="10:16" x14ac:dyDescent="0.25">
      <c r="J49">
        <f>1-4/14</f>
        <v>0.7142857142857143</v>
      </c>
      <c r="M49">
        <f>(C5/14*J49+C6/14*J50+C7/14*J51)</f>
        <v>0.65306122448979587</v>
      </c>
      <c r="P49">
        <f>M62-M49</f>
        <v>-0.19387755102040816</v>
      </c>
    </row>
    <row r="50" spans="10:16" x14ac:dyDescent="0.25">
      <c r="J50">
        <f>1-6/14</f>
        <v>0.5714285714285714</v>
      </c>
    </row>
    <row r="51" spans="10:16" x14ac:dyDescent="0.25">
      <c r="J51">
        <f>1-4/14</f>
        <v>0.7142857142857143</v>
      </c>
    </row>
    <row r="53" spans="10:16" x14ac:dyDescent="0.25">
      <c r="J53" t="s">
        <v>14</v>
      </c>
      <c r="M53" t="s">
        <v>15</v>
      </c>
      <c r="P53" t="s">
        <v>16</v>
      </c>
    </row>
    <row r="54" spans="10:16" x14ac:dyDescent="0.25">
      <c r="J54">
        <f>1-7/14</f>
        <v>0.5</v>
      </c>
      <c r="M54">
        <f>(C8/14*J54+C9/14*J55)</f>
        <v>0.5</v>
      </c>
      <c r="P54">
        <f>M62-M54</f>
        <v>-4.081632653061229E-2</v>
      </c>
    </row>
    <row r="55" spans="10:16" x14ac:dyDescent="0.25">
      <c r="J55">
        <f>1-7/14</f>
        <v>0.5</v>
      </c>
    </row>
    <row r="57" spans="10:16" x14ac:dyDescent="0.25">
      <c r="J57" t="s">
        <v>14</v>
      </c>
      <c r="M57" t="s">
        <v>15</v>
      </c>
      <c r="P57" t="s">
        <v>16</v>
      </c>
    </row>
    <row r="58" spans="10:16" x14ac:dyDescent="0.25">
      <c r="J58">
        <f>1-8/14</f>
        <v>0.4285714285714286</v>
      </c>
      <c r="M58">
        <f>(C10/14*J58+C11/14*J59)</f>
        <v>0.48979591836734693</v>
      </c>
      <c r="P58">
        <f>M62-M58</f>
        <v>-3.0612244897959218E-2</v>
      </c>
    </row>
    <row r="59" spans="10:16" x14ac:dyDescent="0.25">
      <c r="J59" s="2">
        <f>1-6/14</f>
        <v>0.5714285714285714</v>
      </c>
    </row>
    <row r="61" spans="10:16" x14ac:dyDescent="0.25">
      <c r="J61" t="s">
        <v>14</v>
      </c>
      <c r="M61" t="s">
        <v>15</v>
      </c>
    </row>
    <row r="62" spans="10:16" x14ac:dyDescent="0.25">
      <c r="J62">
        <f>1-5/14</f>
        <v>0.64285714285714279</v>
      </c>
      <c r="M62">
        <f>(C12/14*J62+C13/14*J63)</f>
        <v>0.45918367346938771</v>
      </c>
    </row>
    <row r="63" spans="10:16" x14ac:dyDescent="0.25">
      <c r="J63">
        <f>1-9/14</f>
        <v>0.3571428571428571</v>
      </c>
    </row>
  </sheetData>
  <mergeCells count="5">
    <mergeCell ref="A2:A4"/>
    <mergeCell ref="A12:A13"/>
    <mergeCell ref="A5:A7"/>
    <mergeCell ref="A8:A9"/>
    <mergeCell ref="A10:A1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0937-7B58-4D54-9F56-16467F89FB2C}"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19</v>
      </c>
    </row>
    <row r="2" spans="1:1" x14ac:dyDescent="0.25">
      <c r="A2" s="3" t="s">
        <v>0</v>
      </c>
    </row>
    <row r="3" spans="1:1" x14ac:dyDescent="0.25">
      <c r="A3" s="1" t="s">
        <v>1</v>
      </c>
    </row>
    <row r="4" spans="1:1" ht="30" x14ac:dyDescent="0.25">
      <c r="A4" s="1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Murielly Nascimento</dc:creator>
  <cp:lastModifiedBy>Murielly Nascimento</cp:lastModifiedBy>
  <dcterms:created xsi:type="dcterms:W3CDTF">2022-10-28T00:11:05Z</dcterms:created>
  <dcterms:modified xsi:type="dcterms:W3CDTF">2022-11-02T12:01:25Z</dcterms:modified>
</cp:coreProperties>
</file>