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Plan1" sheetId="1" r:id="rId1"/>
    <sheet name="Plan2" sheetId="2" r:id="rId2"/>
    <sheet name="Plan3" sheetId="3" r:id="rId3"/>
  </sheets>
  <definedNames>
    <definedName name="_xlnm._FilterDatabase" localSheetId="2" hidden="1">Plan3!$A$1:$A$202</definedName>
  </definedNames>
  <calcPr calcId="125725"/>
</workbook>
</file>

<file path=xl/calcChain.xml><?xml version="1.0" encoding="utf-8"?>
<calcChain xmlns="http://schemas.openxmlformats.org/spreadsheetml/2006/main">
  <c r="AW3" i="1"/>
  <c r="AW4"/>
  <c r="AW5"/>
  <c r="AW6"/>
  <c r="AW7"/>
  <c r="AW8"/>
  <c r="AW9"/>
  <c r="AW10"/>
  <c r="AW11"/>
  <c r="AW12"/>
  <c r="AW13"/>
  <c r="AW14"/>
  <c r="AK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4"/>
  <c r="AK3"/>
  <c r="A4"/>
  <c r="A3"/>
  <c r="A5"/>
  <c r="A6"/>
  <c r="A7"/>
  <c r="A8"/>
  <c r="A9"/>
  <c r="A10"/>
  <c r="A11"/>
  <c r="A12"/>
  <c r="A13"/>
  <c r="A14"/>
  <c r="AI10" s="1" a="1"/>
  <c r="AI10" s="1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"/>
  <c r="AI4" s="1" a="1"/>
  <c r="AI4" s="1"/>
  <c r="AH4" a="1"/>
  <c r="AH4" s="1"/>
  <c r="AH5" a="1"/>
  <c r="AH5" s="1"/>
  <c r="AH6" a="1"/>
  <c r="AH6" s="1"/>
  <c r="AH7" a="1"/>
  <c r="AH7" s="1"/>
  <c r="AH8" a="1"/>
  <c r="AH8" s="1"/>
  <c r="AH9" a="1"/>
  <c r="AH9" s="1"/>
  <c r="AH10" a="1"/>
  <c r="AH10" s="1"/>
  <c r="AH11" a="1"/>
  <c r="AH11" s="1"/>
  <c r="AH12" a="1"/>
  <c r="AH12" s="1"/>
  <c r="AH13" a="1"/>
  <c r="AH13" s="1"/>
  <c r="AH14" a="1"/>
  <c r="AH14" s="1"/>
  <c r="AH15" a="1"/>
  <c r="AH15" s="1"/>
  <c r="AH16" a="1"/>
  <c r="AH16" s="1"/>
  <c r="AH17" a="1"/>
  <c r="AH17" s="1"/>
  <c r="AH18" a="1"/>
  <c r="AH18" s="1"/>
  <c r="AH19" a="1"/>
  <c r="AH19" s="1"/>
  <c r="AH20" a="1"/>
  <c r="AH20" s="1"/>
  <c r="AH21" a="1"/>
  <c r="AH21" s="1"/>
  <c r="AH22" a="1"/>
  <c r="AH22" s="1"/>
  <c r="AH23" a="1"/>
  <c r="AH23" s="1"/>
  <c r="AH24" a="1"/>
  <c r="AH24" s="1"/>
  <c r="AH25" a="1"/>
  <c r="AH25" s="1"/>
  <c r="AH26" a="1"/>
  <c r="AH26" s="1"/>
  <c r="AH27" a="1"/>
  <c r="AH27" s="1"/>
  <c r="AH28" a="1"/>
  <c r="AH28" s="1"/>
  <c r="AH29" a="1"/>
  <c r="AH29" s="1"/>
  <c r="AH30" a="1"/>
  <c r="AH30" s="1"/>
  <c r="AH31" a="1"/>
  <c r="AH31" s="1"/>
  <c r="AH32" a="1"/>
  <c r="AH32" s="1"/>
  <c r="AH33" a="1"/>
  <c r="AH33" s="1"/>
  <c r="AH34" a="1"/>
  <c r="AH34" s="1"/>
  <c r="AH35" a="1"/>
  <c r="AH35" s="1"/>
  <c r="AH36" a="1"/>
  <c r="AH36" s="1"/>
  <c r="AH37" a="1"/>
  <c r="AH37" s="1"/>
  <c r="AH38" a="1"/>
  <c r="AH38" s="1"/>
  <c r="AH39" a="1"/>
  <c r="AH39" s="1"/>
  <c r="AH40" a="1"/>
  <c r="AH40" s="1"/>
  <c r="AH41" a="1"/>
  <c r="AH41" s="1"/>
  <c r="AH42" a="1"/>
  <c r="AH42" s="1"/>
  <c r="AH43" a="1"/>
  <c r="AH43" s="1"/>
  <c r="AH44" a="1"/>
  <c r="AH44" s="1"/>
  <c r="AH45" a="1"/>
  <c r="AH45" s="1"/>
  <c r="AH46" a="1"/>
  <c r="AH46" s="1"/>
  <c r="AH47" a="1"/>
  <c r="AH47" s="1"/>
  <c r="AH48" a="1"/>
  <c r="AH48" s="1"/>
  <c r="AH49" a="1"/>
  <c r="AH49" s="1"/>
  <c r="AH50" a="1"/>
  <c r="AH50" s="1"/>
  <c r="AH51" a="1"/>
  <c r="AH51" s="1"/>
  <c r="AH52" a="1"/>
  <c r="AH52" s="1"/>
  <c r="AH53" a="1"/>
  <c r="AH53" s="1"/>
  <c r="AH54" a="1"/>
  <c r="AH54" s="1"/>
  <c r="AH55" a="1"/>
  <c r="AH55" s="1"/>
  <c r="AH56" a="1"/>
  <c r="AH56" s="1"/>
  <c r="AH57" a="1"/>
  <c r="AH57" s="1"/>
  <c r="AH58" a="1"/>
  <c r="AH58" s="1"/>
  <c r="AH59" a="1"/>
  <c r="AH59" s="1"/>
  <c r="AH60" a="1"/>
  <c r="AH60" s="1"/>
  <c r="AH61" a="1"/>
  <c r="AH61" s="1"/>
  <c r="AH62" a="1"/>
  <c r="AH62" s="1"/>
  <c r="AH63" a="1"/>
  <c r="AH63" s="1"/>
  <c r="AH64" a="1"/>
  <c r="AH64" s="1"/>
  <c r="AH65" a="1"/>
  <c r="AH65" s="1"/>
  <c r="AH66" a="1"/>
  <c r="AH66" s="1"/>
  <c r="AH67" a="1"/>
  <c r="AH67" s="1"/>
  <c r="AH68" a="1"/>
  <c r="AH68" s="1"/>
  <c r="AH69" a="1"/>
  <c r="AH69" s="1"/>
  <c r="AH70" a="1"/>
  <c r="AH70" s="1"/>
  <c r="AH71" a="1"/>
  <c r="AH71" s="1"/>
  <c r="AH72" a="1"/>
  <c r="AH72" s="1"/>
  <c r="AH73" a="1"/>
  <c r="AH73" s="1"/>
  <c r="AH74" a="1"/>
  <c r="AH74" s="1"/>
  <c r="AH75" a="1"/>
  <c r="AH75" s="1"/>
  <c r="AH76" a="1"/>
  <c r="AH76" s="1"/>
  <c r="AH77" a="1"/>
  <c r="AH77" s="1"/>
  <c r="AH78" a="1"/>
  <c r="AH78" s="1"/>
  <c r="AH79" a="1"/>
  <c r="AH79" s="1"/>
  <c r="AH80" a="1"/>
  <c r="AH80" s="1"/>
  <c r="AH81" a="1"/>
  <c r="AH81" s="1"/>
  <c r="AH82" a="1"/>
  <c r="AH82" s="1"/>
  <c r="AH83" a="1"/>
  <c r="AH83" s="1"/>
  <c r="AH84" a="1"/>
  <c r="AH84" s="1"/>
  <c r="AH85" a="1"/>
  <c r="AH85" s="1"/>
  <c r="AH86" a="1"/>
  <c r="AH86" s="1"/>
  <c r="AH87" a="1"/>
  <c r="AH87" s="1"/>
  <c r="AH88" a="1"/>
  <c r="AH88" s="1"/>
  <c r="AH89" a="1"/>
  <c r="AH89" s="1"/>
  <c r="AH90" a="1"/>
  <c r="AH90" s="1"/>
  <c r="AH91" a="1"/>
  <c r="AH91" s="1"/>
  <c r="AH92" a="1"/>
  <c r="AH92" s="1"/>
  <c r="AH93" a="1"/>
  <c r="AH93" s="1"/>
  <c r="AH94" a="1"/>
  <c r="AH94" s="1"/>
  <c r="AH95" a="1"/>
  <c r="AH95" s="1"/>
  <c r="AH96" a="1"/>
  <c r="AH96" s="1"/>
  <c r="AH97" a="1"/>
  <c r="AH97" s="1"/>
  <c r="AH98" a="1"/>
  <c r="AH98" s="1"/>
  <c r="AH99" a="1"/>
  <c r="AH99" s="1"/>
  <c r="AH100" a="1"/>
  <c r="AH100" s="1"/>
  <c r="AH101" a="1"/>
  <c r="AH101" s="1"/>
  <c r="AH102" a="1"/>
  <c r="AH102" s="1"/>
  <c r="AH103" a="1"/>
  <c r="AH103" s="1"/>
  <c r="AH3" a="1"/>
  <c r="AH3" s="1"/>
  <c r="C7" i="3"/>
  <c r="C9" s="1"/>
  <c r="C11" s="1"/>
  <c r="C13" s="1"/>
  <c r="C15" s="1"/>
  <c r="C17" s="1"/>
  <c r="C19" s="1"/>
  <c r="W3" i="1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5"/>
  <c r="W136"/>
  <c r="W137"/>
  <c r="W138"/>
  <c r="W139"/>
  <c r="W140"/>
  <c r="W141"/>
  <c r="W142"/>
  <c r="W143"/>
  <c r="W144"/>
  <c r="W145"/>
  <c r="W146"/>
  <c r="W147"/>
  <c r="W148"/>
  <c r="W149"/>
  <c r="W150"/>
  <c r="W151"/>
  <c r="W152"/>
  <c r="W153"/>
  <c r="W154"/>
  <c r="W155"/>
  <c r="W156"/>
  <c r="W157"/>
  <c r="W158"/>
  <c r="W159"/>
  <c r="W160"/>
  <c r="W161"/>
  <c r="W162"/>
  <c r="W163"/>
  <c r="W164"/>
  <c r="W165"/>
  <c r="W166"/>
  <c r="W167"/>
  <c r="W168"/>
  <c r="W169"/>
  <c r="W170"/>
  <c r="W171"/>
  <c r="W172"/>
  <c r="W173"/>
  <c r="W174"/>
  <c r="W175"/>
  <c r="W176"/>
  <c r="W177"/>
  <c r="W178"/>
  <c r="W179"/>
  <c r="W180"/>
  <c r="W181"/>
  <c r="W182"/>
  <c r="W183"/>
  <c r="W184"/>
  <c r="W185"/>
  <c r="W186"/>
  <c r="W187"/>
  <c r="W188"/>
  <c r="W189"/>
  <c r="W190"/>
  <c r="W191"/>
  <c r="W192"/>
  <c r="W193"/>
  <c r="W194"/>
  <c r="W195"/>
  <c r="W196"/>
  <c r="W197"/>
  <c r="W198"/>
  <c r="W199"/>
  <c r="W200"/>
  <c r="W201"/>
  <c r="W202"/>
  <c r="W2"/>
  <c r="Z19"/>
  <c r="Z17"/>
  <c r="Z15"/>
  <c r="Z13"/>
  <c r="Z11"/>
  <c r="Z9"/>
  <c r="Z7"/>
  <c r="AE4" a="1"/>
  <c r="AE4" s="1"/>
  <c r="AE5" a="1"/>
  <c r="AE5" s="1"/>
  <c r="AE6" a="1"/>
  <c r="AE6" s="1"/>
  <c r="AE7" a="1"/>
  <c r="AE7" s="1"/>
  <c r="AE3" a="1"/>
  <c r="AE3" s="1"/>
  <c r="P3"/>
  <c r="P4"/>
  <c r="P5"/>
  <c r="P6"/>
  <c r="P7"/>
  <c r="P8"/>
  <c r="P9"/>
  <c r="P10"/>
  <c r="P2"/>
  <c r="AI5" l="1" a="1"/>
  <c r="AI5" s="1"/>
  <c r="AI6" a="1"/>
  <c r="AI6" s="1"/>
  <c r="AI7" a="1"/>
  <c r="AI7" s="1"/>
  <c r="AI8" a="1"/>
  <c r="AI8" s="1"/>
  <c r="AI91" a="1"/>
  <c r="AI91" s="1"/>
  <c r="AI99" a="1"/>
  <c r="AI99" s="1"/>
  <c r="AI3" a="1"/>
  <c r="AI3" s="1"/>
  <c r="AK5"/>
  <c r="AK6" s="1"/>
  <c r="AK7" s="1"/>
  <c r="AK8" s="1"/>
  <c r="AK9" s="1"/>
  <c r="AK10" s="1"/>
  <c r="AK11" s="1"/>
  <c r="AK12" s="1"/>
  <c r="AK13" s="1"/>
  <c r="AK14" s="1"/>
  <c r="AK15" s="1"/>
  <c r="AK16" s="1"/>
  <c r="AK17" s="1"/>
  <c r="AK18" s="1"/>
  <c r="AK19" s="1"/>
  <c r="AK20" s="1"/>
  <c r="AK21" s="1"/>
  <c r="AK22" s="1"/>
  <c r="AK23" s="1"/>
  <c r="AK24" s="1"/>
  <c r="AK25" s="1"/>
  <c r="AK26" s="1"/>
  <c r="AK27" s="1"/>
  <c r="AK28" s="1"/>
  <c r="AK29" s="1"/>
  <c r="AK30" s="1"/>
  <c r="AK31" s="1"/>
  <c r="AK32" s="1"/>
  <c r="AK33" s="1"/>
  <c r="AK34" s="1"/>
  <c r="AK35" s="1"/>
  <c r="AK36" s="1"/>
  <c r="AK37" s="1"/>
  <c r="AK38" s="1"/>
  <c r="AK39" s="1"/>
  <c r="AK40" s="1"/>
  <c r="AK41" s="1"/>
  <c r="AK42" s="1"/>
  <c r="AK43" s="1"/>
  <c r="AK44" s="1"/>
  <c r="AK45" s="1"/>
  <c r="AK46" s="1"/>
  <c r="AK47" s="1"/>
  <c r="AK48" s="1"/>
  <c r="AK49" s="1"/>
  <c r="AK50" s="1"/>
  <c r="AK51" s="1"/>
  <c r="AK52" s="1"/>
  <c r="AK53" s="1"/>
  <c r="AK54" s="1"/>
  <c r="AK55" s="1"/>
  <c r="AK56" s="1"/>
  <c r="AK57" s="1"/>
  <c r="AK58" s="1"/>
  <c r="AK59" s="1"/>
  <c r="AK60" s="1"/>
  <c r="AK61" s="1"/>
  <c r="AK62" s="1"/>
  <c r="AK63" s="1"/>
  <c r="AK64" s="1"/>
  <c r="AK65" s="1"/>
  <c r="AK66" s="1"/>
  <c r="AK67" s="1"/>
  <c r="AK68" s="1"/>
  <c r="AK69" s="1"/>
  <c r="AK70" s="1"/>
  <c r="AK71" s="1"/>
  <c r="AK72" s="1"/>
  <c r="AK73" s="1"/>
  <c r="AK74" s="1"/>
  <c r="AK75" s="1"/>
  <c r="AK76" s="1"/>
  <c r="AK77" s="1"/>
  <c r="AK78" s="1"/>
  <c r="AK79" s="1"/>
  <c r="AK80" s="1"/>
  <c r="AK81" s="1"/>
  <c r="AK82" s="1"/>
  <c r="AK83" s="1"/>
  <c r="AK84" s="1"/>
  <c r="AK85" s="1"/>
  <c r="AK86" s="1"/>
  <c r="AK87" s="1"/>
  <c r="AK88" s="1"/>
  <c r="AK89" s="1"/>
  <c r="AK90" s="1"/>
  <c r="AK91" s="1"/>
  <c r="AK92" s="1"/>
  <c r="AK93" s="1"/>
  <c r="AK94" s="1"/>
  <c r="AK95" s="1"/>
  <c r="AK96" s="1"/>
  <c r="AK97" s="1"/>
  <c r="AK98" s="1"/>
  <c r="AK99" s="1"/>
  <c r="AK100" s="1"/>
  <c r="AK101" s="1"/>
  <c r="AK102" s="1"/>
  <c r="AK103" s="1"/>
  <c r="AI51" a="1"/>
  <c r="AI51" s="1"/>
  <c r="AI100" a="1"/>
  <c r="AI100" s="1"/>
  <c r="AI92" a="1"/>
  <c r="AI92" s="1"/>
  <c r="AI84" a="1"/>
  <c r="AI84" s="1"/>
  <c r="AI76" a="1"/>
  <c r="AI76" s="1"/>
  <c r="AI68" a="1"/>
  <c r="AI68" s="1"/>
  <c r="AI60" a="1"/>
  <c r="AI60" s="1"/>
  <c r="AI52" a="1"/>
  <c r="AI52" s="1"/>
  <c r="AI44" a="1"/>
  <c r="AI44" s="1"/>
  <c r="AI36" a="1"/>
  <c r="AI36" s="1"/>
  <c r="AI28" a="1"/>
  <c r="AI28" s="1"/>
  <c r="AI20" a="1"/>
  <c r="AI20" s="1"/>
  <c r="AI12" a="1"/>
  <c r="AI12" s="1"/>
  <c r="AI35" a="1"/>
  <c r="AI35" s="1"/>
  <c r="AI101" a="1"/>
  <c r="AI101" s="1"/>
  <c r="AI93" a="1"/>
  <c r="AI93" s="1"/>
  <c r="AI85" a="1"/>
  <c r="AI85" s="1"/>
  <c r="AI77" a="1"/>
  <c r="AI77" s="1"/>
  <c r="AI69" a="1"/>
  <c r="AI69" s="1"/>
  <c r="AI61" a="1"/>
  <c r="AI61" s="1"/>
  <c r="AI53" a="1"/>
  <c r="AI53" s="1"/>
  <c r="AI45" a="1"/>
  <c r="AI45" s="1"/>
  <c r="AI37" a="1"/>
  <c r="AI37" s="1"/>
  <c r="AI29" a="1"/>
  <c r="AI29" s="1"/>
  <c r="AI21" a="1"/>
  <c r="AI21" s="1"/>
  <c r="AI13" a="1"/>
  <c r="AI13" s="1"/>
  <c r="AI59" a="1"/>
  <c r="AI59" s="1"/>
  <c r="AI102" a="1"/>
  <c r="AI102" s="1"/>
  <c r="AI94" a="1"/>
  <c r="AI94" s="1"/>
  <c r="AI86" a="1"/>
  <c r="AI86" s="1"/>
  <c r="AI78" a="1"/>
  <c r="AI78" s="1"/>
  <c r="AI70" a="1"/>
  <c r="AI70" s="1"/>
  <c r="AI62" a="1"/>
  <c r="AI62" s="1"/>
  <c r="AI54" a="1"/>
  <c r="AI54" s="1"/>
  <c r="AI46" a="1"/>
  <c r="AI46" s="1"/>
  <c r="AI38" a="1"/>
  <c r="AI38" s="1"/>
  <c r="AI30" a="1"/>
  <c r="AI30" s="1"/>
  <c r="AI22" a="1"/>
  <c r="AI22" s="1"/>
  <c r="AI14" a="1"/>
  <c r="AI14" s="1"/>
  <c r="AI83" a="1"/>
  <c r="AI83" s="1"/>
  <c r="AI27" a="1"/>
  <c r="AI27" s="1"/>
  <c r="AI103" a="1"/>
  <c r="AI103" s="1"/>
  <c r="AI95" a="1"/>
  <c r="AI95" s="1"/>
  <c r="AI87" a="1"/>
  <c r="AI87" s="1"/>
  <c r="AI79" a="1"/>
  <c r="AI79" s="1"/>
  <c r="AI71" a="1"/>
  <c r="AI71" s="1"/>
  <c r="AI63" a="1"/>
  <c r="AI63" s="1"/>
  <c r="AI55" a="1"/>
  <c r="AI55" s="1"/>
  <c r="AI47" a="1"/>
  <c r="AI47" s="1"/>
  <c r="AI39" a="1"/>
  <c r="AI39" s="1"/>
  <c r="AI31" a="1"/>
  <c r="AI31" s="1"/>
  <c r="AI23" a="1"/>
  <c r="AI23" s="1"/>
  <c r="AI15" a="1"/>
  <c r="AI15" s="1"/>
  <c r="AI43" a="1"/>
  <c r="AI43" s="1"/>
  <c r="AI96" a="1"/>
  <c r="AI96" s="1"/>
  <c r="AI88" a="1"/>
  <c r="AI88" s="1"/>
  <c r="AI80" a="1"/>
  <c r="AI80" s="1"/>
  <c r="AI72" a="1"/>
  <c r="AI72" s="1"/>
  <c r="AI64" a="1"/>
  <c r="AI64" s="1"/>
  <c r="AI56" a="1"/>
  <c r="AI56" s="1"/>
  <c r="AI48" a="1"/>
  <c r="AI48" s="1"/>
  <c r="AI40" a="1"/>
  <c r="AI40" s="1"/>
  <c r="AI32" a="1"/>
  <c r="AI32" s="1"/>
  <c r="AI24" a="1"/>
  <c r="AI24" s="1"/>
  <c r="AI16" a="1"/>
  <c r="AI16" s="1"/>
  <c r="AI67" a="1"/>
  <c r="AI67" s="1"/>
  <c r="AI11" a="1"/>
  <c r="AI11" s="1"/>
  <c r="AI97" a="1"/>
  <c r="AI97" s="1"/>
  <c r="AI89" a="1"/>
  <c r="AI89" s="1"/>
  <c r="AI81" a="1"/>
  <c r="AI81" s="1"/>
  <c r="AI73" a="1"/>
  <c r="AI73" s="1"/>
  <c r="AI65" a="1"/>
  <c r="AI65" s="1"/>
  <c r="AI57" a="1"/>
  <c r="AI57" s="1"/>
  <c r="AI49" a="1"/>
  <c r="AI49" s="1"/>
  <c r="AI41" a="1"/>
  <c r="AI41" s="1"/>
  <c r="AI33" a="1"/>
  <c r="AI33" s="1"/>
  <c r="AI25" a="1"/>
  <c r="AI25" s="1"/>
  <c r="AI17" a="1"/>
  <c r="AI17" s="1"/>
  <c r="AI9" a="1"/>
  <c r="AI9" s="1"/>
  <c r="AI75" a="1"/>
  <c r="AI75" s="1"/>
  <c r="AI19" a="1"/>
  <c r="AI19" s="1"/>
  <c r="AI98" a="1"/>
  <c r="AI98" s="1"/>
  <c r="AI90" a="1"/>
  <c r="AI90" s="1"/>
  <c r="AI82" a="1"/>
  <c r="AI82" s="1"/>
  <c r="AI74" a="1"/>
  <c r="AI74" s="1"/>
  <c r="AI66" a="1"/>
  <c r="AI66" s="1"/>
  <c r="AI58" a="1"/>
  <c r="AI58" s="1"/>
  <c r="AI50" a="1"/>
  <c r="AI50" s="1"/>
  <c r="AI42" a="1"/>
  <c r="AI42" s="1"/>
  <c r="AI34" a="1"/>
  <c r="AI34" s="1"/>
  <c r="AI26" a="1"/>
  <c r="AI26" s="1"/>
  <c r="AI18" a="1"/>
  <c r="AI18" s="1"/>
</calcChain>
</file>

<file path=xl/sharedStrings.xml><?xml version="1.0" encoding="utf-8"?>
<sst xmlns="http://schemas.openxmlformats.org/spreadsheetml/2006/main" count="1890" uniqueCount="437">
  <si>
    <t>cumdens</t>
  </si>
  <si>
    <t xml:space="preserve">REAL(8) </t>
  </si>
  <si>
    <t>cumdens(1)</t>
  </si>
  <si>
    <t>0.000000000000000D+000</t>
  </si>
  <si>
    <t>cumdens(2)</t>
  </si>
  <si>
    <t>cumdens(3)</t>
  </si>
  <si>
    <t>cumdens(4)</t>
  </si>
  <si>
    <t>cumdens(5)</t>
  </si>
  <si>
    <t>cumdens(6)</t>
  </si>
  <si>
    <t>cumdens(7)</t>
  </si>
  <si>
    <t>cumdens(8)</t>
  </si>
  <si>
    <t>cumdens(9)</t>
  </si>
  <si>
    <t>cumdens(10)</t>
  </si>
  <si>
    <t>cumdens(11)</t>
  </si>
  <si>
    <t>cumdens(12)</t>
  </si>
  <si>
    <t>cumdens(13)</t>
  </si>
  <si>
    <t>cumdens(14)</t>
  </si>
  <si>
    <t>cumdens(15)</t>
  </si>
  <si>
    <t>cumdens(16)</t>
  </si>
  <si>
    <t>cumdens(17)</t>
  </si>
  <si>
    <t>cumdens(18)</t>
  </si>
  <si>
    <t>cumdens(19)</t>
  </si>
  <si>
    <t>cumdens(20)</t>
  </si>
  <si>
    <t>cumdens(21)</t>
  </si>
  <si>
    <t>cumdens(22)</t>
  </si>
  <si>
    <t>cumdens(23)</t>
  </si>
  <si>
    <t>cumdens(24)</t>
  </si>
  <si>
    <t>cumdens(25)</t>
  </si>
  <si>
    <t>cumdens(26)</t>
  </si>
  <si>
    <t>cumdens(27)</t>
  </si>
  <si>
    <t>cumdens(28)</t>
  </si>
  <si>
    <t>cumdens(29)</t>
  </si>
  <si>
    <t>cumdens(30)</t>
  </si>
  <si>
    <t>cumdens(31)</t>
  </si>
  <si>
    <t>cumdens(32)</t>
  </si>
  <si>
    <t>cumdens(33)</t>
  </si>
  <si>
    <t>cumdens(34)</t>
  </si>
  <si>
    <t>cumdens(35)</t>
  </si>
  <si>
    <t>cumdens(36)</t>
  </si>
  <si>
    <t>cumdens(37)</t>
  </si>
  <si>
    <t>cumdens(38)</t>
  </si>
  <si>
    <t>cumdens(39)</t>
  </si>
  <si>
    <t>cumdens(40)</t>
  </si>
  <si>
    <t>cumdens(41)</t>
  </si>
  <si>
    <t>cumdens(42)</t>
  </si>
  <si>
    <t>cumdens(43)</t>
  </si>
  <si>
    <t>cumdens(44)</t>
  </si>
  <si>
    <t>cumdens(45)</t>
  </si>
  <si>
    <t>cumdens(46)</t>
  </si>
  <si>
    <t>cumdens(47)</t>
  </si>
  <si>
    <t>cumdens(48)</t>
  </si>
  <si>
    <t>cumdens(49)</t>
  </si>
  <si>
    <t>cumdens(50)</t>
  </si>
  <si>
    <t>cumdens(51)</t>
  </si>
  <si>
    <t>cumdens(52)</t>
  </si>
  <si>
    <t>cumdens(53)</t>
  </si>
  <si>
    <t>cumdens(54)</t>
  </si>
  <si>
    <t>cumdens(55)</t>
  </si>
  <si>
    <t>cumdens(56)</t>
  </si>
  <si>
    <t>cumdens(57)</t>
  </si>
  <si>
    <t>cumdens(58)</t>
  </si>
  <si>
    <t>cumdens(59)</t>
  </si>
  <si>
    <t>cumdens(60)</t>
  </si>
  <si>
    <t>cumdens(61)</t>
  </si>
  <si>
    <t>cumdens(62)</t>
  </si>
  <si>
    <t>cumdens(63)</t>
  </si>
  <si>
    <t>cumdens(64)</t>
  </si>
  <si>
    <t>cumdens(65)</t>
  </si>
  <si>
    <t>cumdens(66)</t>
  </si>
  <si>
    <t>cumdens(67)</t>
  </si>
  <si>
    <t>cumdens(68)</t>
  </si>
  <si>
    <t>cumdens(69)</t>
  </si>
  <si>
    <t>cumdens(70)</t>
  </si>
  <si>
    <t>cumdens(71)</t>
  </si>
  <si>
    <t>cumdens(72)</t>
  </si>
  <si>
    <t>cumdens(73)</t>
  </si>
  <si>
    <t>cumdens(74)</t>
  </si>
  <si>
    <t>cumdens(75)</t>
  </si>
  <si>
    <t>cumdens(76)</t>
  </si>
  <si>
    <t>cumdens(77)</t>
  </si>
  <si>
    <t>cumdens(78)</t>
  </si>
  <si>
    <t>cumdens(79)</t>
  </si>
  <si>
    <t>cumdens(80)</t>
  </si>
  <si>
    <t>cumdens(81)</t>
  </si>
  <si>
    <t>cumdens(82)</t>
  </si>
  <si>
    <t>cumdens(83)</t>
  </si>
  <si>
    <t>cumdens(84)</t>
  </si>
  <si>
    <t>cumdens(85)</t>
  </si>
  <si>
    <t>cumdens(86)</t>
  </si>
  <si>
    <t>cumdens(87)</t>
  </si>
  <si>
    <t>cumdens(88)</t>
  </si>
  <si>
    <t>cumdens(89)</t>
  </si>
  <si>
    <t>cumdens(90)</t>
  </si>
  <si>
    <t>cumdens(91)</t>
  </si>
  <si>
    <t>cumdens(92)</t>
  </si>
  <si>
    <t>cumdens(93)</t>
  </si>
  <si>
    <t>cumdens(94)</t>
  </si>
  <si>
    <t>cumdens(95)</t>
  </si>
  <si>
    <t>cumdens(96)</t>
  </si>
  <si>
    <t>cumdens(97)</t>
  </si>
  <si>
    <t>cumdens(98)</t>
  </si>
  <si>
    <t>cumdens(99)</t>
  </si>
  <si>
    <t>cumdens(100)</t>
  </si>
  <si>
    <t>cumdens(101)</t>
  </si>
  <si>
    <t>cumdens(102)</t>
  </si>
  <si>
    <t>cumdens(103)</t>
  </si>
  <si>
    <t>cumdens(104)</t>
  </si>
  <si>
    <t>cumdens(105)</t>
  </si>
  <si>
    <t>cumdens(106)</t>
  </si>
  <si>
    <t>cumdens(107)</t>
  </si>
  <si>
    <t>cumdens(108)</t>
  </si>
  <si>
    <t>cumdens(109)</t>
  </si>
  <si>
    <t>cumdens(110)</t>
  </si>
  <si>
    <t>cumdens(111)</t>
  </si>
  <si>
    <t>cumdens(112)</t>
  </si>
  <si>
    <t>cumdens(113)</t>
  </si>
  <si>
    <t>cumdens(114)</t>
  </si>
  <si>
    <t>cumdens(115)</t>
  </si>
  <si>
    <t>cumdens(116)</t>
  </si>
  <si>
    <t>cumdens(117)</t>
  </si>
  <si>
    <t>cumdens(118)</t>
  </si>
  <si>
    <t>cumdens(119)</t>
  </si>
  <si>
    <t>cumdens(120)</t>
  </si>
  <si>
    <t>cumdens(121)</t>
  </si>
  <si>
    <t>cumdens(122)</t>
  </si>
  <si>
    <t>cumdens(123)</t>
  </si>
  <si>
    <t>cumdens(124)</t>
  </si>
  <si>
    <t>cumdens(125)</t>
  </si>
  <si>
    <t>cumdens(126)</t>
  </si>
  <si>
    <t>cumdens(127)</t>
  </si>
  <si>
    <t>cumdens(128)</t>
  </si>
  <si>
    <t>cumdens(129)</t>
  </si>
  <si>
    <t>cumdens(130)</t>
  </si>
  <si>
    <t>cumdens(131)</t>
  </si>
  <si>
    <t>cumdens(132)</t>
  </si>
  <si>
    <t>cumdens(133)</t>
  </si>
  <si>
    <t>cumdens(134)</t>
  </si>
  <si>
    <t>cumdens(135)</t>
  </si>
  <si>
    <t>cumdens(136)</t>
  </si>
  <si>
    <t>cumdens(137)</t>
  </si>
  <si>
    <t>cumdens(138)</t>
  </si>
  <si>
    <t>cumdens(139)</t>
  </si>
  <si>
    <t>cumdens(140)</t>
  </si>
  <si>
    <t>cumdens(141)</t>
  </si>
  <si>
    <t>cumdens(142)</t>
  </si>
  <si>
    <t>cumdens(143)</t>
  </si>
  <si>
    <t>cumdens(144)</t>
  </si>
  <si>
    <t>cumdens(145)</t>
  </si>
  <si>
    <t>cumdens(146)</t>
  </si>
  <si>
    <t>cumdens(147)</t>
  </si>
  <si>
    <t>cumdens(148)</t>
  </si>
  <si>
    <t>cumdens(149)</t>
  </si>
  <si>
    <t>cumdens(150)</t>
  </si>
  <si>
    <t>cumdens(151)</t>
  </si>
  <si>
    <t>cumdens(152)</t>
  </si>
  <si>
    <t>cumdens(153)</t>
  </si>
  <si>
    <t>cumdens(154)</t>
  </si>
  <si>
    <t>cumdens(155)</t>
  </si>
  <si>
    <t>cumdens(156)</t>
  </si>
  <si>
    <t>cumdens(157)</t>
  </si>
  <si>
    <t>cumdens(158)</t>
  </si>
  <si>
    <t>cumdens(159)</t>
  </si>
  <si>
    <t>cumdens(160)</t>
  </si>
  <si>
    <t>cumdens(161)</t>
  </si>
  <si>
    <t>cumdens(162)</t>
  </si>
  <si>
    <t>cumdens(163)</t>
  </si>
  <si>
    <t>cumdens(164)</t>
  </si>
  <si>
    <t>cumdens(165)</t>
  </si>
  <si>
    <t>cumdens(166)</t>
  </si>
  <si>
    <t>cumdens(167)</t>
  </si>
  <si>
    <t>cumdens(168)</t>
  </si>
  <si>
    <t>cumdens(169)</t>
  </si>
  <si>
    <t>cumdens(170)</t>
  </si>
  <si>
    <t>cumdens(171)</t>
  </si>
  <si>
    <t>cumdens(172)</t>
  </si>
  <si>
    <t>cumdens(173)</t>
  </si>
  <si>
    <t>cumdens(174)</t>
  </si>
  <si>
    <t>cumdens(175)</t>
  </si>
  <si>
    <t>cumdens(176)</t>
  </si>
  <si>
    <t>cumdens(177)</t>
  </si>
  <si>
    <t>cumdens(178)</t>
  </si>
  <si>
    <t>cumdens(179)</t>
  </si>
  <si>
    <t>cumdens(180)</t>
  </si>
  <si>
    <t>cumdens(181)</t>
  </si>
  <si>
    <t>cumdens(182)</t>
  </si>
  <si>
    <t>cumdens(183)</t>
  </si>
  <si>
    <t>cumdens(184)</t>
  </si>
  <si>
    <t>cumdens(185)</t>
  </si>
  <si>
    <t>cumdens(186)</t>
  </si>
  <si>
    <t>cumdens(187)</t>
  </si>
  <si>
    <t>cumdens(188)</t>
  </si>
  <si>
    <t>cumdens(189)</t>
  </si>
  <si>
    <t>cumdens(190)</t>
  </si>
  <si>
    <t>cumdens(191)</t>
  </si>
  <si>
    <t>cumdens(192)</t>
  </si>
  <si>
    <t>cumdens(193)</t>
  </si>
  <si>
    <t>cumdens(194)</t>
  </si>
  <si>
    <t>cumdens(195)</t>
  </si>
  <si>
    <t>cumdens(196)</t>
  </si>
  <si>
    <t>cumdens(197)</t>
  </si>
  <si>
    <t>cumdens(198)</t>
  </si>
  <si>
    <t>cumdens(199)</t>
  </si>
  <si>
    <t>cumdens(200)</t>
  </si>
  <si>
    <t>cumdens(201)</t>
  </si>
  <si>
    <t>cumdens(202)</t>
  </si>
  <si>
    <t>sum</t>
  </si>
  <si>
    <t>rdctb(1)</t>
  </si>
  <si>
    <t>rdctb(2)</t>
  </si>
  <si>
    <t>rdctb(3)</t>
  </si>
  <si>
    <t>rdctb(4)</t>
  </si>
  <si>
    <t>rdctb(5)</t>
  </si>
  <si>
    <t>rdctb(6)</t>
  </si>
  <si>
    <t>rdctb(7)</t>
  </si>
  <si>
    <t>rdctb(8)</t>
  </si>
  <si>
    <t>rdctb(9)</t>
  </si>
  <si>
    <t>rdctb(10)</t>
  </si>
  <si>
    <t>rdctb(11)</t>
  </si>
  <si>
    <t>rdctb(12)</t>
  </si>
  <si>
    <t>rdctb(13)</t>
  </si>
  <si>
    <t>rdctb(14)</t>
  </si>
  <si>
    <t>rdctb(15)</t>
  </si>
  <si>
    <t>rdctb(16)</t>
  </si>
  <si>
    <t>rdctb(17)</t>
  </si>
  <si>
    <t>rdctb(18)</t>
  </si>
  <si>
    <t>rdctb(19)</t>
  </si>
  <si>
    <t>rdctb(20)</t>
  </si>
  <si>
    <t>rdctb(21)</t>
  </si>
  <si>
    <t>rdctb(22)</t>
  </si>
  <si>
    <t>rootdis(1)</t>
  </si>
  <si>
    <t>rootdis(2)</t>
  </si>
  <si>
    <t>rootdis(3)</t>
  </si>
  <si>
    <t>rootdis(4)</t>
  </si>
  <si>
    <t>rootdis(5)</t>
  </si>
  <si>
    <t>rootdis(6)</t>
  </si>
  <si>
    <t>rootdis(7)</t>
  </si>
  <si>
    <t>rootdis(8)</t>
  </si>
  <si>
    <t>rootdis(9)</t>
  </si>
  <si>
    <t>rootdis(10)</t>
  </si>
  <si>
    <t>rootdis(11)</t>
  </si>
  <si>
    <t>rootdis(12)</t>
  </si>
  <si>
    <t>rootdis(13)</t>
  </si>
  <si>
    <t>rootdis(14)</t>
  </si>
  <si>
    <t>rootdis(15)</t>
  </si>
  <si>
    <t>rootdis(16)</t>
  </si>
  <si>
    <t>rootdis(17)</t>
  </si>
  <si>
    <t>rootdis(18)</t>
  </si>
  <si>
    <t>rootdis(19)</t>
  </si>
  <si>
    <t>rootdis(20)</t>
  </si>
  <si>
    <t>rootdis(21)</t>
  </si>
  <si>
    <t>rootdis(22)</t>
  </si>
  <si>
    <t>rootdis(23)</t>
  </si>
  <si>
    <t>rootdis(24)</t>
  </si>
  <si>
    <t>rootdis(25)</t>
  </si>
  <si>
    <t>rootdis(26)</t>
  </si>
  <si>
    <t>rootdis(27)</t>
  </si>
  <si>
    <t>rootdis(28)</t>
  </si>
  <si>
    <t>rootdis(29)</t>
  </si>
  <si>
    <t>rootdis(30)</t>
  </si>
  <si>
    <t>rootdis(31)</t>
  </si>
  <si>
    <t>rootdis(32)</t>
  </si>
  <si>
    <t>rootdis(33)</t>
  </si>
  <si>
    <t>rootdis(34)</t>
  </si>
  <si>
    <t>rootdis(35)</t>
  </si>
  <si>
    <t>rootdis(36)</t>
  </si>
  <si>
    <t>rootdis(37)</t>
  </si>
  <si>
    <t>rootdis(38)</t>
  </si>
  <si>
    <t>rootdis(39)</t>
  </si>
  <si>
    <t>rootdis(40)</t>
  </si>
  <si>
    <t>rootdis(41)</t>
  </si>
  <si>
    <t>rootdis(42)</t>
  </si>
  <si>
    <t>rootdis(43)</t>
  </si>
  <si>
    <t>rootdis(44)</t>
  </si>
  <si>
    <t>rootdis(45)</t>
  </si>
  <si>
    <t>rootdis(46)</t>
  </si>
  <si>
    <t>rootdis(47)</t>
  </si>
  <si>
    <t>rootdis(48)</t>
  </si>
  <si>
    <t>rootdis(49)</t>
  </si>
  <si>
    <t>rootdis(50)</t>
  </si>
  <si>
    <t>rootdis(51)</t>
  </si>
  <si>
    <t>rootdis(52)</t>
  </si>
  <si>
    <t>rootdis(53)</t>
  </si>
  <si>
    <t>rootdis(54)</t>
  </si>
  <si>
    <t>rootdis(55)</t>
  </si>
  <si>
    <t>rootdis(56)</t>
  </si>
  <si>
    <t>rootdis(57)</t>
  </si>
  <si>
    <t>rootdis(58)</t>
  </si>
  <si>
    <t>rootdis(59)</t>
  </si>
  <si>
    <t>rootdis(60)</t>
  </si>
  <si>
    <t>rootdis(61)</t>
  </si>
  <si>
    <t>rootdis(62)</t>
  </si>
  <si>
    <t>rootdis(63)</t>
  </si>
  <si>
    <t>rootdis(64)</t>
  </si>
  <si>
    <t>rootdis(65)</t>
  </si>
  <si>
    <t>rootdis(66)</t>
  </si>
  <si>
    <t>rootdis(67)</t>
  </si>
  <si>
    <t>rootdis(68)</t>
  </si>
  <si>
    <t>rootdis(69)</t>
  </si>
  <si>
    <t>rootdis(70)</t>
  </si>
  <si>
    <t>rootdis(71)</t>
  </si>
  <si>
    <t>rootdis(72)</t>
  </si>
  <si>
    <t>rootdis(73)</t>
  </si>
  <si>
    <t>rootdis(74)</t>
  </si>
  <si>
    <t>rootdis(75)</t>
  </si>
  <si>
    <t>rootdis(76)</t>
  </si>
  <si>
    <t>rootdis(77)</t>
  </si>
  <si>
    <t>rootdis(78)</t>
  </si>
  <si>
    <t>rootdis(79)</t>
  </si>
  <si>
    <t>rootdis(80)</t>
  </si>
  <si>
    <t>rootdis(81)</t>
  </si>
  <si>
    <t>rootdis(82)</t>
  </si>
  <si>
    <t>rootdis(83)</t>
  </si>
  <si>
    <t>rootdis(84)</t>
  </si>
  <si>
    <t>rootdis(85)</t>
  </si>
  <si>
    <t>rootdis(86)</t>
  </si>
  <si>
    <t>rootdis(87)</t>
  </si>
  <si>
    <t>rootdis(88)</t>
  </si>
  <si>
    <t>rootdis(89)</t>
  </si>
  <si>
    <t>rootdis(90)</t>
  </si>
  <si>
    <t>rootdis(91)</t>
  </si>
  <si>
    <t>rootdis(92)</t>
  </si>
  <si>
    <t>rootdis(93)</t>
  </si>
  <si>
    <t>rootdis(94)</t>
  </si>
  <si>
    <t>rootdis(95)</t>
  </si>
  <si>
    <t>rootdis(96)</t>
  </si>
  <si>
    <t>rootdis(97)</t>
  </si>
  <si>
    <t>rootdis(98)</t>
  </si>
  <si>
    <t>rootdis(99)</t>
  </si>
  <si>
    <t>rootdis(100)</t>
  </si>
  <si>
    <t>rootdis(101)</t>
  </si>
  <si>
    <t>rootdis(102)</t>
  </si>
  <si>
    <t>rootdis(103)</t>
  </si>
  <si>
    <t>rootdis(104)</t>
  </si>
  <si>
    <t>rootdis(105)</t>
  </si>
  <si>
    <t>rootdis(106)</t>
  </si>
  <si>
    <t>rootdis(107)</t>
  </si>
  <si>
    <t>rootdis(108)</t>
  </si>
  <si>
    <t>rootdis(109)</t>
  </si>
  <si>
    <t>rootdis(110)</t>
  </si>
  <si>
    <t>rootdis(111)</t>
  </si>
  <si>
    <t>rootdis(112)</t>
  </si>
  <si>
    <t>rootdis(113)</t>
  </si>
  <si>
    <t>rootdis(114)</t>
  </si>
  <si>
    <t>rootdis(115)</t>
  </si>
  <si>
    <t>rootdis(116)</t>
  </si>
  <si>
    <t>rootdis(117)</t>
  </si>
  <si>
    <t>rootdis(118)</t>
  </si>
  <si>
    <t>rootdis(119)</t>
  </si>
  <si>
    <t>rootdis(120)</t>
  </si>
  <si>
    <t>rootdis(121)</t>
  </si>
  <si>
    <t>rootdis(122)</t>
  </si>
  <si>
    <t>rootdis(123)</t>
  </si>
  <si>
    <t>rootdis(124)</t>
  </si>
  <si>
    <t>rootdis(125)</t>
  </si>
  <si>
    <t>rootdis(126)</t>
  </si>
  <si>
    <t>rootdis(127)</t>
  </si>
  <si>
    <t>rootdis(128)</t>
  </si>
  <si>
    <t>rootdis(129)</t>
  </si>
  <si>
    <t>rootdis(130)</t>
  </si>
  <si>
    <t>rootdis(131)</t>
  </si>
  <si>
    <t>rootdis(132)</t>
  </si>
  <si>
    <t>rootdis(133)</t>
  </si>
  <si>
    <t>rootdis(134)</t>
  </si>
  <si>
    <t>rootdis(135)</t>
  </si>
  <si>
    <t>rootdis(136)</t>
  </si>
  <si>
    <t>rootdis(137)</t>
  </si>
  <si>
    <t>rootdis(138)</t>
  </si>
  <si>
    <t>rootdis(139)</t>
  </si>
  <si>
    <t>rootdis(140)</t>
  </si>
  <si>
    <t>rootdis(141)</t>
  </si>
  <si>
    <t>rootdis(142)</t>
  </si>
  <si>
    <t>rootdis(143)</t>
  </si>
  <si>
    <t>rootdis(144)</t>
  </si>
  <si>
    <t>rootdis(145)</t>
  </si>
  <si>
    <t>rootdis(146)</t>
  </si>
  <si>
    <t>rootdis(147)</t>
  </si>
  <si>
    <t>rootdis(148)</t>
  </si>
  <si>
    <t>rootdis(149)</t>
  </si>
  <si>
    <t>rootdis(150)</t>
  </si>
  <si>
    <t>rootdis(151)</t>
  </si>
  <si>
    <t>rootdis(152)</t>
  </si>
  <si>
    <t>rootdis(153)</t>
  </si>
  <si>
    <t>rootdis(154)</t>
  </si>
  <si>
    <t>rootdis(155)</t>
  </si>
  <si>
    <t>rootdis(156)</t>
  </si>
  <si>
    <t>rootdis(157)</t>
  </si>
  <si>
    <t>rootdis(158)</t>
  </si>
  <si>
    <t>rootdis(159)</t>
  </si>
  <si>
    <t>rootdis(160)</t>
  </si>
  <si>
    <t>rootdis(161)</t>
  </si>
  <si>
    <t>rootdis(162)</t>
  </si>
  <si>
    <t>rootdis(163)</t>
  </si>
  <si>
    <t>rootdis(164)</t>
  </si>
  <si>
    <t>rootdis(165)</t>
  </si>
  <si>
    <t>rootdis(166)</t>
  </si>
  <si>
    <t>rootdis(167)</t>
  </si>
  <si>
    <t>rootdis(168)</t>
  </si>
  <si>
    <t>rootdis(169)</t>
  </si>
  <si>
    <t>rootdis(170)</t>
  </si>
  <si>
    <t>rootdis(171)</t>
  </si>
  <si>
    <t>rootdis(172)</t>
  </si>
  <si>
    <t>rootdis(173)</t>
  </si>
  <si>
    <t>rootdis(174)</t>
  </si>
  <si>
    <t>rootdis(175)</t>
  </si>
  <si>
    <t>rootdis(176)</t>
  </si>
  <si>
    <t>rootdis(177)</t>
  </si>
  <si>
    <t>rootdis(178)</t>
  </si>
  <si>
    <t>rootdis(179)</t>
  </si>
  <si>
    <t>rootdis(180)</t>
  </si>
  <si>
    <t>rootdis(181)</t>
  </si>
  <si>
    <t>rootdis(182)</t>
  </si>
  <si>
    <t>rootdis(183)</t>
  </si>
  <si>
    <t>rootdis(184)</t>
  </si>
  <si>
    <t>rootdis(185)</t>
  </si>
  <si>
    <t>rootdis(186)</t>
  </si>
  <si>
    <t>rootdis(187)</t>
  </si>
  <si>
    <t>rootdis(188)</t>
  </si>
  <si>
    <t>rootdis(189)</t>
  </si>
  <si>
    <t>rootdis(190)</t>
  </si>
  <si>
    <t>rootdis(191)</t>
  </si>
  <si>
    <t>rootdis(192)</t>
  </si>
  <si>
    <t>rootdis(193)</t>
  </si>
  <si>
    <t>rootdis(194)</t>
  </si>
  <si>
    <t>rootdis(195)</t>
  </si>
  <si>
    <t>rootdis(196)</t>
  </si>
  <si>
    <t>rootdis(197)</t>
  </si>
  <si>
    <t>rootdis(198)</t>
  </si>
  <si>
    <t>rootdis(199)</t>
  </si>
  <si>
    <t>rootdis(200)</t>
  </si>
  <si>
    <t>rootdis(201)</t>
  </si>
  <si>
    <t>rootdis(202)</t>
  </si>
  <si>
    <t>F</t>
  </si>
  <si>
    <t>T</t>
  </si>
  <si>
    <t>depth</t>
  </si>
  <si>
    <t>rld</t>
  </si>
  <si>
    <t>rootdis</t>
  </si>
  <si>
    <t>cumdens_SWAP</t>
  </si>
  <si>
    <t>cumdens_relativesum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</si>
</sst>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Plan1!$AD$3:$AD$7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Plan1!$AE$3:$AE$7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0.8</c:v>
                </c:pt>
                <c:pt idx="3">
                  <c:v>0.2</c:v>
                </c:pt>
                <c:pt idx="4">
                  <c:v>0</c:v>
                </c:pt>
              </c:numCache>
            </c:numRef>
          </c:yVal>
        </c:ser>
        <c:ser>
          <c:idx val="1"/>
          <c:order val="1"/>
          <c:spPr>
            <a:ln w="95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Plan1!$AG$3:$AG$103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Plan1!$AH$3:$AH$103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0.99199999999999999</c:v>
                </c:pt>
                <c:pt idx="27">
                  <c:v>0.98399999999999999</c:v>
                </c:pt>
                <c:pt idx="28">
                  <c:v>0.97599999999999998</c:v>
                </c:pt>
                <c:pt idx="29">
                  <c:v>0.96799999999999997</c:v>
                </c:pt>
                <c:pt idx="30">
                  <c:v>0.96</c:v>
                </c:pt>
                <c:pt idx="31">
                  <c:v>0.95199999999999996</c:v>
                </c:pt>
                <c:pt idx="32">
                  <c:v>0.94399999999999995</c:v>
                </c:pt>
                <c:pt idx="33">
                  <c:v>0.93600000000000005</c:v>
                </c:pt>
                <c:pt idx="34">
                  <c:v>0.92800000000000005</c:v>
                </c:pt>
                <c:pt idx="35">
                  <c:v>0.92</c:v>
                </c:pt>
                <c:pt idx="36">
                  <c:v>0.91200000000000003</c:v>
                </c:pt>
                <c:pt idx="37">
                  <c:v>0.90400000000000003</c:v>
                </c:pt>
                <c:pt idx="38">
                  <c:v>0.89600000000000002</c:v>
                </c:pt>
                <c:pt idx="39">
                  <c:v>0.88800000000000001</c:v>
                </c:pt>
                <c:pt idx="40">
                  <c:v>0.88</c:v>
                </c:pt>
                <c:pt idx="41">
                  <c:v>0.872</c:v>
                </c:pt>
                <c:pt idx="42">
                  <c:v>0.86399999999999999</c:v>
                </c:pt>
                <c:pt idx="43">
                  <c:v>0.85599999999999998</c:v>
                </c:pt>
                <c:pt idx="44">
                  <c:v>0.84799999999999998</c:v>
                </c:pt>
                <c:pt idx="45">
                  <c:v>0.84</c:v>
                </c:pt>
                <c:pt idx="46">
                  <c:v>0.83199999999999996</c:v>
                </c:pt>
                <c:pt idx="47">
                  <c:v>0.82399999999999995</c:v>
                </c:pt>
                <c:pt idx="48">
                  <c:v>0.81599999999999995</c:v>
                </c:pt>
                <c:pt idx="49">
                  <c:v>0.80800000000000005</c:v>
                </c:pt>
                <c:pt idx="50">
                  <c:v>0.8</c:v>
                </c:pt>
                <c:pt idx="51">
                  <c:v>0.77600000000000002</c:v>
                </c:pt>
                <c:pt idx="52">
                  <c:v>0.752</c:v>
                </c:pt>
                <c:pt idx="53">
                  <c:v>0.72799999999999998</c:v>
                </c:pt>
                <c:pt idx="54">
                  <c:v>0.70399999999999996</c:v>
                </c:pt>
                <c:pt idx="55">
                  <c:v>0.68</c:v>
                </c:pt>
                <c:pt idx="56">
                  <c:v>0.65600000000000003</c:v>
                </c:pt>
                <c:pt idx="57">
                  <c:v>0.63200000000000001</c:v>
                </c:pt>
                <c:pt idx="58">
                  <c:v>0.60799999999999998</c:v>
                </c:pt>
                <c:pt idx="59">
                  <c:v>0.58399999999999996</c:v>
                </c:pt>
                <c:pt idx="60">
                  <c:v>0.56000000000000005</c:v>
                </c:pt>
                <c:pt idx="61">
                  <c:v>0.53600000000000003</c:v>
                </c:pt>
                <c:pt idx="62">
                  <c:v>0.51200000000000001</c:v>
                </c:pt>
                <c:pt idx="63">
                  <c:v>0.48799999999999999</c:v>
                </c:pt>
                <c:pt idx="64">
                  <c:v>0.46400000000000002</c:v>
                </c:pt>
                <c:pt idx="65">
                  <c:v>0.44</c:v>
                </c:pt>
                <c:pt idx="66">
                  <c:v>0.41599999999999998</c:v>
                </c:pt>
                <c:pt idx="67">
                  <c:v>0.39200000000000002</c:v>
                </c:pt>
                <c:pt idx="68">
                  <c:v>0.36799999999999999</c:v>
                </c:pt>
                <c:pt idx="69">
                  <c:v>0.34399999999999997</c:v>
                </c:pt>
                <c:pt idx="70">
                  <c:v>0.32</c:v>
                </c:pt>
                <c:pt idx="71">
                  <c:v>0.29599999999999999</c:v>
                </c:pt>
                <c:pt idx="72">
                  <c:v>0.27200000000000002</c:v>
                </c:pt>
                <c:pt idx="73">
                  <c:v>0.248</c:v>
                </c:pt>
                <c:pt idx="74">
                  <c:v>0.224</c:v>
                </c:pt>
                <c:pt idx="75">
                  <c:v>0.2</c:v>
                </c:pt>
                <c:pt idx="76">
                  <c:v>0.192</c:v>
                </c:pt>
                <c:pt idx="77">
                  <c:v>0.184</c:v>
                </c:pt>
                <c:pt idx="78">
                  <c:v>0.17599999999999999</c:v>
                </c:pt>
                <c:pt idx="79">
                  <c:v>0.16800000000000001</c:v>
                </c:pt>
                <c:pt idx="80">
                  <c:v>0.16</c:v>
                </c:pt>
                <c:pt idx="81">
                  <c:v>0.152</c:v>
                </c:pt>
                <c:pt idx="82">
                  <c:v>0.14399999999999999</c:v>
                </c:pt>
                <c:pt idx="83">
                  <c:v>0.13600000000000001</c:v>
                </c:pt>
                <c:pt idx="84">
                  <c:v>0.128</c:v>
                </c:pt>
                <c:pt idx="85">
                  <c:v>0.12</c:v>
                </c:pt>
                <c:pt idx="86">
                  <c:v>0.112</c:v>
                </c:pt>
                <c:pt idx="87">
                  <c:v>0.104</c:v>
                </c:pt>
                <c:pt idx="88">
                  <c:v>9.6000000000000002E-2</c:v>
                </c:pt>
                <c:pt idx="89">
                  <c:v>8.7999999999999995E-2</c:v>
                </c:pt>
                <c:pt idx="90">
                  <c:v>0.08</c:v>
                </c:pt>
                <c:pt idx="91">
                  <c:v>7.1999999999999995E-2</c:v>
                </c:pt>
                <c:pt idx="92">
                  <c:v>6.4000000000000001E-2</c:v>
                </c:pt>
                <c:pt idx="93">
                  <c:v>5.5999999999999897E-2</c:v>
                </c:pt>
                <c:pt idx="94">
                  <c:v>4.7999999999999897E-2</c:v>
                </c:pt>
                <c:pt idx="95">
                  <c:v>3.9999999999999897E-2</c:v>
                </c:pt>
                <c:pt idx="96">
                  <c:v>3.2000000000000001E-2</c:v>
                </c:pt>
                <c:pt idx="97">
                  <c:v>2.4E-2</c:v>
                </c:pt>
                <c:pt idx="98">
                  <c:v>1.6E-2</c:v>
                </c:pt>
                <c:pt idx="99">
                  <c:v>8.0000000000000002E-3</c:v>
                </c:pt>
                <c:pt idx="100">
                  <c:v>0</c:v>
                </c:pt>
              </c:numCache>
            </c:numRef>
          </c:yVal>
        </c:ser>
        <c:ser>
          <c:idx val="2"/>
          <c:order val="2"/>
          <c:spPr>
            <a:ln w="28575">
              <a:noFill/>
            </a:ln>
          </c:spPr>
          <c:xVal>
            <c:numRef>
              <c:f>Plan1!$AG$3:$AG$103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Plan1!$AI$3:$AI$103</c:f>
              <c:numCache>
                <c:formatCode>General</c:formatCode>
                <c:ptCount val="101"/>
                <c:pt idx="0">
                  <c:v>0</c:v>
                </c:pt>
                <c:pt idx="1">
                  <c:v>1.59999999999999E-2</c:v>
                </c:pt>
                <c:pt idx="2">
                  <c:v>3.1999999999999897E-2</c:v>
                </c:pt>
                <c:pt idx="3">
                  <c:v>4.7999999999999897E-2</c:v>
                </c:pt>
                <c:pt idx="4">
                  <c:v>6.3999999999999904E-2</c:v>
                </c:pt>
                <c:pt idx="5">
                  <c:v>7.9999999999999905E-2</c:v>
                </c:pt>
                <c:pt idx="6">
                  <c:v>9.5999999999999905E-2</c:v>
                </c:pt>
                <c:pt idx="7">
                  <c:v>0.112</c:v>
                </c:pt>
                <c:pt idx="8">
                  <c:v>0.128</c:v>
                </c:pt>
                <c:pt idx="9">
                  <c:v>0.14399999999999999</c:v>
                </c:pt>
                <c:pt idx="10">
                  <c:v>0.16</c:v>
                </c:pt>
                <c:pt idx="11">
                  <c:v>0.17599999999999999</c:v>
                </c:pt>
                <c:pt idx="12">
                  <c:v>0.192</c:v>
                </c:pt>
                <c:pt idx="13">
                  <c:v>0.20799999999999999</c:v>
                </c:pt>
                <c:pt idx="14">
                  <c:v>0.224</c:v>
                </c:pt>
                <c:pt idx="15">
                  <c:v>0.24</c:v>
                </c:pt>
                <c:pt idx="16">
                  <c:v>0.25600000000000001</c:v>
                </c:pt>
                <c:pt idx="17">
                  <c:v>0.27200000000000002</c:v>
                </c:pt>
                <c:pt idx="18">
                  <c:v>0.28799999999999998</c:v>
                </c:pt>
                <c:pt idx="19">
                  <c:v>0.30399999999999999</c:v>
                </c:pt>
                <c:pt idx="20">
                  <c:v>0.32</c:v>
                </c:pt>
                <c:pt idx="21">
                  <c:v>0.33600000000000002</c:v>
                </c:pt>
                <c:pt idx="22">
                  <c:v>0.35199999999999998</c:v>
                </c:pt>
                <c:pt idx="23">
                  <c:v>0.36799999999999999</c:v>
                </c:pt>
                <c:pt idx="24">
                  <c:v>0.38400000000000001</c:v>
                </c:pt>
                <c:pt idx="25">
                  <c:v>0.4</c:v>
                </c:pt>
                <c:pt idx="26">
                  <c:v>0.41593599999999997</c:v>
                </c:pt>
                <c:pt idx="27">
                  <c:v>0.43174400000000002</c:v>
                </c:pt>
                <c:pt idx="28">
                  <c:v>0.44742399999999999</c:v>
                </c:pt>
                <c:pt idx="29">
                  <c:v>0.462976</c:v>
                </c:pt>
                <c:pt idx="30">
                  <c:v>0.47839999999999999</c:v>
                </c:pt>
                <c:pt idx="31">
                  <c:v>0.49369600000000002</c:v>
                </c:pt>
                <c:pt idx="32">
                  <c:v>0.50886399999999998</c:v>
                </c:pt>
                <c:pt idx="33">
                  <c:v>0.52390400000000004</c:v>
                </c:pt>
                <c:pt idx="34">
                  <c:v>0.53881599999999996</c:v>
                </c:pt>
                <c:pt idx="35">
                  <c:v>0.55359999999999998</c:v>
                </c:pt>
                <c:pt idx="36">
                  <c:v>0.56825599999999998</c:v>
                </c:pt>
                <c:pt idx="37">
                  <c:v>0.58278399999999997</c:v>
                </c:pt>
                <c:pt idx="38">
                  <c:v>0.59718400000000005</c:v>
                </c:pt>
                <c:pt idx="39">
                  <c:v>0.611456</c:v>
                </c:pt>
                <c:pt idx="40">
                  <c:v>0.62560000000000004</c:v>
                </c:pt>
                <c:pt idx="41">
                  <c:v>0.63961599999999996</c:v>
                </c:pt>
                <c:pt idx="42">
                  <c:v>0.65350399999999997</c:v>
                </c:pt>
                <c:pt idx="43">
                  <c:v>0.66726399999999997</c:v>
                </c:pt>
                <c:pt idx="44">
                  <c:v>0.68089599999999995</c:v>
                </c:pt>
                <c:pt idx="45">
                  <c:v>0.69440000000000002</c:v>
                </c:pt>
                <c:pt idx="46">
                  <c:v>0.70777599999999996</c:v>
                </c:pt>
                <c:pt idx="47">
                  <c:v>0.721024</c:v>
                </c:pt>
                <c:pt idx="48">
                  <c:v>0.73414400000000002</c:v>
                </c:pt>
                <c:pt idx="49">
                  <c:v>0.74713600000000002</c:v>
                </c:pt>
                <c:pt idx="50">
                  <c:v>0.76</c:v>
                </c:pt>
                <c:pt idx="51">
                  <c:v>0.77260799999999996</c:v>
                </c:pt>
                <c:pt idx="52">
                  <c:v>0.78483199999999997</c:v>
                </c:pt>
                <c:pt idx="53">
                  <c:v>0.79667200000000005</c:v>
                </c:pt>
                <c:pt idx="54">
                  <c:v>0.80812799999999996</c:v>
                </c:pt>
                <c:pt idx="55">
                  <c:v>0.81920000000000004</c:v>
                </c:pt>
                <c:pt idx="56">
                  <c:v>0.82988799999999996</c:v>
                </c:pt>
                <c:pt idx="57">
                  <c:v>0.84019200000000005</c:v>
                </c:pt>
                <c:pt idx="58">
                  <c:v>0.85011199999999998</c:v>
                </c:pt>
                <c:pt idx="59">
                  <c:v>0.85964799999999997</c:v>
                </c:pt>
                <c:pt idx="60">
                  <c:v>0.86880000000000002</c:v>
                </c:pt>
                <c:pt idx="61">
                  <c:v>0.87756800000000001</c:v>
                </c:pt>
                <c:pt idx="62">
                  <c:v>0.88595199999999996</c:v>
                </c:pt>
                <c:pt idx="63">
                  <c:v>0.89395199999999997</c:v>
                </c:pt>
                <c:pt idx="64">
                  <c:v>0.90156800000000004</c:v>
                </c:pt>
                <c:pt idx="65">
                  <c:v>0.90880000000000005</c:v>
                </c:pt>
                <c:pt idx="66">
                  <c:v>0.91564800000000002</c:v>
                </c:pt>
                <c:pt idx="67">
                  <c:v>0.92211200000000004</c:v>
                </c:pt>
                <c:pt idx="68">
                  <c:v>0.92819200000000002</c:v>
                </c:pt>
                <c:pt idx="69">
                  <c:v>0.93388800000000005</c:v>
                </c:pt>
                <c:pt idx="70">
                  <c:v>0.93920000000000003</c:v>
                </c:pt>
                <c:pt idx="71">
                  <c:v>0.94412799999999997</c:v>
                </c:pt>
                <c:pt idx="72">
                  <c:v>0.94867199999999996</c:v>
                </c:pt>
                <c:pt idx="73">
                  <c:v>0.95283200000000001</c:v>
                </c:pt>
                <c:pt idx="74">
                  <c:v>0.95660800000000001</c:v>
                </c:pt>
                <c:pt idx="75">
                  <c:v>0.96</c:v>
                </c:pt>
                <c:pt idx="76">
                  <c:v>0.96313599999999999</c:v>
                </c:pt>
                <c:pt idx="77">
                  <c:v>0.966144</c:v>
                </c:pt>
                <c:pt idx="78">
                  <c:v>0.969024</c:v>
                </c:pt>
                <c:pt idx="79">
                  <c:v>0.97177599999999997</c:v>
                </c:pt>
                <c:pt idx="80">
                  <c:v>0.97440000000000004</c:v>
                </c:pt>
                <c:pt idx="81">
                  <c:v>0.97689599999999999</c:v>
                </c:pt>
                <c:pt idx="82">
                  <c:v>0.97926400000000002</c:v>
                </c:pt>
                <c:pt idx="83">
                  <c:v>0.98150400000000004</c:v>
                </c:pt>
                <c:pt idx="84">
                  <c:v>0.98361600000000005</c:v>
                </c:pt>
                <c:pt idx="85">
                  <c:v>0.98560000000000003</c:v>
                </c:pt>
                <c:pt idx="86">
                  <c:v>0.987456</c:v>
                </c:pt>
                <c:pt idx="87">
                  <c:v>0.98918399999999995</c:v>
                </c:pt>
                <c:pt idx="88">
                  <c:v>0.990784</c:v>
                </c:pt>
                <c:pt idx="89">
                  <c:v>0.99225600000000003</c:v>
                </c:pt>
                <c:pt idx="90">
                  <c:v>0.99360000000000004</c:v>
                </c:pt>
                <c:pt idx="91">
                  <c:v>0.99481600000000003</c:v>
                </c:pt>
                <c:pt idx="92">
                  <c:v>0.99590400000000001</c:v>
                </c:pt>
                <c:pt idx="93">
                  <c:v>0.99686399999999997</c:v>
                </c:pt>
                <c:pt idx="94">
                  <c:v>0.99769600000000003</c:v>
                </c:pt>
                <c:pt idx="95">
                  <c:v>0.99839999999999995</c:v>
                </c:pt>
                <c:pt idx="96">
                  <c:v>0.99897599999999998</c:v>
                </c:pt>
                <c:pt idx="97">
                  <c:v>0.99942399999999998</c:v>
                </c:pt>
                <c:pt idx="98">
                  <c:v>0.99974399999999997</c:v>
                </c:pt>
                <c:pt idx="99">
                  <c:v>0.99993600000000005</c:v>
                </c:pt>
                <c:pt idx="100">
                  <c:v>1</c:v>
                </c:pt>
              </c:numCache>
            </c:numRef>
          </c:yVal>
        </c:ser>
        <c:axId val="83233024"/>
        <c:axId val="83231488"/>
      </c:scatterChart>
      <c:valAx>
        <c:axId val="83233024"/>
        <c:scaling>
          <c:orientation val="minMax"/>
        </c:scaling>
        <c:axPos val="b"/>
        <c:numFmt formatCode="General" sourceLinked="1"/>
        <c:tickLblPos val="nextTo"/>
        <c:crossAx val="83231488"/>
        <c:crosses val="autoZero"/>
        <c:crossBetween val="midCat"/>
      </c:valAx>
      <c:valAx>
        <c:axId val="83231488"/>
        <c:scaling>
          <c:orientation val="minMax"/>
        </c:scaling>
        <c:axPos val="l"/>
        <c:numFmt formatCode="General" sourceLinked="1"/>
        <c:tickLblPos val="nextTo"/>
        <c:crossAx val="832330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0"/>
          <c:order val="0"/>
          <c:tx>
            <c:strRef>
              <c:f>Plan1!$AI$2</c:f>
              <c:strCache>
                <c:ptCount val="1"/>
                <c:pt idx="0">
                  <c:v>cumdens_SWAP</c:v>
                </c:pt>
              </c:strCache>
            </c:strRef>
          </c:tx>
          <c:spPr>
            <a:ln w="28575">
              <a:noFill/>
            </a:ln>
          </c:spPr>
          <c:xVal>
            <c:numRef>
              <c:f>Plan1!$AG$3:$AG$103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Plan1!$AI$3:$AI$103</c:f>
              <c:numCache>
                <c:formatCode>General</c:formatCode>
                <c:ptCount val="101"/>
                <c:pt idx="0">
                  <c:v>0</c:v>
                </c:pt>
                <c:pt idx="1">
                  <c:v>1.59999999999999E-2</c:v>
                </c:pt>
                <c:pt idx="2">
                  <c:v>3.1999999999999897E-2</c:v>
                </c:pt>
                <c:pt idx="3">
                  <c:v>4.7999999999999897E-2</c:v>
                </c:pt>
                <c:pt idx="4">
                  <c:v>6.3999999999999904E-2</c:v>
                </c:pt>
                <c:pt idx="5">
                  <c:v>7.9999999999999905E-2</c:v>
                </c:pt>
                <c:pt idx="6">
                  <c:v>9.5999999999999905E-2</c:v>
                </c:pt>
                <c:pt idx="7">
                  <c:v>0.112</c:v>
                </c:pt>
                <c:pt idx="8">
                  <c:v>0.128</c:v>
                </c:pt>
                <c:pt idx="9">
                  <c:v>0.14399999999999999</c:v>
                </c:pt>
                <c:pt idx="10">
                  <c:v>0.16</c:v>
                </c:pt>
                <c:pt idx="11">
                  <c:v>0.17599999999999999</c:v>
                </c:pt>
                <c:pt idx="12">
                  <c:v>0.192</c:v>
                </c:pt>
                <c:pt idx="13">
                  <c:v>0.20799999999999999</c:v>
                </c:pt>
                <c:pt idx="14">
                  <c:v>0.224</c:v>
                </c:pt>
                <c:pt idx="15">
                  <c:v>0.24</c:v>
                </c:pt>
                <c:pt idx="16">
                  <c:v>0.25600000000000001</c:v>
                </c:pt>
                <c:pt idx="17">
                  <c:v>0.27200000000000002</c:v>
                </c:pt>
                <c:pt idx="18">
                  <c:v>0.28799999999999998</c:v>
                </c:pt>
                <c:pt idx="19">
                  <c:v>0.30399999999999999</c:v>
                </c:pt>
                <c:pt idx="20">
                  <c:v>0.32</c:v>
                </c:pt>
                <c:pt idx="21">
                  <c:v>0.33600000000000002</c:v>
                </c:pt>
                <c:pt idx="22">
                  <c:v>0.35199999999999998</c:v>
                </c:pt>
                <c:pt idx="23">
                  <c:v>0.36799999999999999</c:v>
                </c:pt>
                <c:pt idx="24">
                  <c:v>0.38400000000000001</c:v>
                </c:pt>
                <c:pt idx="25">
                  <c:v>0.4</c:v>
                </c:pt>
                <c:pt idx="26">
                  <c:v>0.41593599999999997</c:v>
                </c:pt>
                <c:pt idx="27">
                  <c:v>0.43174400000000002</c:v>
                </c:pt>
                <c:pt idx="28">
                  <c:v>0.44742399999999999</c:v>
                </c:pt>
                <c:pt idx="29">
                  <c:v>0.462976</c:v>
                </c:pt>
                <c:pt idx="30">
                  <c:v>0.47839999999999999</c:v>
                </c:pt>
                <c:pt idx="31">
                  <c:v>0.49369600000000002</c:v>
                </c:pt>
                <c:pt idx="32">
                  <c:v>0.50886399999999998</c:v>
                </c:pt>
                <c:pt idx="33">
                  <c:v>0.52390400000000004</c:v>
                </c:pt>
                <c:pt idx="34">
                  <c:v>0.53881599999999996</c:v>
                </c:pt>
                <c:pt idx="35">
                  <c:v>0.55359999999999998</c:v>
                </c:pt>
                <c:pt idx="36">
                  <c:v>0.56825599999999998</c:v>
                </c:pt>
                <c:pt idx="37">
                  <c:v>0.58278399999999997</c:v>
                </c:pt>
                <c:pt idx="38">
                  <c:v>0.59718400000000005</c:v>
                </c:pt>
                <c:pt idx="39">
                  <c:v>0.611456</c:v>
                </c:pt>
                <c:pt idx="40">
                  <c:v>0.62560000000000004</c:v>
                </c:pt>
                <c:pt idx="41">
                  <c:v>0.63961599999999996</c:v>
                </c:pt>
                <c:pt idx="42">
                  <c:v>0.65350399999999997</c:v>
                </c:pt>
                <c:pt idx="43">
                  <c:v>0.66726399999999997</c:v>
                </c:pt>
                <c:pt idx="44">
                  <c:v>0.68089599999999995</c:v>
                </c:pt>
                <c:pt idx="45">
                  <c:v>0.69440000000000002</c:v>
                </c:pt>
                <c:pt idx="46">
                  <c:v>0.70777599999999996</c:v>
                </c:pt>
                <c:pt idx="47">
                  <c:v>0.721024</c:v>
                </c:pt>
                <c:pt idx="48">
                  <c:v>0.73414400000000002</c:v>
                </c:pt>
                <c:pt idx="49">
                  <c:v>0.74713600000000002</c:v>
                </c:pt>
                <c:pt idx="50">
                  <c:v>0.76</c:v>
                </c:pt>
                <c:pt idx="51">
                  <c:v>0.77260799999999996</c:v>
                </c:pt>
                <c:pt idx="52">
                  <c:v>0.78483199999999997</c:v>
                </c:pt>
                <c:pt idx="53">
                  <c:v>0.79667200000000005</c:v>
                </c:pt>
                <c:pt idx="54">
                  <c:v>0.80812799999999996</c:v>
                </c:pt>
                <c:pt idx="55">
                  <c:v>0.81920000000000004</c:v>
                </c:pt>
                <c:pt idx="56">
                  <c:v>0.82988799999999996</c:v>
                </c:pt>
                <c:pt idx="57">
                  <c:v>0.84019200000000005</c:v>
                </c:pt>
                <c:pt idx="58">
                  <c:v>0.85011199999999998</c:v>
                </c:pt>
                <c:pt idx="59">
                  <c:v>0.85964799999999997</c:v>
                </c:pt>
                <c:pt idx="60">
                  <c:v>0.86880000000000002</c:v>
                </c:pt>
                <c:pt idx="61">
                  <c:v>0.87756800000000001</c:v>
                </c:pt>
                <c:pt idx="62">
                  <c:v>0.88595199999999996</c:v>
                </c:pt>
                <c:pt idx="63">
                  <c:v>0.89395199999999997</c:v>
                </c:pt>
                <c:pt idx="64">
                  <c:v>0.90156800000000004</c:v>
                </c:pt>
                <c:pt idx="65">
                  <c:v>0.90880000000000005</c:v>
                </c:pt>
                <c:pt idx="66">
                  <c:v>0.91564800000000002</c:v>
                </c:pt>
                <c:pt idx="67">
                  <c:v>0.92211200000000004</c:v>
                </c:pt>
                <c:pt idx="68">
                  <c:v>0.92819200000000002</c:v>
                </c:pt>
                <c:pt idx="69">
                  <c:v>0.93388800000000005</c:v>
                </c:pt>
                <c:pt idx="70">
                  <c:v>0.93920000000000003</c:v>
                </c:pt>
                <c:pt idx="71">
                  <c:v>0.94412799999999997</c:v>
                </c:pt>
                <c:pt idx="72">
                  <c:v>0.94867199999999996</c:v>
                </c:pt>
                <c:pt idx="73">
                  <c:v>0.95283200000000001</c:v>
                </c:pt>
                <c:pt idx="74">
                  <c:v>0.95660800000000001</c:v>
                </c:pt>
                <c:pt idx="75">
                  <c:v>0.96</c:v>
                </c:pt>
                <c:pt idx="76">
                  <c:v>0.96313599999999999</c:v>
                </c:pt>
                <c:pt idx="77">
                  <c:v>0.966144</c:v>
                </c:pt>
                <c:pt idx="78">
                  <c:v>0.969024</c:v>
                </c:pt>
                <c:pt idx="79">
                  <c:v>0.97177599999999997</c:v>
                </c:pt>
                <c:pt idx="80">
                  <c:v>0.97440000000000004</c:v>
                </c:pt>
                <c:pt idx="81">
                  <c:v>0.97689599999999999</c:v>
                </c:pt>
                <c:pt idx="82">
                  <c:v>0.97926400000000002</c:v>
                </c:pt>
                <c:pt idx="83">
                  <c:v>0.98150400000000004</c:v>
                </c:pt>
                <c:pt idx="84">
                  <c:v>0.98361600000000005</c:v>
                </c:pt>
                <c:pt idx="85">
                  <c:v>0.98560000000000003</c:v>
                </c:pt>
                <c:pt idx="86">
                  <c:v>0.987456</c:v>
                </c:pt>
                <c:pt idx="87">
                  <c:v>0.98918399999999995</c:v>
                </c:pt>
                <c:pt idx="88">
                  <c:v>0.990784</c:v>
                </c:pt>
                <c:pt idx="89">
                  <c:v>0.99225600000000003</c:v>
                </c:pt>
                <c:pt idx="90">
                  <c:v>0.99360000000000004</c:v>
                </c:pt>
                <c:pt idx="91">
                  <c:v>0.99481600000000003</c:v>
                </c:pt>
                <c:pt idx="92">
                  <c:v>0.99590400000000001</c:v>
                </c:pt>
                <c:pt idx="93">
                  <c:v>0.99686399999999997</c:v>
                </c:pt>
                <c:pt idx="94">
                  <c:v>0.99769600000000003</c:v>
                </c:pt>
                <c:pt idx="95">
                  <c:v>0.99839999999999995</c:v>
                </c:pt>
                <c:pt idx="96">
                  <c:v>0.99897599999999998</c:v>
                </c:pt>
                <c:pt idx="97">
                  <c:v>0.99942399999999998</c:v>
                </c:pt>
                <c:pt idx="98">
                  <c:v>0.99974399999999997</c:v>
                </c:pt>
                <c:pt idx="99">
                  <c:v>0.99993600000000005</c:v>
                </c:pt>
                <c:pt idx="100">
                  <c:v>1</c:v>
                </c:pt>
              </c:numCache>
            </c:numRef>
          </c:yVal>
        </c:ser>
        <c:ser>
          <c:idx val="1"/>
          <c:order val="1"/>
          <c:tx>
            <c:strRef>
              <c:f>Plan1!$AK$2</c:f>
              <c:strCache>
                <c:ptCount val="1"/>
                <c:pt idx="0">
                  <c:v>cumdens_relativesum</c:v>
                </c:pt>
              </c:strCache>
            </c:strRef>
          </c:tx>
          <c:spPr>
            <a:ln w="28575">
              <a:noFill/>
            </a:ln>
          </c:spPr>
          <c:xVal>
            <c:numRef>
              <c:f>Plan1!$AG$3:$AG$103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Plan1!$AK$3:$AK$103</c:f>
              <c:numCache>
                <c:formatCode>General</c:formatCode>
                <c:ptCount val="101"/>
                <c:pt idx="0">
                  <c:v>0</c:v>
                </c:pt>
                <c:pt idx="1">
                  <c:v>1.6129032258064516E-2</c:v>
                </c:pt>
                <c:pt idx="2">
                  <c:v>3.2258064516129031E-2</c:v>
                </c:pt>
                <c:pt idx="3">
                  <c:v>4.8387096774193547E-2</c:v>
                </c:pt>
                <c:pt idx="4">
                  <c:v>6.4516129032258063E-2</c:v>
                </c:pt>
                <c:pt idx="5">
                  <c:v>8.0645161290322578E-2</c:v>
                </c:pt>
                <c:pt idx="6">
                  <c:v>9.6774193548387094E-2</c:v>
                </c:pt>
                <c:pt idx="7">
                  <c:v>0.11290322580645161</c:v>
                </c:pt>
                <c:pt idx="8">
                  <c:v>0.12903225806451613</c:v>
                </c:pt>
                <c:pt idx="9">
                  <c:v>0.14516129032258063</c:v>
                </c:pt>
                <c:pt idx="10">
                  <c:v>0.16129032258064513</c:v>
                </c:pt>
                <c:pt idx="11">
                  <c:v>0.17741935483870963</c:v>
                </c:pt>
                <c:pt idx="12">
                  <c:v>0.19354838709677413</c:v>
                </c:pt>
                <c:pt idx="13">
                  <c:v>0.20967741935483863</c:v>
                </c:pt>
                <c:pt idx="14">
                  <c:v>0.22580645161290314</c:v>
                </c:pt>
                <c:pt idx="15">
                  <c:v>0.24193548387096764</c:v>
                </c:pt>
                <c:pt idx="16">
                  <c:v>0.25806451612903214</c:v>
                </c:pt>
                <c:pt idx="17">
                  <c:v>0.27419354838709664</c:v>
                </c:pt>
                <c:pt idx="18">
                  <c:v>0.29032258064516114</c:v>
                </c:pt>
                <c:pt idx="19">
                  <c:v>0.30645161290322565</c:v>
                </c:pt>
                <c:pt idx="20">
                  <c:v>0.32258064516129015</c:v>
                </c:pt>
                <c:pt idx="21">
                  <c:v>0.33870967741935465</c:v>
                </c:pt>
                <c:pt idx="22">
                  <c:v>0.35483870967741915</c:v>
                </c:pt>
                <c:pt idx="23">
                  <c:v>0.37096774193548365</c:v>
                </c:pt>
                <c:pt idx="24">
                  <c:v>0.38709677419354815</c:v>
                </c:pt>
                <c:pt idx="25">
                  <c:v>0.40322580645161266</c:v>
                </c:pt>
                <c:pt idx="26">
                  <c:v>0.41922580645161267</c:v>
                </c:pt>
                <c:pt idx="27">
                  <c:v>0.43509677419354814</c:v>
                </c:pt>
                <c:pt idx="28">
                  <c:v>0.45083870967741912</c:v>
                </c:pt>
                <c:pt idx="29">
                  <c:v>0.46645161290322557</c:v>
                </c:pt>
                <c:pt idx="30">
                  <c:v>0.48193548387096752</c:v>
                </c:pt>
                <c:pt idx="31">
                  <c:v>0.49729032258064493</c:v>
                </c:pt>
                <c:pt idx="32">
                  <c:v>0.51251612903225785</c:v>
                </c:pt>
                <c:pt idx="33">
                  <c:v>0.52761290322580623</c:v>
                </c:pt>
                <c:pt idx="34">
                  <c:v>0.54258064516129012</c:v>
                </c:pt>
                <c:pt idx="35">
                  <c:v>0.55741935483870952</c:v>
                </c:pt>
                <c:pt idx="36">
                  <c:v>0.57212903225806433</c:v>
                </c:pt>
                <c:pt idx="37">
                  <c:v>0.58670967741935465</c:v>
                </c:pt>
                <c:pt idx="38">
                  <c:v>0.60116129032258048</c:v>
                </c:pt>
                <c:pt idx="39">
                  <c:v>0.61548387096774182</c:v>
                </c:pt>
                <c:pt idx="40">
                  <c:v>0.62967741935483856</c:v>
                </c:pt>
                <c:pt idx="41">
                  <c:v>0.64374193548387082</c:v>
                </c:pt>
                <c:pt idx="42">
                  <c:v>0.65767741935483859</c:v>
                </c:pt>
                <c:pt idx="43">
                  <c:v>0.67148387096774176</c:v>
                </c:pt>
                <c:pt idx="44">
                  <c:v>0.68516129032258044</c:v>
                </c:pt>
                <c:pt idx="45">
                  <c:v>0.69870967741935464</c:v>
                </c:pt>
                <c:pt idx="46">
                  <c:v>0.71212903225806434</c:v>
                </c:pt>
                <c:pt idx="47">
                  <c:v>0.72541935483870945</c:v>
                </c:pt>
                <c:pt idx="48">
                  <c:v>0.73858064516129007</c:v>
                </c:pt>
                <c:pt idx="49">
                  <c:v>0.75161290322580621</c:v>
                </c:pt>
                <c:pt idx="50">
                  <c:v>0.76451612903225785</c:v>
                </c:pt>
                <c:pt idx="51">
                  <c:v>0.77703225806451592</c:v>
                </c:pt>
                <c:pt idx="52">
                  <c:v>0.78916129032258042</c:v>
                </c:pt>
                <c:pt idx="53">
                  <c:v>0.80090322580645135</c:v>
                </c:pt>
                <c:pt idx="54">
                  <c:v>0.81225806451612881</c:v>
                </c:pt>
                <c:pt idx="55">
                  <c:v>0.8232258064516127</c:v>
                </c:pt>
                <c:pt idx="56">
                  <c:v>0.83380645161290301</c:v>
                </c:pt>
                <c:pt idx="57">
                  <c:v>0.84399999999999975</c:v>
                </c:pt>
                <c:pt idx="58">
                  <c:v>0.85380645161290303</c:v>
                </c:pt>
                <c:pt idx="59">
                  <c:v>0.86322580645161273</c:v>
                </c:pt>
                <c:pt idx="60">
                  <c:v>0.87225806451612886</c:v>
                </c:pt>
                <c:pt idx="61">
                  <c:v>0.88090322580645142</c:v>
                </c:pt>
                <c:pt idx="62">
                  <c:v>0.8891612903225804</c:v>
                </c:pt>
                <c:pt idx="63">
                  <c:v>0.89703225806451592</c:v>
                </c:pt>
                <c:pt idx="64">
                  <c:v>0.90451612903225787</c:v>
                </c:pt>
                <c:pt idx="65">
                  <c:v>0.91161290322580624</c:v>
                </c:pt>
                <c:pt idx="66">
                  <c:v>0.91832258064516104</c:v>
                </c:pt>
                <c:pt idx="67">
                  <c:v>0.92464516129032237</c:v>
                </c:pt>
                <c:pt idx="68">
                  <c:v>0.93058064516129013</c:v>
                </c:pt>
                <c:pt idx="69">
                  <c:v>0.93612903225806432</c:v>
                </c:pt>
                <c:pt idx="70">
                  <c:v>0.94129032258064493</c:v>
                </c:pt>
                <c:pt idx="71">
                  <c:v>0.94606451612903208</c:v>
                </c:pt>
                <c:pt idx="72">
                  <c:v>0.95045161290322566</c:v>
                </c:pt>
                <c:pt idx="73">
                  <c:v>0.95445161290322567</c:v>
                </c:pt>
                <c:pt idx="74">
                  <c:v>0.9580645161290321</c:v>
                </c:pt>
                <c:pt idx="75">
                  <c:v>0.96129032258064495</c:v>
                </c:pt>
                <c:pt idx="76">
                  <c:v>0.96438709677419332</c:v>
                </c:pt>
                <c:pt idx="77">
                  <c:v>0.9673548387096772</c:v>
                </c:pt>
                <c:pt idx="78">
                  <c:v>0.97019354838709659</c:v>
                </c:pt>
                <c:pt idx="79">
                  <c:v>0.97290322580645139</c:v>
                </c:pt>
                <c:pt idx="80">
                  <c:v>0.9754838709677417</c:v>
                </c:pt>
                <c:pt idx="81">
                  <c:v>0.97793548387096751</c:v>
                </c:pt>
                <c:pt idx="82">
                  <c:v>0.98025806451612885</c:v>
                </c:pt>
                <c:pt idx="83">
                  <c:v>0.98245161290322558</c:v>
                </c:pt>
                <c:pt idx="84">
                  <c:v>0.98451612903225783</c:v>
                </c:pt>
                <c:pt idx="85">
                  <c:v>0.98645161290322558</c:v>
                </c:pt>
                <c:pt idx="86">
                  <c:v>0.98825806451612885</c:v>
                </c:pt>
                <c:pt idx="87">
                  <c:v>0.98993548387096753</c:v>
                </c:pt>
                <c:pt idx="88">
                  <c:v>0.99148387096774171</c:v>
                </c:pt>
                <c:pt idx="89">
                  <c:v>0.99290322580645141</c:v>
                </c:pt>
                <c:pt idx="90">
                  <c:v>0.99419354838709662</c:v>
                </c:pt>
                <c:pt idx="91">
                  <c:v>0.99535483870967723</c:v>
                </c:pt>
                <c:pt idx="92">
                  <c:v>0.99638709677419335</c:v>
                </c:pt>
                <c:pt idx="93">
                  <c:v>0.99729032258064498</c:v>
                </c:pt>
                <c:pt idx="94">
                  <c:v>0.99806451612903213</c:v>
                </c:pt>
                <c:pt idx="95">
                  <c:v>0.99870967741935468</c:v>
                </c:pt>
                <c:pt idx="96">
                  <c:v>0.99922580645161274</c:v>
                </c:pt>
                <c:pt idx="97">
                  <c:v>0.99961290322580632</c:v>
                </c:pt>
                <c:pt idx="98">
                  <c:v>0.9998709677419354</c:v>
                </c:pt>
                <c:pt idx="99">
                  <c:v>0.99999999999999989</c:v>
                </c:pt>
                <c:pt idx="100">
                  <c:v>0.99999999999999989</c:v>
                </c:pt>
              </c:numCache>
            </c:numRef>
          </c:yVal>
        </c:ser>
        <c:axId val="59572992"/>
        <c:axId val="62094720"/>
      </c:scatterChart>
      <c:valAx>
        <c:axId val="59572992"/>
        <c:scaling>
          <c:orientation val="minMax"/>
        </c:scaling>
        <c:axPos val="b"/>
        <c:numFmt formatCode="General" sourceLinked="1"/>
        <c:tickLblPos val="nextTo"/>
        <c:crossAx val="62094720"/>
        <c:crosses val="autoZero"/>
        <c:crossBetween val="midCat"/>
      </c:valAx>
      <c:valAx>
        <c:axId val="62094720"/>
        <c:scaling>
          <c:orientation val="minMax"/>
        </c:scaling>
        <c:axPos val="l"/>
        <c:majorGridlines/>
        <c:numFmt formatCode="General" sourceLinked="1"/>
        <c:tickLblPos val="nextTo"/>
        <c:crossAx val="595729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Plan1!$AK$2</c:f>
              <c:strCache>
                <c:ptCount val="1"/>
                <c:pt idx="0">
                  <c:v>cumdens_relativesum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Plan1!$AI$3:$AI$103</c:f>
              <c:numCache>
                <c:formatCode>General</c:formatCode>
                <c:ptCount val="101"/>
                <c:pt idx="0">
                  <c:v>0</c:v>
                </c:pt>
                <c:pt idx="1">
                  <c:v>1.59999999999999E-2</c:v>
                </c:pt>
                <c:pt idx="2">
                  <c:v>3.1999999999999897E-2</c:v>
                </c:pt>
                <c:pt idx="3">
                  <c:v>4.7999999999999897E-2</c:v>
                </c:pt>
                <c:pt idx="4">
                  <c:v>6.3999999999999904E-2</c:v>
                </c:pt>
                <c:pt idx="5">
                  <c:v>7.9999999999999905E-2</c:v>
                </c:pt>
                <c:pt idx="6">
                  <c:v>9.5999999999999905E-2</c:v>
                </c:pt>
                <c:pt idx="7">
                  <c:v>0.112</c:v>
                </c:pt>
                <c:pt idx="8">
                  <c:v>0.128</c:v>
                </c:pt>
                <c:pt idx="9">
                  <c:v>0.14399999999999999</c:v>
                </c:pt>
                <c:pt idx="10">
                  <c:v>0.16</c:v>
                </c:pt>
                <c:pt idx="11">
                  <c:v>0.17599999999999999</c:v>
                </c:pt>
                <c:pt idx="12">
                  <c:v>0.192</c:v>
                </c:pt>
                <c:pt idx="13">
                  <c:v>0.20799999999999999</c:v>
                </c:pt>
                <c:pt idx="14">
                  <c:v>0.224</c:v>
                </c:pt>
                <c:pt idx="15">
                  <c:v>0.24</c:v>
                </c:pt>
                <c:pt idx="16">
                  <c:v>0.25600000000000001</c:v>
                </c:pt>
                <c:pt idx="17">
                  <c:v>0.27200000000000002</c:v>
                </c:pt>
                <c:pt idx="18">
                  <c:v>0.28799999999999998</c:v>
                </c:pt>
                <c:pt idx="19">
                  <c:v>0.30399999999999999</c:v>
                </c:pt>
                <c:pt idx="20">
                  <c:v>0.32</c:v>
                </c:pt>
                <c:pt idx="21">
                  <c:v>0.33600000000000002</c:v>
                </c:pt>
                <c:pt idx="22">
                  <c:v>0.35199999999999998</c:v>
                </c:pt>
                <c:pt idx="23">
                  <c:v>0.36799999999999999</c:v>
                </c:pt>
                <c:pt idx="24">
                  <c:v>0.38400000000000001</c:v>
                </c:pt>
                <c:pt idx="25">
                  <c:v>0.4</c:v>
                </c:pt>
                <c:pt idx="26">
                  <c:v>0.41593599999999997</c:v>
                </c:pt>
                <c:pt idx="27">
                  <c:v>0.43174400000000002</c:v>
                </c:pt>
                <c:pt idx="28">
                  <c:v>0.44742399999999999</c:v>
                </c:pt>
                <c:pt idx="29">
                  <c:v>0.462976</c:v>
                </c:pt>
                <c:pt idx="30">
                  <c:v>0.47839999999999999</c:v>
                </c:pt>
                <c:pt idx="31">
                  <c:v>0.49369600000000002</c:v>
                </c:pt>
                <c:pt idx="32">
                  <c:v>0.50886399999999998</c:v>
                </c:pt>
                <c:pt idx="33">
                  <c:v>0.52390400000000004</c:v>
                </c:pt>
                <c:pt idx="34">
                  <c:v>0.53881599999999996</c:v>
                </c:pt>
                <c:pt idx="35">
                  <c:v>0.55359999999999998</c:v>
                </c:pt>
                <c:pt idx="36">
                  <c:v>0.56825599999999998</c:v>
                </c:pt>
                <c:pt idx="37">
                  <c:v>0.58278399999999997</c:v>
                </c:pt>
                <c:pt idx="38">
                  <c:v>0.59718400000000005</c:v>
                </c:pt>
                <c:pt idx="39">
                  <c:v>0.611456</c:v>
                </c:pt>
                <c:pt idx="40">
                  <c:v>0.62560000000000004</c:v>
                </c:pt>
                <c:pt idx="41">
                  <c:v>0.63961599999999996</c:v>
                </c:pt>
                <c:pt idx="42">
                  <c:v>0.65350399999999997</c:v>
                </c:pt>
                <c:pt idx="43">
                  <c:v>0.66726399999999997</c:v>
                </c:pt>
                <c:pt idx="44">
                  <c:v>0.68089599999999995</c:v>
                </c:pt>
                <c:pt idx="45">
                  <c:v>0.69440000000000002</c:v>
                </c:pt>
                <c:pt idx="46">
                  <c:v>0.70777599999999996</c:v>
                </c:pt>
                <c:pt idx="47">
                  <c:v>0.721024</c:v>
                </c:pt>
                <c:pt idx="48">
                  <c:v>0.73414400000000002</c:v>
                </c:pt>
                <c:pt idx="49">
                  <c:v>0.74713600000000002</c:v>
                </c:pt>
                <c:pt idx="50">
                  <c:v>0.76</c:v>
                </c:pt>
                <c:pt idx="51">
                  <c:v>0.77260799999999996</c:v>
                </c:pt>
                <c:pt idx="52">
                  <c:v>0.78483199999999997</c:v>
                </c:pt>
                <c:pt idx="53">
                  <c:v>0.79667200000000005</c:v>
                </c:pt>
                <c:pt idx="54">
                  <c:v>0.80812799999999996</c:v>
                </c:pt>
                <c:pt idx="55">
                  <c:v>0.81920000000000004</c:v>
                </c:pt>
                <c:pt idx="56">
                  <c:v>0.82988799999999996</c:v>
                </c:pt>
                <c:pt idx="57">
                  <c:v>0.84019200000000005</c:v>
                </c:pt>
                <c:pt idx="58">
                  <c:v>0.85011199999999998</c:v>
                </c:pt>
                <c:pt idx="59">
                  <c:v>0.85964799999999997</c:v>
                </c:pt>
                <c:pt idx="60">
                  <c:v>0.86880000000000002</c:v>
                </c:pt>
                <c:pt idx="61">
                  <c:v>0.87756800000000001</c:v>
                </c:pt>
                <c:pt idx="62">
                  <c:v>0.88595199999999996</c:v>
                </c:pt>
                <c:pt idx="63">
                  <c:v>0.89395199999999997</c:v>
                </c:pt>
                <c:pt idx="64">
                  <c:v>0.90156800000000004</c:v>
                </c:pt>
                <c:pt idx="65">
                  <c:v>0.90880000000000005</c:v>
                </c:pt>
                <c:pt idx="66">
                  <c:v>0.91564800000000002</c:v>
                </c:pt>
                <c:pt idx="67">
                  <c:v>0.92211200000000004</c:v>
                </c:pt>
                <c:pt idx="68">
                  <c:v>0.92819200000000002</c:v>
                </c:pt>
                <c:pt idx="69">
                  <c:v>0.93388800000000005</c:v>
                </c:pt>
                <c:pt idx="70">
                  <c:v>0.93920000000000003</c:v>
                </c:pt>
                <c:pt idx="71">
                  <c:v>0.94412799999999997</c:v>
                </c:pt>
                <c:pt idx="72">
                  <c:v>0.94867199999999996</c:v>
                </c:pt>
                <c:pt idx="73">
                  <c:v>0.95283200000000001</c:v>
                </c:pt>
                <c:pt idx="74">
                  <c:v>0.95660800000000001</c:v>
                </c:pt>
                <c:pt idx="75">
                  <c:v>0.96</c:v>
                </c:pt>
                <c:pt idx="76">
                  <c:v>0.96313599999999999</c:v>
                </c:pt>
                <c:pt idx="77">
                  <c:v>0.966144</c:v>
                </c:pt>
                <c:pt idx="78">
                  <c:v>0.969024</c:v>
                </c:pt>
                <c:pt idx="79">
                  <c:v>0.97177599999999997</c:v>
                </c:pt>
                <c:pt idx="80">
                  <c:v>0.97440000000000004</c:v>
                </c:pt>
                <c:pt idx="81">
                  <c:v>0.97689599999999999</c:v>
                </c:pt>
                <c:pt idx="82">
                  <c:v>0.97926400000000002</c:v>
                </c:pt>
                <c:pt idx="83">
                  <c:v>0.98150400000000004</c:v>
                </c:pt>
                <c:pt idx="84">
                  <c:v>0.98361600000000005</c:v>
                </c:pt>
                <c:pt idx="85">
                  <c:v>0.98560000000000003</c:v>
                </c:pt>
                <c:pt idx="86">
                  <c:v>0.987456</c:v>
                </c:pt>
                <c:pt idx="87">
                  <c:v>0.98918399999999995</c:v>
                </c:pt>
                <c:pt idx="88">
                  <c:v>0.990784</c:v>
                </c:pt>
                <c:pt idx="89">
                  <c:v>0.99225600000000003</c:v>
                </c:pt>
                <c:pt idx="90">
                  <c:v>0.99360000000000004</c:v>
                </c:pt>
                <c:pt idx="91">
                  <c:v>0.99481600000000003</c:v>
                </c:pt>
                <c:pt idx="92">
                  <c:v>0.99590400000000001</c:v>
                </c:pt>
                <c:pt idx="93">
                  <c:v>0.99686399999999997</c:v>
                </c:pt>
                <c:pt idx="94">
                  <c:v>0.99769600000000003</c:v>
                </c:pt>
                <c:pt idx="95">
                  <c:v>0.99839999999999995</c:v>
                </c:pt>
                <c:pt idx="96">
                  <c:v>0.99897599999999998</c:v>
                </c:pt>
                <c:pt idx="97">
                  <c:v>0.99942399999999998</c:v>
                </c:pt>
                <c:pt idx="98">
                  <c:v>0.99974399999999997</c:v>
                </c:pt>
                <c:pt idx="99">
                  <c:v>0.99993600000000005</c:v>
                </c:pt>
                <c:pt idx="100">
                  <c:v>1</c:v>
                </c:pt>
              </c:numCache>
            </c:numRef>
          </c:xVal>
          <c:yVal>
            <c:numRef>
              <c:f>Plan1!$AK$3:$AK$103</c:f>
              <c:numCache>
                <c:formatCode>General</c:formatCode>
                <c:ptCount val="101"/>
                <c:pt idx="0">
                  <c:v>0</c:v>
                </c:pt>
                <c:pt idx="1">
                  <c:v>1.6129032258064516E-2</c:v>
                </c:pt>
                <c:pt idx="2">
                  <c:v>3.2258064516129031E-2</c:v>
                </c:pt>
                <c:pt idx="3">
                  <c:v>4.8387096774193547E-2</c:v>
                </c:pt>
                <c:pt idx="4">
                  <c:v>6.4516129032258063E-2</c:v>
                </c:pt>
                <c:pt idx="5">
                  <c:v>8.0645161290322578E-2</c:v>
                </c:pt>
                <c:pt idx="6">
                  <c:v>9.6774193548387094E-2</c:v>
                </c:pt>
                <c:pt idx="7">
                  <c:v>0.11290322580645161</c:v>
                </c:pt>
                <c:pt idx="8">
                  <c:v>0.12903225806451613</c:v>
                </c:pt>
                <c:pt idx="9">
                  <c:v>0.14516129032258063</c:v>
                </c:pt>
                <c:pt idx="10">
                  <c:v>0.16129032258064513</c:v>
                </c:pt>
                <c:pt idx="11">
                  <c:v>0.17741935483870963</c:v>
                </c:pt>
                <c:pt idx="12">
                  <c:v>0.19354838709677413</c:v>
                </c:pt>
                <c:pt idx="13">
                  <c:v>0.20967741935483863</c:v>
                </c:pt>
                <c:pt idx="14">
                  <c:v>0.22580645161290314</c:v>
                </c:pt>
                <c:pt idx="15">
                  <c:v>0.24193548387096764</c:v>
                </c:pt>
                <c:pt idx="16">
                  <c:v>0.25806451612903214</c:v>
                </c:pt>
                <c:pt idx="17">
                  <c:v>0.27419354838709664</c:v>
                </c:pt>
                <c:pt idx="18">
                  <c:v>0.29032258064516114</c:v>
                </c:pt>
                <c:pt idx="19">
                  <c:v>0.30645161290322565</c:v>
                </c:pt>
                <c:pt idx="20">
                  <c:v>0.32258064516129015</c:v>
                </c:pt>
                <c:pt idx="21">
                  <c:v>0.33870967741935465</c:v>
                </c:pt>
                <c:pt idx="22">
                  <c:v>0.35483870967741915</c:v>
                </c:pt>
                <c:pt idx="23">
                  <c:v>0.37096774193548365</c:v>
                </c:pt>
                <c:pt idx="24">
                  <c:v>0.38709677419354815</c:v>
                </c:pt>
                <c:pt idx="25">
                  <c:v>0.40322580645161266</c:v>
                </c:pt>
                <c:pt idx="26">
                  <c:v>0.41922580645161267</c:v>
                </c:pt>
                <c:pt idx="27">
                  <c:v>0.43509677419354814</c:v>
                </c:pt>
                <c:pt idx="28">
                  <c:v>0.45083870967741912</c:v>
                </c:pt>
                <c:pt idx="29">
                  <c:v>0.46645161290322557</c:v>
                </c:pt>
                <c:pt idx="30">
                  <c:v>0.48193548387096752</c:v>
                </c:pt>
                <c:pt idx="31">
                  <c:v>0.49729032258064493</c:v>
                </c:pt>
                <c:pt idx="32">
                  <c:v>0.51251612903225785</c:v>
                </c:pt>
                <c:pt idx="33">
                  <c:v>0.52761290322580623</c:v>
                </c:pt>
                <c:pt idx="34">
                  <c:v>0.54258064516129012</c:v>
                </c:pt>
                <c:pt idx="35">
                  <c:v>0.55741935483870952</c:v>
                </c:pt>
                <c:pt idx="36">
                  <c:v>0.57212903225806433</c:v>
                </c:pt>
                <c:pt idx="37">
                  <c:v>0.58670967741935465</c:v>
                </c:pt>
                <c:pt idx="38">
                  <c:v>0.60116129032258048</c:v>
                </c:pt>
                <c:pt idx="39">
                  <c:v>0.61548387096774182</c:v>
                </c:pt>
                <c:pt idx="40">
                  <c:v>0.62967741935483856</c:v>
                </c:pt>
                <c:pt idx="41">
                  <c:v>0.64374193548387082</c:v>
                </c:pt>
                <c:pt idx="42">
                  <c:v>0.65767741935483859</c:v>
                </c:pt>
                <c:pt idx="43">
                  <c:v>0.67148387096774176</c:v>
                </c:pt>
                <c:pt idx="44">
                  <c:v>0.68516129032258044</c:v>
                </c:pt>
                <c:pt idx="45">
                  <c:v>0.69870967741935464</c:v>
                </c:pt>
                <c:pt idx="46">
                  <c:v>0.71212903225806434</c:v>
                </c:pt>
                <c:pt idx="47">
                  <c:v>0.72541935483870945</c:v>
                </c:pt>
                <c:pt idx="48">
                  <c:v>0.73858064516129007</c:v>
                </c:pt>
                <c:pt idx="49">
                  <c:v>0.75161290322580621</c:v>
                </c:pt>
                <c:pt idx="50">
                  <c:v>0.76451612903225785</c:v>
                </c:pt>
                <c:pt idx="51">
                  <c:v>0.77703225806451592</c:v>
                </c:pt>
                <c:pt idx="52">
                  <c:v>0.78916129032258042</c:v>
                </c:pt>
                <c:pt idx="53">
                  <c:v>0.80090322580645135</c:v>
                </c:pt>
                <c:pt idx="54">
                  <c:v>0.81225806451612881</c:v>
                </c:pt>
                <c:pt idx="55">
                  <c:v>0.8232258064516127</c:v>
                </c:pt>
                <c:pt idx="56">
                  <c:v>0.83380645161290301</c:v>
                </c:pt>
                <c:pt idx="57">
                  <c:v>0.84399999999999975</c:v>
                </c:pt>
                <c:pt idx="58">
                  <c:v>0.85380645161290303</c:v>
                </c:pt>
                <c:pt idx="59">
                  <c:v>0.86322580645161273</c:v>
                </c:pt>
                <c:pt idx="60">
                  <c:v>0.87225806451612886</c:v>
                </c:pt>
                <c:pt idx="61">
                  <c:v>0.88090322580645142</c:v>
                </c:pt>
                <c:pt idx="62">
                  <c:v>0.8891612903225804</c:v>
                </c:pt>
                <c:pt idx="63">
                  <c:v>0.89703225806451592</c:v>
                </c:pt>
                <c:pt idx="64">
                  <c:v>0.90451612903225787</c:v>
                </c:pt>
                <c:pt idx="65">
                  <c:v>0.91161290322580624</c:v>
                </c:pt>
                <c:pt idx="66">
                  <c:v>0.91832258064516104</c:v>
                </c:pt>
                <c:pt idx="67">
                  <c:v>0.92464516129032237</c:v>
                </c:pt>
                <c:pt idx="68">
                  <c:v>0.93058064516129013</c:v>
                </c:pt>
                <c:pt idx="69">
                  <c:v>0.93612903225806432</c:v>
                </c:pt>
                <c:pt idx="70">
                  <c:v>0.94129032258064493</c:v>
                </c:pt>
                <c:pt idx="71">
                  <c:v>0.94606451612903208</c:v>
                </c:pt>
                <c:pt idx="72">
                  <c:v>0.95045161290322566</c:v>
                </c:pt>
                <c:pt idx="73">
                  <c:v>0.95445161290322567</c:v>
                </c:pt>
                <c:pt idx="74">
                  <c:v>0.9580645161290321</c:v>
                </c:pt>
                <c:pt idx="75">
                  <c:v>0.96129032258064495</c:v>
                </c:pt>
                <c:pt idx="76">
                  <c:v>0.96438709677419332</c:v>
                </c:pt>
                <c:pt idx="77">
                  <c:v>0.9673548387096772</c:v>
                </c:pt>
                <c:pt idx="78">
                  <c:v>0.97019354838709659</c:v>
                </c:pt>
                <c:pt idx="79">
                  <c:v>0.97290322580645139</c:v>
                </c:pt>
                <c:pt idx="80">
                  <c:v>0.9754838709677417</c:v>
                </c:pt>
                <c:pt idx="81">
                  <c:v>0.97793548387096751</c:v>
                </c:pt>
                <c:pt idx="82">
                  <c:v>0.98025806451612885</c:v>
                </c:pt>
                <c:pt idx="83">
                  <c:v>0.98245161290322558</c:v>
                </c:pt>
                <c:pt idx="84">
                  <c:v>0.98451612903225783</c:v>
                </c:pt>
                <c:pt idx="85">
                  <c:v>0.98645161290322558</c:v>
                </c:pt>
                <c:pt idx="86">
                  <c:v>0.98825806451612885</c:v>
                </c:pt>
                <c:pt idx="87">
                  <c:v>0.98993548387096753</c:v>
                </c:pt>
                <c:pt idx="88">
                  <c:v>0.99148387096774171</c:v>
                </c:pt>
                <c:pt idx="89">
                  <c:v>0.99290322580645141</c:v>
                </c:pt>
                <c:pt idx="90">
                  <c:v>0.99419354838709662</c:v>
                </c:pt>
                <c:pt idx="91">
                  <c:v>0.99535483870967723</c:v>
                </c:pt>
                <c:pt idx="92">
                  <c:v>0.99638709677419335</c:v>
                </c:pt>
                <c:pt idx="93">
                  <c:v>0.99729032258064498</c:v>
                </c:pt>
                <c:pt idx="94">
                  <c:v>0.99806451612903213</c:v>
                </c:pt>
                <c:pt idx="95">
                  <c:v>0.99870967741935468</c:v>
                </c:pt>
                <c:pt idx="96">
                  <c:v>0.99922580645161274</c:v>
                </c:pt>
                <c:pt idx="97">
                  <c:v>0.99961290322580632</c:v>
                </c:pt>
                <c:pt idx="98">
                  <c:v>0.9998709677419354</c:v>
                </c:pt>
                <c:pt idx="99">
                  <c:v>0.99999999999999989</c:v>
                </c:pt>
                <c:pt idx="100">
                  <c:v>0.99999999999999989</c:v>
                </c:pt>
              </c:numCache>
            </c:numRef>
          </c:yVal>
        </c:ser>
        <c:axId val="53851648"/>
        <c:axId val="51915392"/>
      </c:scatterChart>
      <c:valAx>
        <c:axId val="53851648"/>
        <c:scaling>
          <c:orientation val="minMax"/>
        </c:scaling>
        <c:axPos val="b"/>
        <c:numFmt formatCode="General" sourceLinked="1"/>
        <c:tickLblPos val="nextTo"/>
        <c:crossAx val="51915392"/>
        <c:crosses val="autoZero"/>
        <c:crossBetween val="midCat"/>
      </c:valAx>
      <c:valAx>
        <c:axId val="51915392"/>
        <c:scaling>
          <c:orientation val="minMax"/>
        </c:scaling>
        <c:axPos val="l"/>
        <c:majorGridlines/>
        <c:numFmt formatCode="General" sourceLinked="1"/>
        <c:tickLblPos val="nextTo"/>
        <c:crossAx val="538516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190500</xdr:colOff>
      <xdr:row>1</xdr:row>
      <xdr:rowOff>114300</xdr:rowOff>
    </xdr:from>
    <xdr:to>
      <xdr:col>44</xdr:col>
      <xdr:colOff>495300</xdr:colOff>
      <xdr:row>16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0</xdr:colOff>
      <xdr:row>18</xdr:row>
      <xdr:rowOff>0</xdr:rowOff>
    </xdr:from>
    <xdr:to>
      <xdr:col>46</xdr:col>
      <xdr:colOff>304800</xdr:colOff>
      <xdr:row>32</xdr:row>
      <xdr:rowOff>76200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9525</xdr:colOff>
      <xdr:row>32</xdr:row>
      <xdr:rowOff>180975</xdr:rowOff>
    </xdr:from>
    <xdr:to>
      <xdr:col>46</xdr:col>
      <xdr:colOff>314325</xdr:colOff>
      <xdr:row>47</xdr:row>
      <xdr:rowOff>66675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23</xdr:col>
      <xdr:colOff>560291</xdr:colOff>
      <xdr:row>17</xdr:row>
      <xdr:rowOff>184715</xdr:rowOff>
    </xdr:from>
    <xdr:to>
      <xdr:col>33</xdr:col>
      <xdr:colOff>515469</xdr:colOff>
      <xdr:row>44</xdr:row>
      <xdr:rowOff>96371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5733056" y="3423215"/>
          <a:ext cx="6275295" cy="50551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156882</xdr:colOff>
      <xdr:row>10</xdr:row>
      <xdr:rowOff>112059</xdr:rowOff>
    </xdr:from>
    <xdr:to>
      <xdr:col>32</xdr:col>
      <xdr:colOff>392206</xdr:colOff>
      <xdr:row>14</xdr:row>
      <xdr:rowOff>78441</xdr:rowOff>
    </xdr:to>
    <xdr:sp macro="" textlink="">
      <xdr:nvSpPr>
        <xdr:cNvPr id="7" name="Retângulo 6"/>
        <xdr:cNvSpPr/>
      </xdr:nvSpPr>
      <xdr:spPr>
        <a:xfrm>
          <a:off x="18624176" y="2017059"/>
          <a:ext cx="2655795" cy="728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/>
            <a:t>From readwofost() in file readswap.fot</a:t>
          </a:r>
        </a:p>
        <a:p>
          <a:pPr algn="ctr"/>
          <a:r>
            <a:rPr lang="pt-BR" sz="1100"/>
            <a:t>using debug.crp</a:t>
          </a:r>
        </a:p>
      </xdr:txBody>
    </xdr:sp>
    <xdr:clientData/>
  </xdr:twoCellAnchor>
  <xdr:twoCellAnchor>
    <xdr:from>
      <xdr:col>28</xdr:col>
      <xdr:colOff>403410</xdr:colOff>
      <xdr:row>14</xdr:row>
      <xdr:rowOff>78441</xdr:rowOff>
    </xdr:from>
    <xdr:to>
      <xdr:col>30</xdr:col>
      <xdr:colOff>274545</xdr:colOff>
      <xdr:row>17</xdr:row>
      <xdr:rowOff>184715</xdr:rowOff>
    </xdr:to>
    <xdr:cxnSp macro="">
      <xdr:nvCxnSpPr>
        <xdr:cNvPr id="9" name="Conector de seta reta 8"/>
        <xdr:cNvCxnSpPr>
          <a:stCxn id="1025" idx="0"/>
          <a:endCxn id="7" idx="2"/>
        </xdr:cNvCxnSpPr>
      </xdr:nvCxnSpPr>
      <xdr:spPr>
        <a:xfrm flipV="1">
          <a:off x="18870704" y="2745441"/>
          <a:ext cx="1081370" cy="6777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02"/>
  <sheetViews>
    <sheetView tabSelected="1" topLeftCell="AA1" zoomScaleNormal="100" workbookViewId="0">
      <selection activeCell="AY15" sqref="AY15"/>
    </sheetView>
  </sheetViews>
  <sheetFormatPr defaultRowHeight="15"/>
  <cols>
    <col min="2" max="2" width="9" bestFit="1" customWidth="1"/>
    <col min="3" max="3" width="13.5703125" bestFit="1" customWidth="1"/>
    <col min="4" max="4" width="23.28515625" style="2" bestFit="1" customWidth="1"/>
    <col min="26" max="26" width="13.140625" customWidth="1"/>
  </cols>
  <sheetData>
    <row r="1" spans="1:55">
      <c r="B1" t="s">
        <v>432</v>
      </c>
      <c r="C1" t="s">
        <v>2</v>
      </c>
      <c r="D1" s="2">
        <v>0</v>
      </c>
      <c r="H1" t="s">
        <v>205</v>
      </c>
      <c r="I1">
        <v>0.625</v>
      </c>
      <c r="Q1" t="s">
        <v>432</v>
      </c>
      <c r="R1" t="s">
        <v>206</v>
      </c>
      <c r="S1">
        <v>0</v>
      </c>
      <c r="T1" t="s">
        <v>431</v>
      </c>
      <c r="X1" t="s">
        <v>432</v>
      </c>
      <c r="Y1" t="s">
        <v>228</v>
      </c>
      <c r="Z1">
        <v>0</v>
      </c>
      <c r="AA1" t="s">
        <v>1</v>
      </c>
      <c r="BA1" t="s">
        <v>2</v>
      </c>
      <c r="BB1" s="1">
        <v>0</v>
      </c>
      <c r="BC1" t="s">
        <v>1</v>
      </c>
    </row>
    <row r="2" spans="1:55">
      <c r="A2">
        <f>D1</f>
        <v>0</v>
      </c>
      <c r="B2" t="s">
        <v>0</v>
      </c>
      <c r="C2" t="s">
        <v>4</v>
      </c>
      <c r="D2" s="2">
        <v>0</v>
      </c>
      <c r="P2">
        <f>S1</f>
        <v>0</v>
      </c>
      <c r="Q2" t="s">
        <v>433</v>
      </c>
      <c r="R2" t="s">
        <v>207</v>
      </c>
      <c r="S2">
        <v>1</v>
      </c>
      <c r="T2" t="s">
        <v>431</v>
      </c>
      <c r="W2">
        <f>Z1</f>
        <v>0</v>
      </c>
      <c r="X2" t="s">
        <v>433</v>
      </c>
      <c r="Y2" t="s">
        <v>229</v>
      </c>
      <c r="Z2">
        <v>1</v>
      </c>
      <c r="AA2" t="s">
        <v>1</v>
      </c>
      <c r="AD2" t="s">
        <v>432</v>
      </c>
      <c r="AG2" t="s">
        <v>432</v>
      </c>
      <c r="AH2" t="s">
        <v>434</v>
      </c>
      <c r="AI2" t="s">
        <v>435</v>
      </c>
      <c r="AK2" t="s">
        <v>436</v>
      </c>
      <c r="BA2" t="s">
        <v>4</v>
      </c>
      <c r="BB2" s="1">
        <v>0</v>
      </c>
      <c r="BC2" t="s">
        <v>1</v>
      </c>
    </row>
    <row r="3" spans="1:55">
      <c r="A3">
        <f t="shared" ref="A3:A66" si="0">D2</f>
        <v>0</v>
      </c>
      <c r="B3" t="s">
        <v>432</v>
      </c>
      <c r="C3" t="s">
        <v>5</v>
      </c>
      <c r="D3" s="2">
        <v>0.01</v>
      </c>
      <c r="P3">
        <f t="shared" ref="P3:P10" si="1">S2</f>
        <v>1</v>
      </c>
      <c r="Q3" t="s">
        <v>432</v>
      </c>
      <c r="R3" t="s">
        <v>208</v>
      </c>
      <c r="S3">
        <v>0.25</v>
      </c>
      <c r="T3" t="s">
        <v>431</v>
      </c>
      <c r="W3">
        <f t="shared" ref="W3:W66" si="2">Z2</f>
        <v>1</v>
      </c>
      <c r="X3" t="s">
        <v>432</v>
      </c>
      <c r="Y3" t="s">
        <v>230</v>
      </c>
      <c r="Z3">
        <v>0.01</v>
      </c>
      <c r="AA3" t="s">
        <v>1</v>
      </c>
      <c r="AD3">
        <v>0</v>
      </c>
      <c r="AE3">
        <f t="array" ref="AE3">VLOOKUP(AD3,IF($Q$2:$Q$10="rld",$P$2:$S$10),4,0)</f>
        <v>1</v>
      </c>
      <c r="AG3">
        <v>0</v>
      </c>
      <c r="AH3">
        <f t="array" ref="AH3">VLOOKUP(AG3,IF($X$2:$X$202="rld",$W$2:$AA$202),4,0)</f>
        <v>1</v>
      </c>
      <c r="AI3">
        <f t="array" ref="AI3">VLOOKUP(AG3,IF($B$1:$B$202="cumdens",$A$1:$D$202),4,0)</f>
        <v>0</v>
      </c>
      <c r="AJ3">
        <v>0</v>
      </c>
      <c r="AK3">
        <f>AJ3</f>
        <v>0</v>
      </c>
      <c r="AW3">
        <f>AX3*2+1</f>
        <v>3</v>
      </c>
      <c r="AX3">
        <v>1</v>
      </c>
      <c r="BA3" t="s">
        <v>5</v>
      </c>
      <c r="BB3" s="1">
        <v>0.01</v>
      </c>
      <c r="BC3" t="s">
        <v>1</v>
      </c>
    </row>
    <row r="4" spans="1:55">
      <c r="A4">
        <f>D3</f>
        <v>0.01</v>
      </c>
      <c r="B4" t="s">
        <v>0</v>
      </c>
      <c r="C4" t="s">
        <v>6</v>
      </c>
      <c r="D4" s="2">
        <v>1.59999999999999E-2</v>
      </c>
      <c r="P4">
        <f t="shared" si="1"/>
        <v>0.25</v>
      </c>
      <c r="Q4" t="s">
        <v>433</v>
      </c>
      <c r="R4" t="s">
        <v>209</v>
      </c>
      <c r="S4">
        <v>1</v>
      </c>
      <c r="T4" t="s">
        <v>431</v>
      </c>
      <c r="W4">
        <f t="shared" si="2"/>
        <v>0.01</v>
      </c>
      <c r="X4" t="s">
        <v>433</v>
      </c>
      <c r="Y4" t="s">
        <v>231</v>
      </c>
      <c r="Z4">
        <v>1</v>
      </c>
      <c r="AA4" t="s">
        <v>1</v>
      </c>
      <c r="AD4">
        <v>0.25</v>
      </c>
      <c r="AE4">
        <f t="array" ref="AE4">VLOOKUP(AD4,IF($Q$2:$Q$10="rld",$P$2:$S$10),4,0)</f>
        <v>1</v>
      </c>
      <c r="AG4">
        <v>0.01</v>
      </c>
      <c r="AH4">
        <f t="array" ref="AH4">VLOOKUP(AG4,IF($X$2:$X$202="rld",$W$2:$AA$202),4,0)</f>
        <v>1</v>
      </c>
      <c r="AI4">
        <f t="array" ref="AI4">VLOOKUP(AG4,IF($B$1:$B$202="cumdens",$A$1:$D$202),4,0)</f>
        <v>1.59999999999999E-2</v>
      </c>
      <c r="AJ4">
        <f>AH4/SUM($AH$4:$AH$103)</f>
        <v>1.6129032258064516E-2</v>
      </c>
      <c r="AK4">
        <f>AJ4+AK3</f>
        <v>1.6129032258064516E-2</v>
      </c>
      <c r="AW4">
        <f t="shared" ref="AW4:AW14" si="3">AX4*2+1</f>
        <v>5</v>
      </c>
      <c r="AX4">
        <v>2</v>
      </c>
      <c r="BA4" t="s">
        <v>6</v>
      </c>
      <c r="BB4" s="1">
        <v>1.59999999999999E-2</v>
      </c>
      <c r="BC4" t="s">
        <v>1</v>
      </c>
    </row>
    <row r="5" spans="1:55">
      <c r="A5">
        <f t="shared" si="0"/>
        <v>1.59999999999999E-2</v>
      </c>
      <c r="B5" t="s">
        <v>432</v>
      </c>
      <c r="C5" t="s">
        <v>7</v>
      </c>
      <c r="D5" s="2">
        <v>0.02</v>
      </c>
      <c r="P5">
        <f t="shared" si="1"/>
        <v>1</v>
      </c>
      <c r="Q5" t="s">
        <v>432</v>
      </c>
      <c r="R5" t="s">
        <v>210</v>
      </c>
      <c r="S5">
        <v>0.5</v>
      </c>
      <c r="T5" t="s">
        <v>431</v>
      </c>
      <c r="W5">
        <f t="shared" si="2"/>
        <v>1</v>
      </c>
      <c r="X5" t="s">
        <v>432</v>
      </c>
      <c r="Y5" t="s">
        <v>232</v>
      </c>
      <c r="Z5">
        <v>0.02</v>
      </c>
      <c r="AA5" t="s">
        <v>1</v>
      </c>
      <c r="AD5">
        <v>0.5</v>
      </c>
      <c r="AE5">
        <f t="array" ref="AE5">VLOOKUP(AD5,IF($Q$2:$Q$10="rld",$P$2:$S$10),4,0)</f>
        <v>0.8</v>
      </c>
      <c r="AG5">
        <v>0.02</v>
      </c>
      <c r="AH5">
        <f t="array" ref="AH5">VLOOKUP(AG5,IF($X$2:$X$202="rld",$W$2:$AA$202),4,0)</f>
        <v>1</v>
      </c>
      <c r="AI5">
        <f t="array" ref="AI5">VLOOKUP(AG5,IF($B$1:$B$202="cumdens",$A$1:$D$202),4,0)</f>
        <v>3.1999999999999897E-2</v>
      </c>
      <c r="AJ5">
        <f t="shared" ref="AJ5:AJ68" si="4">AH5/SUM($AH$4:$AH$103)</f>
        <v>1.6129032258064516E-2</v>
      </c>
      <c r="AK5">
        <f t="shared" ref="AK5:AK68" si="5">AJ5+AK4</f>
        <v>3.2258064516129031E-2</v>
      </c>
      <c r="AW5">
        <f t="shared" si="3"/>
        <v>7</v>
      </c>
      <c r="AX5">
        <v>3</v>
      </c>
      <c r="BA5" t="s">
        <v>7</v>
      </c>
      <c r="BB5" s="1">
        <v>0.02</v>
      </c>
      <c r="BC5" t="s">
        <v>1</v>
      </c>
    </row>
    <row r="6" spans="1:55">
      <c r="A6">
        <f t="shared" si="0"/>
        <v>0.02</v>
      </c>
      <c r="B6" t="s">
        <v>0</v>
      </c>
      <c r="C6" t="s">
        <v>8</v>
      </c>
      <c r="D6" s="2">
        <v>3.1999999999999897E-2</v>
      </c>
      <c r="P6">
        <f t="shared" si="1"/>
        <v>0.5</v>
      </c>
      <c r="Q6" t="s">
        <v>433</v>
      </c>
      <c r="R6" t="s">
        <v>211</v>
      </c>
      <c r="S6">
        <v>0.8</v>
      </c>
      <c r="T6" t="s">
        <v>431</v>
      </c>
      <c r="W6">
        <f t="shared" si="2"/>
        <v>0.02</v>
      </c>
      <c r="X6" t="s">
        <v>433</v>
      </c>
      <c r="Y6" t="s">
        <v>233</v>
      </c>
      <c r="Z6">
        <v>1</v>
      </c>
      <c r="AA6" t="s">
        <v>1</v>
      </c>
      <c r="AD6">
        <v>0.75</v>
      </c>
      <c r="AE6">
        <f t="array" ref="AE6">VLOOKUP(AD6,IF($Q$2:$Q$10="rld",$P$2:$S$10),4,0)</f>
        <v>0.2</v>
      </c>
      <c r="AG6">
        <v>0.03</v>
      </c>
      <c r="AH6">
        <f t="array" ref="AH6">VLOOKUP(AG6,IF($X$2:$X$202="rld",$W$2:$AA$202),4,0)</f>
        <v>1</v>
      </c>
      <c r="AI6">
        <f t="array" ref="AI6">VLOOKUP(AG6,IF($B$1:$B$202="cumdens",$A$1:$D$202),4,0)</f>
        <v>4.7999999999999897E-2</v>
      </c>
      <c r="AJ6">
        <f t="shared" si="4"/>
        <v>1.6129032258064516E-2</v>
      </c>
      <c r="AK6">
        <f t="shared" si="5"/>
        <v>4.8387096774193547E-2</v>
      </c>
      <c r="AW6">
        <f t="shared" si="3"/>
        <v>9</v>
      </c>
      <c r="AX6">
        <v>4</v>
      </c>
      <c r="BA6" t="s">
        <v>8</v>
      </c>
      <c r="BB6" s="1">
        <v>3.1999999999999897E-2</v>
      </c>
      <c r="BC6" t="s">
        <v>1</v>
      </c>
    </row>
    <row r="7" spans="1:55">
      <c r="A7">
        <f t="shared" si="0"/>
        <v>3.1999999999999897E-2</v>
      </c>
      <c r="B7" t="s">
        <v>432</v>
      </c>
      <c r="C7" t="s">
        <v>9</v>
      </c>
      <c r="D7" s="2">
        <v>0.03</v>
      </c>
      <c r="P7">
        <f t="shared" si="1"/>
        <v>0.8</v>
      </c>
      <c r="Q7" t="s">
        <v>432</v>
      </c>
      <c r="R7" t="s">
        <v>212</v>
      </c>
      <c r="S7">
        <v>0.75</v>
      </c>
      <c r="T7" t="s">
        <v>431</v>
      </c>
      <c r="W7">
        <f t="shared" si="2"/>
        <v>1</v>
      </c>
      <c r="X7" t="s">
        <v>432</v>
      </c>
      <c r="Y7" t="s">
        <v>234</v>
      </c>
      <c r="Z7">
        <f>Z5+0.01</f>
        <v>0.03</v>
      </c>
      <c r="AA7" t="s">
        <v>1</v>
      </c>
      <c r="AD7">
        <v>1</v>
      </c>
      <c r="AE7">
        <f t="array" ref="AE7">VLOOKUP(AD7,IF($Q$2:$Q$10="rld",$P$2:$S$10),4,0)</f>
        <v>0</v>
      </c>
      <c r="AG7">
        <v>0.04</v>
      </c>
      <c r="AH7">
        <f t="array" ref="AH7">VLOOKUP(AG7,IF($X$2:$X$202="rld",$W$2:$AA$202),4,0)</f>
        <v>1</v>
      </c>
      <c r="AI7">
        <f t="array" ref="AI7">VLOOKUP(AG7,IF($B$1:$B$202="cumdens",$A$1:$D$202),4,0)</f>
        <v>6.3999999999999904E-2</v>
      </c>
      <c r="AJ7">
        <f t="shared" si="4"/>
        <v>1.6129032258064516E-2</v>
      </c>
      <c r="AK7">
        <f t="shared" si="5"/>
        <v>6.4516129032258063E-2</v>
      </c>
      <c r="AW7">
        <f t="shared" si="3"/>
        <v>11</v>
      </c>
      <c r="AX7">
        <v>5</v>
      </c>
      <c r="BA7" t="s">
        <v>9</v>
      </c>
      <c r="BB7" s="1">
        <v>0.03</v>
      </c>
      <c r="BC7" t="s">
        <v>1</v>
      </c>
    </row>
    <row r="8" spans="1:55">
      <c r="A8">
        <f t="shared" si="0"/>
        <v>0.03</v>
      </c>
      <c r="B8" t="s">
        <v>0</v>
      </c>
      <c r="C8" t="s">
        <v>10</v>
      </c>
      <c r="D8" s="2">
        <v>4.7999999999999897E-2</v>
      </c>
      <c r="P8">
        <f t="shared" si="1"/>
        <v>0.75</v>
      </c>
      <c r="Q8" t="s">
        <v>433</v>
      </c>
      <c r="R8" t="s">
        <v>213</v>
      </c>
      <c r="S8">
        <v>0.2</v>
      </c>
      <c r="T8" t="s">
        <v>431</v>
      </c>
      <c r="W8">
        <f t="shared" si="2"/>
        <v>0.03</v>
      </c>
      <c r="X8" t="s">
        <v>433</v>
      </c>
      <c r="Y8" t="s">
        <v>235</v>
      </c>
      <c r="Z8">
        <v>1</v>
      </c>
      <c r="AA8" t="s">
        <v>1</v>
      </c>
      <c r="AG8">
        <v>0.05</v>
      </c>
      <c r="AH8">
        <f t="array" ref="AH8">VLOOKUP(AG8,IF($X$2:$X$202="rld",$W$2:$AA$202),4,0)</f>
        <v>1</v>
      </c>
      <c r="AI8">
        <f t="array" ref="AI8">VLOOKUP(AG8,IF($B$1:$B$202="cumdens",$A$1:$D$202),4,0)</f>
        <v>7.9999999999999905E-2</v>
      </c>
      <c r="AJ8">
        <f t="shared" si="4"/>
        <v>1.6129032258064516E-2</v>
      </c>
      <c r="AK8">
        <f t="shared" si="5"/>
        <v>8.0645161290322578E-2</v>
      </c>
      <c r="AW8">
        <f t="shared" si="3"/>
        <v>13</v>
      </c>
      <c r="AX8">
        <v>6</v>
      </c>
      <c r="BA8" t="s">
        <v>10</v>
      </c>
      <c r="BB8" s="1">
        <v>4.7999999999999897E-2</v>
      </c>
      <c r="BC8" t="s">
        <v>1</v>
      </c>
    </row>
    <row r="9" spans="1:55">
      <c r="A9">
        <f t="shared" si="0"/>
        <v>4.7999999999999897E-2</v>
      </c>
      <c r="B9" t="s">
        <v>432</v>
      </c>
      <c r="C9" t="s">
        <v>11</v>
      </c>
      <c r="D9" s="2">
        <v>0.04</v>
      </c>
      <c r="P9">
        <f t="shared" si="1"/>
        <v>0.2</v>
      </c>
      <c r="Q9" t="s">
        <v>432</v>
      </c>
      <c r="R9" t="s">
        <v>214</v>
      </c>
      <c r="S9">
        <v>1</v>
      </c>
      <c r="T9" t="s">
        <v>431</v>
      </c>
      <c r="W9">
        <f t="shared" si="2"/>
        <v>1</v>
      </c>
      <c r="X9" t="s">
        <v>432</v>
      </c>
      <c r="Y9" t="s">
        <v>236</v>
      </c>
      <c r="Z9">
        <f>Z7+0.01</f>
        <v>0.04</v>
      </c>
      <c r="AA9" t="s">
        <v>1</v>
      </c>
      <c r="AG9">
        <v>6.0000000000000005E-2</v>
      </c>
      <c r="AH9">
        <f t="array" ref="AH9">VLOOKUP(AG9,IF($X$2:$X$202="rld",$W$2:$AA$202),4,0)</f>
        <v>1</v>
      </c>
      <c r="AI9">
        <f t="array" ref="AI9">VLOOKUP(AG9,IF($B$1:$B$202="cumdens",$A$1:$D$202),4,0)</f>
        <v>9.5999999999999905E-2</v>
      </c>
      <c r="AJ9">
        <f t="shared" si="4"/>
        <v>1.6129032258064516E-2</v>
      </c>
      <c r="AK9">
        <f t="shared" si="5"/>
        <v>9.6774193548387094E-2</v>
      </c>
      <c r="AW9">
        <f t="shared" si="3"/>
        <v>15</v>
      </c>
      <c r="AX9">
        <v>7</v>
      </c>
      <c r="BA9" t="s">
        <v>11</v>
      </c>
      <c r="BB9" s="1">
        <v>0.04</v>
      </c>
      <c r="BC9" t="s">
        <v>1</v>
      </c>
    </row>
    <row r="10" spans="1:55">
      <c r="A10">
        <f t="shared" si="0"/>
        <v>0.04</v>
      </c>
      <c r="B10" t="s">
        <v>0</v>
      </c>
      <c r="C10" t="s">
        <v>12</v>
      </c>
      <c r="D10" s="2">
        <v>6.3999999999999904E-2</v>
      </c>
      <c r="P10">
        <f t="shared" si="1"/>
        <v>1</v>
      </c>
      <c r="Q10" t="s">
        <v>433</v>
      </c>
      <c r="R10" t="s">
        <v>215</v>
      </c>
      <c r="S10">
        <v>0</v>
      </c>
      <c r="T10" t="s">
        <v>431</v>
      </c>
      <c r="W10">
        <f t="shared" si="2"/>
        <v>0.04</v>
      </c>
      <c r="X10" t="s">
        <v>433</v>
      </c>
      <c r="Y10" t="s">
        <v>237</v>
      </c>
      <c r="Z10">
        <v>1</v>
      </c>
      <c r="AA10" t="s">
        <v>1</v>
      </c>
      <c r="AG10">
        <v>7.0000000000000007E-2</v>
      </c>
      <c r="AH10">
        <f t="array" ref="AH10">VLOOKUP(AG10,IF($X$2:$X$202="rld",$W$2:$AA$202),4,0)</f>
        <v>1</v>
      </c>
      <c r="AI10">
        <f t="array" ref="AI10">VLOOKUP(AG10,IF($B$1:$B$202="cumdens",$A$1:$D$202),4,0)</f>
        <v>0.112</v>
      </c>
      <c r="AJ10">
        <f t="shared" si="4"/>
        <v>1.6129032258064516E-2</v>
      </c>
      <c r="AK10">
        <f t="shared" si="5"/>
        <v>0.11290322580645161</v>
      </c>
      <c r="AW10">
        <f t="shared" si="3"/>
        <v>17</v>
      </c>
      <c r="AX10">
        <v>8</v>
      </c>
      <c r="BA10" t="s">
        <v>12</v>
      </c>
      <c r="BB10" s="1">
        <v>6.3999999999999904E-2</v>
      </c>
      <c r="BC10" t="s">
        <v>1</v>
      </c>
    </row>
    <row r="11" spans="1:55">
      <c r="A11">
        <f t="shared" si="0"/>
        <v>6.3999999999999904E-2</v>
      </c>
      <c r="B11" t="s">
        <v>432</v>
      </c>
      <c r="C11" t="s">
        <v>13</v>
      </c>
      <c r="D11" s="2">
        <v>0.05</v>
      </c>
      <c r="R11" t="s">
        <v>216</v>
      </c>
      <c r="S11" t="s">
        <v>3</v>
      </c>
      <c r="T11" t="s">
        <v>430</v>
      </c>
      <c r="W11">
        <f t="shared" si="2"/>
        <v>1</v>
      </c>
      <c r="X11" t="s">
        <v>432</v>
      </c>
      <c r="Y11" t="s">
        <v>238</v>
      </c>
      <c r="Z11">
        <f>Z9+0.01</f>
        <v>0.05</v>
      </c>
      <c r="AA11" t="s">
        <v>1</v>
      </c>
      <c r="AG11">
        <v>0.08</v>
      </c>
      <c r="AH11">
        <f t="array" ref="AH11">VLOOKUP(AG11,IF($X$2:$X$202="rld",$W$2:$AA$202),4,0)</f>
        <v>1</v>
      </c>
      <c r="AI11">
        <f t="array" ref="AI11">VLOOKUP(AG11,IF($B$1:$B$202="cumdens",$A$1:$D$202),4,0)</f>
        <v>0.128</v>
      </c>
      <c r="AJ11">
        <f t="shared" si="4"/>
        <v>1.6129032258064516E-2</v>
      </c>
      <c r="AK11">
        <f t="shared" si="5"/>
        <v>0.12903225806451613</v>
      </c>
      <c r="AW11">
        <f t="shared" si="3"/>
        <v>19</v>
      </c>
      <c r="AX11">
        <v>9</v>
      </c>
      <c r="BA11" t="s">
        <v>13</v>
      </c>
      <c r="BB11" s="1">
        <v>0.05</v>
      </c>
      <c r="BC11" t="s">
        <v>1</v>
      </c>
    </row>
    <row r="12" spans="1:55">
      <c r="A12">
        <f t="shared" si="0"/>
        <v>0.05</v>
      </c>
      <c r="B12" t="s">
        <v>0</v>
      </c>
      <c r="C12" t="s">
        <v>14</v>
      </c>
      <c r="D12" s="2">
        <v>7.9999999999999905E-2</v>
      </c>
      <c r="R12" t="s">
        <v>217</v>
      </c>
      <c r="S12" t="s">
        <v>3</v>
      </c>
      <c r="T12" t="s">
        <v>430</v>
      </c>
      <c r="W12">
        <f t="shared" si="2"/>
        <v>0.05</v>
      </c>
      <c r="X12" t="s">
        <v>433</v>
      </c>
      <c r="Y12" t="s">
        <v>239</v>
      </c>
      <c r="Z12">
        <v>1</v>
      </c>
      <c r="AA12" t="s">
        <v>1</v>
      </c>
      <c r="AG12">
        <v>0.09</v>
      </c>
      <c r="AH12">
        <f t="array" ref="AH12">VLOOKUP(AG12,IF($X$2:$X$202="rld",$W$2:$AA$202),4,0)</f>
        <v>1</v>
      </c>
      <c r="AI12">
        <f t="array" ref="AI12">VLOOKUP(AG12,IF($B$1:$B$202="cumdens",$A$1:$D$202),4,0)</f>
        <v>0.14399999999999999</v>
      </c>
      <c r="AJ12">
        <f t="shared" si="4"/>
        <v>1.6129032258064516E-2</v>
      </c>
      <c r="AK12">
        <f t="shared" si="5"/>
        <v>0.14516129032258063</v>
      </c>
      <c r="AW12">
        <f t="shared" si="3"/>
        <v>21</v>
      </c>
      <c r="AX12">
        <v>10</v>
      </c>
      <c r="BA12" t="s">
        <v>14</v>
      </c>
      <c r="BB12" s="1">
        <v>7.9999999999999905E-2</v>
      </c>
      <c r="BC12" t="s">
        <v>1</v>
      </c>
    </row>
    <row r="13" spans="1:55">
      <c r="A13">
        <f t="shared" si="0"/>
        <v>7.9999999999999905E-2</v>
      </c>
      <c r="B13" t="s">
        <v>432</v>
      </c>
      <c r="C13" t="s">
        <v>15</v>
      </c>
      <c r="D13">
        <v>6.0000000000000005E-2</v>
      </c>
      <c r="R13" t="s">
        <v>218</v>
      </c>
      <c r="S13" t="s">
        <v>3</v>
      </c>
      <c r="T13" t="s">
        <v>430</v>
      </c>
      <c r="W13">
        <f t="shared" si="2"/>
        <v>1</v>
      </c>
      <c r="X13" t="s">
        <v>432</v>
      </c>
      <c r="Y13" t="s">
        <v>240</v>
      </c>
      <c r="Z13">
        <f>Z11+0.01</f>
        <v>6.0000000000000005E-2</v>
      </c>
      <c r="AA13" t="s">
        <v>1</v>
      </c>
      <c r="AG13">
        <v>0.1</v>
      </c>
      <c r="AH13">
        <f t="array" ref="AH13">VLOOKUP(AG13,IF($X$2:$X$202="rld",$W$2:$AA$202),4,0)</f>
        <v>1</v>
      </c>
      <c r="AI13">
        <f t="array" ref="AI13">VLOOKUP(AG13,IF($B$1:$B$202="cumdens",$A$1:$D$202),4,0)</f>
        <v>0.16</v>
      </c>
      <c r="AJ13">
        <f t="shared" si="4"/>
        <v>1.6129032258064516E-2</v>
      </c>
      <c r="AK13">
        <f t="shared" si="5"/>
        <v>0.16129032258064513</v>
      </c>
      <c r="AW13">
        <f t="shared" si="3"/>
        <v>23</v>
      </c>
      <c r="AX13">
        <v>11</v>
      </c>
      <c r="BA13" t="s">
        <v>15</v>
      </c>
      <c r="BB13" s="1">
        <v>0.06</v>
      </c>
      <c r="BC13" t="s">
        <v>1</v>
      </c>
    </row>
    <row r="14" spans="1:55">
      <c r="A14">
        <f t="shared" si="0"/>
        <v>6.0000000000000005E-2</v>
      </c>
      <c r="B14" t="s">
        <v>0</v>
      </c>
      <c r="C14" t="s">
        <v>16</v>
      </c>
      <c r="D14" s="2">
        <v>9.5999999999999905E-2</v>
      </c>
      <c r="R14" t="s">
        <v>219</v>
      </c>
      <c r="S14" t="s">
        <v>3</v>
      </c>
      <c r="T14" t="s">
        <v>430</v>
      </c>
      <c r="W14">
        <f t="shared" si="2"/>
        <v>6.0000000000000005E-2</v>
      </c>
      <c r="X14" t="s">
        <v>433</v>
      </c>
      <c r="Y14" t="s">
        <v>241</v>
      </c>
      <c r="Z14">
        <v>1</v>
      </c>
      <c r="AA14" t="s">
        <v>1</v>
      </c>
      <c r="AG14">
        <v>0.11</v>
      </c>
      <c r="AH14">
        <f t="array" ref="AH14">VLOOKUP(AG14,IF($X$2:$X$202="rld",$W$2:$AA$202),4,0)</f>
        <v>1</v>
      </c>
      <c r="AI14">
        <f t="array" ref="AI14">VLOOKUP(AG14,IF($B$1:$B$202="cumdens",$A$1:$D$202),4,0)</f>
        <v>0.17599999999999999</v>
      </c>
      <c r="AJ14">
        <f t="shared" si="4"/>
        <v>1.6129032258064516E-2</v>
      </c>
      <c r="AK14">
        <f t="shared" si="5"/>
        <v>0.17741935483870963</v>
      </c>
      <c r="AW14">
        <f t="shared" si="3"/>
        <v>25</v>
      </c>
      <c r="AX14">
        <v>12</v>
      </c>
      <c r="BA14" t="s">
        <v>16</v>
      </c>
      <c r="BB14" s="1">
        <v>9.5999999999999905E-2</v>
      </c>
      <c r="BC14" t="s">
        <v>1</v>
      </c>
    </row>
    <row r="15" spans="1:55">
      <c r="A15">
        <f t="shared" si="0"/>
        <v>9.5999999999999905E-2</v>
      </c>
      <c r="B15" t="s">
        <v>432</v>
      </c>
      <c r="C15" t="s">
        <v>17</v>
      </c>
      <c r="D15" s="2">
        <v>7.0000000000000007E-2</v>
      </c>
      <c r="R15" t="s">
        <v>220</v>
      </c>
      <c r="S15" t="s">
        <v>3</v>
      </c>
      <c r="T15" t="s">
        <v>430</v>
      </c>
      <c r="W15">
        <f t="shared" si="2"/>
        <v>1</v>
      </c>
      <c r="X15" t="s">
        <v>432</v>
      </c>
      <c r="Y15" t="s">
        <v>242</v>
      </c>
      <c r="Z15">
        <f>Z13+0.01</f>
        <v>7.0000000000000007E-2</v>
      </c>
      <c r="AA15" t="s">
        <v>1</v>
      </c>
      <c r="AG15">
        <v>0.12</v>
      </c>
      <c r="AH15">
        <f t="array" ref="AH15">VLOOKUP(AG15,IF($X$2:$X$202="rld",$W$2:$AA$202),4,0)</f>
        <v>1</v>
      </c>
      <c r="AI15">
        <f t="array" ref="AI15">VLOOKUP(AG15,IF($B$1:$B$202="cumdens",$A$1:$D$202),4,0)</f>
        <v>0.192</v>
      </c>
      <c r="AJ15">
        <f t="shared" si="4"/>
        <v>1.6129032258064516E-2</v>
      </c>
      <c r="AK15">
        <f t="shared" si="5"/>
        <v>0.19354838709677413</v>
      </c>
      <c r="BA15" t="s">
        <v>17</v>
      </c>
      <c r="BB15" s="1">
        <v>7.0000000000000007E-2</v>
      </c>
      <c r="BC15" t="s">
        <v>1</v>
      </c>
    </row>
    <row r="16" spans="1:55">
      <c r="A16">
        <f t="shared" si="0"/>
        <v>7.0000000000000007E-2</v>
      </c>
      <c r="B16" t="s">
        <v>0</v>
      </c>
      <c r="C16" t="s">
        <v>18</v>
      </c>
      <c r="D16" s="2">
        <v>0.112</v>
      </c>
      <c r="R16" t="s">
        <v>221</v>
      </c>
      <c r="S16" t="s">
        <v>3</v>
      </c>
      <c r="T16" t="s">
        <v>430</v>
      </c>
      <c r="W16">
        <f t="shared" si="2"/>
        <v>7.0000000000000007E-2</v>
      </c>
      <c r="X16" t="s">
        <v>433</v>
      </c>
      <c r="Y16" t="s">
        <v>243</v>
      </c>
      <c r="Z16">
        <v>1</v>
      </c>
      <c r="AA16" t="s">
        <v>1</v>
      </c>
      <c r="AG16">
        <v>0.13</v>
      </c>
      <c r="AH16">
        <f t="array" ref="AH16">VLOOKUP(AG16,IF($X$2:$X$202="rld",$W$2:$AA$202),4,0)</f>
        <v>1</v>
      </c>
      <c r="AI16">
        <f t="array" ref="AI16">VLOOKUP(AG16,IF($B$1:$B$202="cumdens",$A$1:$D$202),4,0)</f>
        <v>0.20799999999999999</v>
      </c>
      <c r="AJ16">
        <f t="shared" si="4"/>
        <v>1.6129032258064516E-2</v>
      </c>
      <c r="AK16">
        <f t="shared" si="5"/>
        <v>0.20967741935483863</v>
      </c>
      <c r="BA16" t="s">
        <v>18</v>
      </c>
      <c r="BB16">
        <v>0.112</v>
      </c>
      <c r="BC16" t="s">
        <v>1</v>
      </c>
    </row>
    <row r="17" spans="1:55">
      <c r="A17">
        <f t="shared" si="0"/>
        <v>0.112</v>
      </c>
      <c r="B17" t="s">
        <v>432</v>
      </c>
      <c r="C17" t="s">
        <v>19</v>
      </c>
      <c r="D17" s="2">
        <v>0.08</v>
      </c>
      <c r="R17" t="s">
        <v>222</v>
      </c>
      <c r="S17" t="s">
        <v>3</v>
      </c>
      <c r="T17" t="s">
        <v>430</v>
      </c>
      <c r="W17">
        <f t="shared" si="2"/>
        <v>1</v>
      </c>
      <c r="X17" t="s">
        <v>432</v>
      </c>
      <c r="Y17" t="s">
        <v>244</v>
      </c>
      <c r="Z17">
        <f>Z15+0.01</f>
        <v>0.08</v>
      </c>
      <c r="AA17" t="s">
        <v>1</v>
      </c>
      <c r="AG17">
        <v>0.14000000000000001</v>
      </c>
      <c r="AH17">
        <f t="array" ref="AH17">VLOOKUP(AG17,IF($X$2:$X$202="rld",$W$2:$AA$202),4,0)</f>
        <v>1</v>
      </c>
      <c r="AI17">
        <f t="array" ref="AI17">VLOOKUP(AG17,IF($B$1:$B$202="cumdens",$A$1:$D$202),4,0)</f>
        <v>0.224</v>
      </c>
      <c r="AJ17">
        <f t="shared" si="4"/>
        <v>1.6129032258064516E-2</v>
      </c>
      <c r="AK17">
        <f t="shared" si="5"/>
        <v>0.22580645161290314</v>
      </c>
      <c r="BA17" t="s">
        <v>19</v>
      </c>
      <c r="BB17" s="1">
        <v>0.08</v>
      </c>
      <c r="BC17" t="s">
        <v>1</v>
      </c>
    </row>
    <row r="18" spans="1:55">
      <c r="A18">
        <f t="shared" si="0"/>
        <v>0.08</v>
      </c>
      <c r="B18" t="s">
        <v>0</v>
      </c>
      <c r="C18" t="s">
        <v>20</v>
      </c>
      <c r="D18" s="2">
        <v>0.128</v>
      </c>
      <c r="R18" t="s">
        <v>223</v>
      </c>
      <c r="S18" t="s">
        <v>3</v>
      </c>
      <c r="T18" t="s">
        <v>430</v>
      </c>
      <c r="W18">
        <f t="shared" si="2"/>
        <v>0.08</v>
      </c>
      <c r="X18" t="s">
        <v>433</v>
      </c>
      <c r="Y18" t="s">
        <v>245</v>
      </c>
      <c r="Z18">
        <v>1</v>
      </c>
      <c r="AA18" t="s">
        <v>1</v>
      </c>
      <c r="AG18">
        <v>0.15</v>
      </c>
      <c r="AH18">
        <f t="array" ref="AH18">VLOOKUP(AG18,IF($X$2:$X$202="rld",$W$2:$AA$202),4,0)</f>
        <v>1</v>
      </c>
      <c r="AI18">
        <f t="array" ref="AI18">VLOOKUP(AG18,IF($B$1:$B$202="cumdens",$A$1:$D$202),4,0)</f>
        <v>0.24</v>
      </c>
      <c r="AJ18">
        <f t="shared" si="4"/>
        <v>1.6129032258064516E-2</v>
      </c>
      <c r="AK18">
        <f t="shared" si="5"/>
        <v>0.24193548387096764</v>
      </c>
      <c r="BA18" t="s">
        <v>20</v>
      </c>
      <c r="BB18">
        <v>0.128</v>
      </c>
      <c r="BC18" t="s">
        <v>1</v>
      </c>
    </row>
    <row r="19" spans="1:55">
      <c r="A19">
        <f t="shared" si="0"/>
        <v>0.128</v>
      </c>
      <c r="B19" t="s">
        <v>432</v>
      </c>
      <c r="C19" t="s">
        <v>21</v>
      </c>
      <c r="D19" s="2">
        <v>0.09</v>
      </c>
      <c r="R19" t="s">
        <v>224</v>
      </c>
      <c r="S19" t="s">
        <v>3</v>
      </c>
      <c r="T19" t="s">
        <v>430</v>
      </c>
      <c r="W19">
        <f t="shared" si="2"/>
        <v>1</v>
      </c>
      <c r="X19" t="s">
        <v>432</v>
      </c>
      <c r="Y19" t="s">
        <v>246</v>
      </c>
      <c r="Z19">
        <f>Z17+0.01</f>
        <v>0.09</v>
      </c>
      <c r="AA19" t="s">
        <v>1</v>
      </c>
      <c r="AG19">
        <v>0.16</v>
      </c>
      <c r="AH19">
        <f t="array" ref="AH19">VLOOKUP(AG19,IF($X$2:$X$202="rld",$W$2:$AA$202),4,0)</f>
        <v>1</v>
      </c>
      <c r="AI19">
        <f t="array" ref="AI19">VLOOKUP(AG19,IF($B$1:$B$202="cumdens",$A$1:$D$202),4,0)</f>
        <v>0.25600000000000001</v>
      </c>
      <c r="AJ19">
        <f t="shared" si="4"/>
        <v>1.6129032258064516E-2</v>
      </c>
      <c r="AK19">
        <f t="shared" si="5"/>
        <v>0.25806451612903214</v>
      </c>
      <c r="BA19" t="s">
        <v>21</v>
      </c>
      <c r="BB19" s="1">
        <v>0.09</v>
      </c>
      <c r="BC19" t="s">
        <v>1</v>
      </c>
    </row>
    <row r="20" spans="1:55">
      <c r="A20">
        <f t="shared" si="0"/>
        <v>0.09</v>
      </c>
      <c r="B20" t="s">
        <v>0</v>
      </c>
      <c r="C20" t="s">
        <v>22</v>
      </c>
      <c r="D20" s="2">
        <v>0.14399999999999999</v>
      </c>
      <c r="R20" t="s">
        <v>225</v>
      </c>
      <c r="S20" t="s">
        <v>3</v>
      </c>
      <c r="T20" t="s">
        <v>430</v>
      </c>
      <c r="W20">
        <f t="shared" si="2"/>
        <v>0.09</v>
      </c>
      <c r="X20" t="s">
        <v>433</v>
      </c>
      <c r="Y20" t="s">
        <v>247</v>
      </c>
      <c r="Z20">
        <v>1</v>
      </c>
      <c r="AA20" t="s">
        <v>1</v>
      </c>
      <c r="AG20">
        <v>0.17</v>
      </c>
      <c r="AH20">
        <f t="array" ref="AH20">VLOOKUP(AG20,IF($X$2:$X$202="rld",$W$2:$AA$202),4,0)</f>
        <v>1</v>
      </c>
      <c r="AI20">
        <f t="array" ref="AI20">VLOOKUP(AG20,IF($B$1:$B$202="cumdens",$A$1:$D$202),4,0)</f>
        <v>0.27200000000000002</v>
      </c>
      <c r="AJ20">
        <f t="shared" si="4"/>
        <v>1.6129032258064516E-2</v>
      </c>
      <c r="AK20">
        <f t="shared" si="5"/>
        <v>0.27419354838709664</v>
      </c>
      <c r="BA20" t="s">
        <v>22</v>
      </c>
      <c r="BB20">
        <v>0.14399999999999999</v>
      </c>
      <c r="BC20" t="s">
        <v>1</v>
      </c>
    </row>
    <row r="21" spans="1:55">
      <c r="A21">
        <f t="shared" si="0"/>
        <v>0.14399999999999999</v>
      </c>
      <c r="B21" t="s">
        <v>432</v>
      </c>
      <c r="C21" t="s">
        <v>23</v>
      </c>
      <c r="D21" s="2">
        <v>0.1</v>
      </c>
      <c r="R21" t="s">
        <v>226</v>
      </c>
      <c r="S21" t="s">
        <v>3</v>
      </c>
      <c r="T21" t="s">
        <v>430</v>
      </c>
      <c r="W21">
        <f t="shared" si="2"/>
        <v>1</v>
      </c>
      <c r="X21" t="s">
        <v>432</v>
      </c>
      <c r="Y21" t="s">
        <v>248</v>
      </c>
      <c r="Z21">
        <v>0.1</v>
      </c>
      <c r="AA21" t="s">
        <v>1</v>
      </c>
      <c r="AG21">
        <v>0.18</v>
      </c>
      <c r="AH21">
        <f t="array" ref="AH21">VLOOKUP(AG21,IF($X$2:$X$202="rld",$W$2:$AA$202),4,0)</f>
        <v>1</v>
      </c>
      <c r="AI21">
        <f t="array" ref="AI21">VLOOKUP(AG21,IF($B$1:$B$202="cumdens",$A$1:$D$202),4,0)</f>
        <v>0.28799999999999998</v>
      </c>
      <c r="AJ21">
        <f t="shared" si="4"/>
        <v>1.6129032258064516E-2</v>
      </c>
      <c r="AK21">
        <f t="shared" si="5"/>
        <v>0.29032258064516114</v>
      </c>
      <c r="BA21" t="s">
        <v>23</v>
      </c>
      <c r="BB21">
        <v>0.1</v>
      </c>
      <c r="BC21" t="s">
        <v>1</v>
      </c>
    </row>
    <row r="22" spans="1:55">
      <c r="A22">
        <f t="shared" si="0"/>
        <v>0.1</v>
      </c>
      <c r="B22" t="s">
        <v>0</v>
      </c>
      <c r="C22" t="s">
        <v>24</v>
      </c>
      <c r="D22" s="2">
        <v>0.16</v>
      </c>
      <c r="R22" t="s">
        <v>227</v>
      </c>
      <c r="S22" t="s">
        <v>3</v>
      </c>
      <c r="T22" t="s">
        <v>430</v>
      </c>
      <c r="W22">
        <f t="shared" si="2"/>
        <v>0.1</v>
      </c>
      <c r="X22" t="s">
        <v>433</v>
      </c>
      <c r="Y22" t="s">
        <v>249</v>
      </c>
      <c r="Z22">
        <v>1</v>
      </c>
      <c r="AA22" t="s">
        <v>1</v>
      </c>
      <c r="AG22">
        <v>0.19</v>
      </c>
      <c r="AH22">
        <f t="array" ref="AH22">VLOOKUP(AG22,IF($X$2:$X$202="rld",$W$2:$AA$202),4,0)</f>
        <v>1</v>
      </c>
      <c r="AI22">
        <f t="array" ref="AI22">VLOOKUP(AG22,IF($B$1:$B$202="cumdens",$A$1:$D$202),4,0)</f>
        <v>0.30399999999999999</v>
      </c>
      <c r="AJ22">
        <f t="shared" si="4"/>
        <v>1.6129032258064516E-2</v>
      </c>
      <c r="AK22">
        <f t="shared" si="5"/>
        <v>0.30645161290322565</v>
      </c>
      <c r="BA22" t="s">
        <v>24</v>
      </c>
      <c r="BB22">
        <v>0.16</v>
      </c>
      <c r="BC22" t="s">
        <v>1</v>
      </c>
    </row>
    <row r="23" spans="1:55">
      <c r="A23">
        <f t="shared" si="0"/>
        <v>0.16</v>
      </c>
      <c r="B23" t="s">
        <v>432</v>
      </c>
      <c r="C23" t="s">
        <v>25</v>
      </c>
      <c r="D23" s="2">
        <v>0.11</v>
      </c>
      <c r="W23">
        <f t="shared" si="2"/>
        <v>1</v>
      </c>
      <c r="X23" t="s">
        <v>432</v>
      </c>
      <c r="Y23" t="s">
        <v>250</v>
      </c>
      <c r="Z23">
        <v>0.11</v>
      </c>
      <c r="AA23" t="s">
        <v>1</v>
      </c>
      <c r="AG23">
        <v>0.2</v>
      </c>
      <c r="AH23">
        <f t="array" ref="AH23">VLOOKUP(AG23,IF($X$2:$X$202="rld",$W$2:$AA$202),4,0)</f>
        <v>1</v>
      </c>
      <c r="AI23">
        <f t="array" ref="AI23">VLOOKUP(AG23,IF($B$1:$B$202="cumdens",$A$1:$D$202),4,0)</f>
        <v>0.32</v>
      </c>
      <c r="AJ23">
        <f t="shared" si="4"/>
        <v>1.6129032258064516E-2</v>
      </c>
      <c r="AK23">
        <f t="shared" si="5"/>
        <v>0.32258064516129015</v>
      </c>
      <c r="BA23" t="s">
        <v>25</v>
      </c>
      <c r="BB23">
        <v>0.11</v>
      </c>
      <c r="BC23" t="s">
        <v>1</v>
      </c>
    </row>
    <row r="24" spans="1:55">
      <c r="A24">
        <f t="shared" si="0"/>
        <v>0.11</v>
      </c>
      <c r="B24" t="s">
        <v>0</v>
      </c>
      <c r="C24" t="s">
        <v>26</v>
      </c>
      <c r="D24" s="2">
        <v>0.17599999999999999</v>
      </c>
      <c r="W24">
        <f t="shared" si="2"/>
        <v>0.11</v>
      </c>
      <c r="X24" t="s">
        <v>433</v>
      </c>
      <c r="Y24" t="s">
        <v>251</v>
      </c>
      <c r="Z24">
        <v>1</v>
      </c>
      <c r="AA24" t="s">
        <v>1</v>
      </c>
      <c r="AG24">
        <v>0.21</v>
      </c>
      <c r="AH24">
        <f t="array" ref="AH24">VLOOKUP(AG24,IF($X$2:$X$202="rld",$W$2:$AA$202),4,0)</f>
        <v>1</v>
      </c>
      <c r="AI24">
        <f t="array" ref="AI24">VLOOKUP(AG24,IF($B$1:$B$202="cumdens",$A$1:$D$202),4,0)</f>
        <v>0.33600000000000002</v>
      </c>
      <c r="AJ24">
        <f t="shared" si="4"/>
        <v>1.6129032258064516E-2</v>
      </c>
      <c r="AK24">
        <f t="shared" si="5"/>
        <v>0.33870967741935465</v>
      </c>
      <c r="BA24" t="s">
        <v>26</v>
      </c>
      <c r="BB24">
        <v>0.17599999999999999</v>
      </c>
      <c r="BC24" t="s">
        <v>1</v>
      </c>
    </row>
    <row r="25" spans="1:55">
      <c r="A25">
        <f t="shared" si="0"/>
        <v>0.17599999999999999</v>
      </c>
      <c r="B25" t="s">
        <v>432</v>
      </c>
      <c r="C25" t="s">
        <v>27</v>
      </c>
      <c r="D25" s="2">
        <v>0.12</v>
      </c>
      <c r="W25">
        <f t="shared" si="2"/>
        <v>1</v>
      </c>
      <c r="X25" t="s">
        <v>432</v>
      </c>
      <c r="Y25" t="s">
        <v>252</v>
      </c>
      <c r="Z25">
        <v>0.12</v>
      </c>
      <c r="AA25" t="s">
        <v>1</v>
      </c>
      <c r="AG25">
        <v>0.22</v>
      </c>
      <c r="AH25">
        <f t="array" ref="AH25">VLOOKUP(AG25,IF($X$2:$X$202="rld",$W$2:$AA$202),4,0)</f>
        <v>1</v>
      </c>
      <c r="AI25">
        <f t="array" ref="AI25">VLOOKUP(AG25,IF($B$1:$B$202="cumdens",$A$1:$D$202),4,0)</f>
        <v>0.35199999999999998</v>
      </c>
      <c r="AJ25">
        <f t="shared" si="4"/>
        <v>1.6129032258064516E-2</v>
      </c>
      <c r="AK25">
        <f t="shared" si="5"/>
        <v>0.35483870967741915</v>
      </c>
      <c r="BA25" t="s">
        <v>27</v>
      </c>
      <c r="BB25">
        <v>0.12</v>
      </c>
      <c r="BC25" t="s">
        <v>1</v>
      </c>
    </row>
    <row r="26" spans="1:55">
      <c r="A26">
        <f t="shared" si="0"/>
        <v>0.12</v>
      </c>
      <c r="B26" t="s">
        <v>0</v>
      </c>
      <c r="C26" t="s">
        <v>28</v>
      </c>
      <c r="D26" s="2">
        <v>0.192</v>
      </c>
      <c r="W26">
        <f t="shared" si="2"/>
        <v>0.12</v>
      </c>
      <c r="X26" t="s">
        <v>433</v>
      </c>
      <c r="Y26" t="s">
        <v>253</v>
      </c>
      <c r="Z26">
        <v>1</v>
      </c>
      <c r="AA26" t="s">
        <v>1</v>
      </c>
      <c r="AG26">
        <v>0.23</v>
      </c>
      <c r="AH26">
        <f t="array" ref="AH26">VLOOKUP(AG26,IF($X$2:$X$202="rld",$W$2:$AA$202),4,0)</f>
        <v>1</v>
      </c>
      <c r="AI26">
        <f t="array" ref="AI26">VLOOKUP(AG26,IF($B$1:$B$202="cumdens",$A$1:$D$202),4,0)</f>
        <v>0.36799999999999999</v>
      </c>
      <c r="AJ26">
        <f t="shared" si="4"/>
        <v>1.6129032258064516E-2</v>
      </c>
      <c r="AK26">
        <f t="shared" si="5"/>
        <v>0.37096774193548365</v>
      </c>
      <c r="BA26" t="s">
        <v>28</v>
      </c>
      <c r="BB26">
        <v>0.192</v>
      </c>
      <c r="BC26" t="s">
        <v>1</v>
      </c>
    </row>
    <row r="27" spans="1:55">
      <c r="A27">
        <f t="shared" si="0"/>
        <v>0.192</v>
      </c>
      <c r="B27" t="s">
        <v>432</v>
      </c>
      <c r="C27" t="s">
        <v>29</v>
      </c>
      <c r="D27" s="2">
        <v>0.13</v>
      </c>
      <c r="W27">
        <f t="shared" si="2"/>
        <v>1</v>
      </c>
      <c r="X27" t="s">
        <v>432</v>
      </c>
      <c r="Y27" t="s">
        <v>254</v>
      </c>
      <c r="Z27">
        <v>0.13</v>
      </c>
      <c r="AA27" t="s">
        <v>1</v>
      </c>
      <c r="AG27">
        <v>0.24</v>
      </c>
      <c r="AH27">
        <f t="array" ref="AH27">VLOOKUP(AG27,IF($X$2:$X$202="rld",$W$2:$AA$202),4,0)</f>
        <v>1</v>
      </c>
      <c r="AI27">
        <f t="array" ref="AI27">VLOOKUP(AG27,IF($B$1:$B$202="cumdens",$A$1:$D$202),4,0)</f>
        <v>0.38400000000000001</v>
      </c>
      <c r="AJ27">
        <f t="shared" si="4"/>
        <v>1.6129032258064516E-2</v>
      </c>
      <c r="AK27">
        <f t="shared" si="5"/>
        <v>0.38709677419354815</v>
      </c>
      <c r="BA27" t="s">
        <v>29</v>
      </c>
      <c r="BB27">
        <v>0.13</v>
      </c>
      <c r="BC27" t="s">
        <v>1</v>
      </c>
    </row>
    <row r="28" spans="1:55">
      <c r="A28">
        <f t="shared" si="0"/>
        <v>0.13</v>
      </c>
      <c r="B28" t="s">
        <v>0</v>
      </c>
      <c r="C28" t="s">
        <v>30</v>
      </c>
      <c r="D28" s="2">
        <v>0.20799999999999999</v>
      </c>
      <c r="W28">
        <f t="shared" si="2"/>
        <v>0.13</v>
      </c>
      <c r="X28" t="s">
        <v>433</v>
      </c>
      <c r="Y28" t="s">
        <v>255</v>
      </c>
      <c r="Z28">
        <v>1</v>
      </c>
      <c r="AA28" t="s">
        <v>1</v>
      </c>
      <c r="AG28">
        <v>0.25</v>
      </c>
      <c r="AH28">
        <f t="array" ref="AH28">VLOOKUP(AG28,IF($X$2:$X$202="rld",$W$2:$AA$202),4,0)</f>
        <v>1</v>
      </c>
      <c r="AI28">
        <f t="array" ref="AI28">VLOOKUP(AG28,IF($B$1:$B$202="cumdens",$A$1:$D$202),4,0)</f>
        <v>0.4</v>
      </c>
      <c r="AJ28">
        <f t="shared" si="4"/>
        <v>1.6129032258064516E-2</v>
      </c>
      <c r="AK28">
        <f t="shared" si="5"/>
        <v>0.40322580645161266</v>
      </c>
      <c r="BA28" t="s">
        <v>30</v>
      </c>
      <c r="BB28">
        <v>0.20799999999999999</v>
      </c>
      <c r="BC28" t="s">
        <v>1</v>
      </c>
    </row>
    <row r="29" spans="1:55">
      <c r="A29">
        <f t="shared" si="0"/>
        <v>0.20799999999999999</v>
      </c>
      <c r="B29" t="s">
        <v>432</v>
      </c>
      <c r="C29" t="s">
        <v>31</v>
      </c>
      <c r="D29" s="2">
        <v>0.14000000000000001</v>
      </c>
      <c r="W29">
        <f t="shared" si="2"/>
        <v>1</v>
      </c>
      <c r="X29" t="s">
        <v>432</v>
      </c>
      <c r="Y29" t="s">
        <v>256</v>
      </c>
      <c r="Z29">
        <v>0.14000000000000001</v>
      </c>
      <c r="AA29" t="s">
        <v>1</v>
      </c>
      <c r="AG29">
        <v>0.26</v>
      </c>
      <c r="AH29">
        <f t="array" ref="AH29">VLOOKUP(AG29,IF($X$2:$X$202="rld",$W$2:$AA$202),4,0)</f>
        <v>0.99199999999999999</v>
      </c>
      <c r="AI29">
        <f t="array" ref="AI29">VLOOKUP(AG29,IF($B$1:$B$202="cumdens",$A$1:$D$202),4,0)</f>
        <v>0.41593599999999997</v>
      </c>
      <c r="AJ29">
        <f t="shared" si="4"/>
        <v>1.6E-2</v>
      </c>
      <c r="AK29">
        <f t="shared" si="5"/>
        <v>0.41922580645161267</v>
      </c>
      <c r="BA29" t="s">
        <v>31</v>
      </c>
      <c r="BB29">
        <v>0.14000000000000001</v>
      </c>
      <c r="BC29" t="s">
        <v>1</v>
      </c>
    </row>
    <row r="30" spans="1:55">
      <c r="A30">
        <f t="shared" si="0"/>
        <v>0.14000000000000001</v>
      </c>
      <c r="B30" t="s">
        <v>0</v>
      </c>
      <c r="C30" t="s">
        <v>32</v>
      </c>
      <c r="D30" s="2">
        <v>0.224</v>
      </c>
      <c r="W30">
        <f t="shared" si="2"/>
        <v>0.14000000000000001</v>
      </c>
      <c r="X30" t="s">
        <v>433</v>
      </c>
      <c r="Y30" t="s">
        <v>257</v>
      </c>
      <c r="Z30">
        <v>1</v>
      </c>
      <c r="AA30" t="s">
        <v>1</v>
      </c>
      <c r="AG30">
        <v>0.27</v>
      </c>
      <c r="AH30">
        <f t="array" ref="AH30">VLOOKUP(AG30,IF($X$2:$X$202="rld",$W$2:$AA$202),4,0)</f>
        <v>0.98399999999999999</v>
      </c>
      <c r="AI30">
        <f t="array" ref="AI30">VLOOKUP(AG30,IF($B$1:$B$202="cumdens",$A$1:$D$202),4,0)</f>
        <v>0.43174400000000002</v>
      </c>
      <c r="AJ30">
        <f t="shared" si="4"/>
        <v>1.5870967741935485E-2</v>
      </c>
      <c r="AK30">
        <f t="shared" si="5"/>
        <v>0.43509677419354814</v>
      </c>
      <c r="BA30" t="s">
        <v>32</v>
      </c>
      <c r="BB30">
        <v>0.224</v>
      </c>
      <c r="BC30" t="s">
        <v>1</v>
      </c>
    </row>
    <row r="31" spans="1:55">
      <c r="A31">
        <f t="shared" si="0"/>
        <v>0.224</v>
      </c>
      <c r="B31" t="s">
        <v>432</v>
      </c>
      <c r="C31" t="s">
        <v>33</v>
      </c>
      <c r="D31" s="2">
        <v>0.15</v>
      </c>
      <c r="W31">
        <f t="shared" si="2"/>
        <v>1</v>
      </c>
      <c r="X31" t="s">
        <v>432</v>
      </c>
      <c r="Y31" t="s">
        <v>258</v>
      </c>
      <c r="Z31">
        <v>0.15</v>
      </c>
      <c r="AA31" t="s">
        <v>1</v>
      </c>
      <c r="AG31">
        <v>0.28000000000000003</v>
      </c>
      <c r="AH31">
        <f t="array" ref="AH31">VLOOKUP(AG31,IF($X$2:$X$202="rld",$W$2:$AA$202),4,0)</f>
        <v>0.97599999999999998</v>
      </c>
      <c r="AI31">
        <f t="array" ref="AI31">VLOOKUP(AG31,IF($B$1:$B$202="cumdens",$A$1:$D$202),4,0)</f>
        <v>0.44742399999999999</v>
      </c>
      <c r="AJ31">
        <f t="shared" si="4"/>
        <v>1.5741935483870966E-2</v>
      </c>
      <c r="AK31">
        <f t="shared" si="5"/>
        <v>0.45083870967741912</v>
      </c>
      <c r="BA31" t="s">
        <v>33</v>
      </c>
      <c r="BB31">
        <v>0.15</v>
      </c>
      <c r="BC31" t="s">
        <v>1</v>
      </c>
    </row>
    <row r="32" spans="1:55">
      <c r="A32">
        <f t="shared" si="0"/>
        <v>0.15</v>
      </c>
      <c r="B32" t="s">
        <v>0</v>
      </c>
      <c r="C32" t="s">
        <v>34</v>
      </c>
      <c r="D32" s="2">
        <v>0.24</v>
      </c>
      <c r="W32">
        <f t="shared" si="2"/>
        <v>0.15</v>
      </c>
      <c r="X32" t="s">
        <v>433</v>
      </c>
      <c r="Y32" t="s">
        <v>259</v>
      </c>
      <c r="Z32">
        <v>1</v>
      </c>
      <c r="AA32" t="s">
        <v>1</v>
      </c>
      <c r="AG32">
        <v>0.28999999999999998</v>
      </c>
      <c r="AH32">
        <f t="array" ref="AH32">VLOOKUP(AG32,IF($X$2:$X$202="rld",$W$2:$AA$202),4,0)</f>
        <v>0.96799999999999997</v>
      </c>
      <c r="AI32">
        <f t="array" ref="AI32">VLOOKUP(AG32,IF($B$1:$B$202="cumdens",$A$1:$D$202),4,0)</f>
        <v>0.462976</v>
      </c>
      <c r="AJ32">
        <f t="shared" si="4"/>
        <v>1.5612903225806451E-2</v>
      </c>
      <c r="AK32">
        <f t="shared" si="5"/>
        <v>0.46645161290322557</v>
      </c>
      <c r="BA32" t="s">
        <v>34</v>
      </c>
      <c r="BB32">
        <v>0.24</v>
      </c>
      <c r="BC32" t="s">
        <v>1</v>
      </c>
    </row>
    <row r="33" spans="1:55">
      <c r="A33">
        <f t="shared" si="0"/>
        <v>0.24</v>
      </c>
      <c r="B33" t="s">
        <v>432</v>
      </c>
      <c r="C33" t="s">
        <v>35</v>
      </c>
      <c r="D33" s="2">
        <v>0.16</v>
      </c>
      <c r="W33">
        <f t="shared" si="2"/>
        <v>1</v>
      </c>
      <c r="X33" t="s">
        <v>432</v>
      </c>
      <c r="Y33" t="s">
        <v>260</v>
      </c>
      <c r="Z33">
        <v>0.16</v>
      </c>
      <c r="AA33" t="s">
        <v>1</v>
      </c>
      <c r="AG33">
        <v>0.3</v>
      </c>
      <c r="AH33">
        <f t="array" ref="AH33">VLOOKUP(AG33,IF($X$2:$X$202="rld",$W$2:$AA$202),4,0)</f>
        <v>0.96</v>
      </c>
      <c r="AI33">
        <f t="array" ref="AI33">VLOOKUP(AG33,IF($B$1:$B$202="cumdens",$A$1:$D$202),4,0)</f>
        <v>0.47839999999999999</v>
      </c>
      <c r="AJ33">
        <f t="shared" si="4"/>
        <v>1.5483870967741935E-2</v>
      </c>
      <c r="AK33">
        <f t="shared" si="5"/>
        <v>0.48193548387096752</v>
      </c>
      <c r="BA33" t="s">
        <v>35</v>
      </c>
      <c r="BB33">
        <v>0.16</v>
      </c>
      <c r="BC33" t="s">
        <v>1</v>
      </c>
    </row>
    <row r="34" spans="1:55">
      <c r="A34">
        <f t="shared" si="0"/>
        <v>0.16</v>
      </c>
      <c r="B34" t="s">
        <v>0</v>
      </c>
      <c r="C34" t="s">
        <v>36</v>
      </c>
      <c r="D34" s="2">
        <v>0.25600000000000001</v>
      </c>
      <c r="W34">
        <f t="shared" si="2"/>
        <v>0.16</v>
      </c>
      <c r="X34" t="s">
        <v>433</v>
      </c>
      <c r="Y34" t="s">
        <v>261</v>
      </c>
      <c r="Z34">
        <v>1</v>
      </c>
      <c r="AA34" t="s">
        <v>1</v>
      </c>
      <c r="AG34">
        <v>0.31</v>
      </c>
      <c r="AH34">
        <f t="array" ref="AH34">VLOOKUP(AG34,IF($X$2:$X$202="rld",$W$2:$AA$202),4,0)</f>
        <v>0.95199999999999996</v>
      </c>
      <c r="AI34">
        <f t="array" ref="AI34">VLOOKUP(AG34,IF($B$1:$B$202="cumdens",$A$1:$D$202),4,0)</f>
        <v>0.49369600000000002</v>
      </c>
      <c r="AJ34">
        <f t="shared" si="4"/>
        <v>1.5354838709677418E-2</v>
      </c>
      <c r="AK34">
        <f t="shared" si="5"/>
        <v>0.49729032258064493</v>
      </c>
      <c r="BA34" t="s">
        <v>36</v>
      </c>
      <c r="BB34">
        <v>0.25600000000000001</v>
      </c>
      <c r="BC34" t="s">
        <v>1</v>
      </c>
    </row>
    <row r="35" spans="1:55">
      <c r="A35">
        <f t="shared" si="0"/>
        <v>0.25600000000000001</v>
      </c>
      <c r="B35" t="s">
        <v>432</v>
      </c>
      <c r="C35" t="s">
        <v>37</v>
      </c>
      <c r="D35" s="2">
        <v>0.17</v>
      </c>
      <c r="W35">
        <f t="shared" si="2"/>
        <v>1</v>
      </c>
      <c r="X35" t="s">
        <v>432</v>
      </c>
      <c r="Y35" t="s">
        <v>262</v>
      </c>
      <c r="Z35">
        <v>0.17</v>
      </c>
      <c r="AA35" t="s">
        <v>1</v>
      </c>
      <c r="AG35">
        <v>0.32</v>
      </c>
      <c r="AH35">
        <f t="array" ref="AH35">VLOOKUP(AG35,IF($X$2:$X$202="rld",$W$2:$AA$202),4,0)</f>
        <v>0.94399999999999995</v>
      </c>
      <c r="AI35">
        <f t="array" ref="AI35">VLOOKUP(AG35,IF($B$1:$B$202="cumdens",$A$1:$D$202),4,0)</f>
        <v>0.50886399999999998</v>
      </c>
      <c r="AJ35">
        <f t="shared" si="4"/>
        <v>1.5225806451612903E-2</v>
      </c>
      <c r="AK35">
        <f t="shared" si="5"/>
        <v>0.51251612903225785</v>
      </c>
      <c r="BA35" t="s">
        <v>37</v>
      </c>
      <c r="BB35">
        <v>0.17</v>
      </c>
      <c r="BC35" t="s">
        <v>1</v>
      </c>
    </row>
    <row r="36" spans="1:55">
      <c r="A36">
        <f t="shared" si="0"/>
        <v>0.17</v>
      </c>
      <c r="B36" t="s">
        <v>0</v>
      </c>
      <c r="C36" t="s">
        <v>38</v>
      </c>
      <c r="D36" s="2">
        <v>0.27200000000000002</v>
      </c>
      <c r="W36">
        <f t="shared" si="2"/>
        <v>0.17</v>
      </c>
      <c r="X36" t="s">
        <v>433</v>
      </c>
      <c r="Y36" t="s">
        <v>263</v>
      </c>
      <c r="Z36">
        <v>1</v>
      </c>
      <c r="AA36" t="s">
        <v>1</v>
      </c>
      <c r="AG36">
        <v>0.33</v>
      </c>
      <c r="AH36">
        <f t="array" ref="AH36">VLOOKUP(AG36,IF($X$2:$X$202="rld",$W$2:$AA$202),4,0)</f>
        <v>0.93600000000000005</v>
      </c>
      <c r="AI36">
        <f t="array" ref="AI36">VLOOKUP(AG36,IF($B$1:$B$202="cumdens",$A$1:$D$202),4,0)</f>
        <v>0.52390400000000004</v>
      </c>
      <c r="AJ36">
        <f t="shared" si="4"/>
        <v>1.5096774193548388E-2</v>
      </c>
      <c r="AK36">
        <f t="shared" si="5"/>
        <v>0.52761290322580623</v>
      </c>
      <c r="BA36" t="s">
        <v>38</v>
      </c>
      <c r="BB36">
        <v>0.27200000000000002</v>
      </c>
      <c r="BC36" t="s">
        <v>1</v>
      </c>
    </row>
    <row r="37" spans="1:55">
      <c r="A37">
        <f t="shared" si="0"/>
        <v>0.27200000000000002</v>
      </c>
      <c r="B37" t="s">
        <v>432</v>
      </c>
      <c r="C37" t="s">
        <v>39</v>
      </c>
      <c r="D37" s="2">
        <v>0.18</v>
      </c>
      <c r="W37">
        <f t="shared" si="2"/>
        <v>1</v>
      </c>
      <c r="X37" t="s">
        <v>432</v>
      </c>
      <c r="Y37" t="s">
        <v>264</v>
      </c>
      <c r="Z37">
        <v>0.18</v>
      </c>
      <c r="AA37" t="s">
        <v>1</v>
      </c>
      <c r="AG37">
        <v>0.34</v>
      </c>
      <c r="AH37">
        <f t="array" ref="AH37">VLOOKUP(AG37,IF($X$2:$X$202="rld",$W$2:$AA$202),4,0)</f>
        <v>0.92800000000000005</v>
      </c>
      <c r="AI37">
        <f t="array" ref="AI37">VLOOKUP(AG37,IF($B$1:$B$202="cumdens",$A$1:$D$202),4,0)</f>
        <v>0.53881599999999996</v>
      </c>
      <c r="AJ37">
        <f t="shared" si="4"/>
        <v>1.4967741935483872E-2</v>
      </c>
      <c r="AK37">
        <f t="shared" si="5"/>
        <v>0.54258064516129012</v>
      </c>
      <c r="BA37" t="s">
        <v>39</v>
      </c>
      <c r="BB37">
        <v>0.18</v>
      </c>
      <c r="BC37" t="s">
        <v>1</v>
      </c>
    </row>
    <row r="38" spans="1:55">
      <c r="A38">
        <f t="shared" si="0"/>
        <v>0.18</v>
      </c>
      <c r="B38" t="s">
        <v>0</v>
      </c>
      <c r="C38" t="s">
        <v>40</v>
      </c>
      <c r="D38" s="2">
        <v>0.28799999999999998</v>
      </c>
      <c r="W38">
        <f t="shared" si="2"/>
        <v>0.18</v>
      </c>
      <c r="X38" t="s">
        <v>433</v>
      </c>
      <c r="Y38" t="s">
        <v>265</v>
      </c>
      <c r="Z38">
        <v>1</v>
      </c>
      <c r="AA38" t="s">
        <v>1</v>
      </c>
      <c r="AG38">
        <v>0.35</v>
      </c>
      <c r="AH38">
        <f t="array" ref="AH38">VLOOKUP(AG38,IF($X$2:$X$202="rld",$W$2:$AA$202),4,0)</f>
        <v>0.92</v>
      </c>
      <c r="AI38">
        <f t="array" ref="AI38">VLOOKUP(AG38,IF($B$1:$B$202="cumdens",$A$1:$D$202),4,0)</f>
        <v>0.55359999999999998</v>
      </c>
      <c r="AJ38">
        <f t="shared" si="4"/>
        <v>1.4838709677419355E-2</v>
      </c>
      <c r="AK38">
        <f t="shared" si="5"/>
        <v>0.55741935483870952</v>
      </c>
      <c r="BA38" t="s">
        <v>40</v>
      </c>
      <c r="BB38">
        <v>0.28799999999999998</v>
      </c>
      <c r="BC38" t="s">
        <v>1</v>
      </c>
    </row>
    <row r="39" spans="1:55">
      <c r="A39">
        <f t="shared" si="0"/>
        <v>0.28799999999999998</v>
      </c>
      <c r="B39" t="s">
        <v>432</v>
      </c>
      <c r="C39" t="s">
        <v>41</v>
      </c>
      <c r="D39" s="2">
        <v>0.19</v>
      </c>
      <c r="W39">
        <f t="shared" si="2"/>
        <v>1</v>
      </c>
      <c r="X39" t="s">
        <v>432</v>
      </c>
      <c r="Y39" t="s">
        <v>266</v>
      </c>
      <c r="Z39">
        <v>0.19</v>
      </c>
      <c r="AA39" t="s">
        <v>1</v>
      </c>
      <c r="AG39">
        <v>0.36</v>
      </c>
      <c r="AH39">
        <f t="array" ref="AH39">VLOOKUP(AG39,IF($X$2:$X$202="rld",$W$2:$AA$202),4,0)</f>
        <v>0.91200000000000003</v>
      </c>
      <c r="AI39">
        <f t="array" ref="AI39">VLOOKUP(AG39,IF($B$1:$B$202="cumdens",$A$1:$D$202),4,0)</f>
        <v>0.56825599999999998</v>
      </c>
      <c r="AJ39">
        <f t="shared" si="4"/>
        <v>1.470967741935484E-2</v>
      </c>
      <c r="AK39">
        <f t="shared" si="5"/>
        <v>0.57212903225806433</v>
      </c>
      <c r="BA39" t="s">
        <v>41</v>
      </c>
      <c r="BB39">
        <v>0.19</v>
      </c>
      <c r="BC39" t="s">
        <v>1</v>
      </c>
    </row>
    <row r="40" spans="1:55">
      <c r="A40">
        <f t="shared" si="0"/>
        <v>0.19</v>
      </c>
      <c r="B40" t="s">
        <v>0</v>
      </c>
      <c r="C40" t="s">
        <v>42</v>
      </c>
      <c r="D40" s="2">
        <v>0.30399999999999999</v>
      </c>
      <c r="W40">
        <f t="shared" si="2"/>
        <v>0.19</v>
      </c>
      <c r="X40" t="s">
        <v>433</v>
      </c>
      <c r="Y40" t="s">
        <v>267</v>
      </c>
      <c r="Z40">
        <v>1</v>
      </c>
      <c r="AA40" t="s">
        <v>1</v>
      </c>
      <c r="AG40">
        <v>0.37</v>
      </c>
      <c r="AH40">
        <f t="array" ref="AH40">VLOOKUP(AG40,IF($X$2:$X$202="rld",$W$2:$AA$202),4,0)</f>
        <v>0.90400000000000003</v>
      </c>
      <c r="AI40">
        <f t="array" ref="AI40">VLOOKUP(AG40,IF($B$1:$B$202="cumdens",$A$1:$D$202),4,0)</f>
        <v>0.58278399999999997</v>
      </c>
      <c r="AJ40">
        <f t="shared" si="4"/>
        <v>1.4580645161290323E-2</v>
      </c>
      <c r="AK40">
        <f t="shared" si="5"/>
        <v>0.58670967741935465</v>
      </c>
      <c r="BA40" t="s">
        <v>42</v>
      </c>
      <c r="BB40">
        <v>0.30399999999999999</v>
      </c>
      <c r="BC40" t="s">
        <v>1</v>
      </c>
    </row>
    <row r="41" spans="1:55">
      <c r="A41">
        <f t="shared" si="0"/>
        <v>0.30399999999999999</v>
      </c>
      <c r="B41" t="s">
        <v>432</v>
      </c>
      <c r="C41" t="s">
        <v>43</v>
      </c>
      <c r="D41" s="2">
        <v>0.2</v>
      </c>
      <c r="W41">
        <f t="shared" si="2"/>
        <v>1</v>
      </c>
      <c r="X41" t="s">
        <v>432</v>
      </c>
      <c r="Y41" t="s">
        <v>268</v>
      </c>
      <c r="Z41">
        <v>0.2</v>
      </c>
      <c r="AA41" t="s">
        <v>1</v>
      </c>
      <c r="AG41">
        <v>0.38</v>
      </c>
      <c r="AH41">
        <f t="array" ref="AH41">VLOOKUP(AG41,IF($X$2:$X$202="rld",$W$2:$AA$202),4,0)</f>
        <v>0.89600000000000002</v>
      </c>
      <c r="AI41">
        <f t="array" ref="AI41">VLOOKUP(AG41,IF($B$1:$B$202="cumdens",$A$1:$D$202),4,0)</f>
        <v>0.59718400000000005</v>
      </c>
      <c r="AJ41">
        <f t="shared" si="4"/>
        <v>1.4451612903225807E-2</v>
      </c>
      <c r="AK41">
        <f t="shared" si="5"/>
        <v>0.60116129032258048</v>
      </c>
      <c r="BA41" t="s">
        <v>43</v>
      </c>
      <c r="BB41">
        <v>0.2</v>
      </c>
      <c r="BC41" t="s">
        <v>1</v>
      </c>
    </row>
    <row r="42" spans="1:55">
      <c r="A42">
        <f t="shared" si="0"/>
        <v>0.2</v>
      </c>
      <c r="B42" t="s">
        <v>0</v>
      </c>
      <c r="C42" t="s">
        <v>44</v>
      </c>
      <c r="D42" s="2">
        <v>0.32</v>
      </c>
      <c r="W42">
        <f t="shared" si="2"/>
        <v>0.2</v>
      </c>
      <c r="X42" t="s">
        <v>433</v>
      </c>
      <c r="Y42" t="s">
        <v>269</v>
      </c>
      <c r="Z42">
        <v>1</v>
      </c>
      <c r="AA42" t="s">
        <v>1</v>
      </c>
      <c r="AG42">
        <v>0.39</v>
      </c>
      <c r="AH42">
        <f t="array" ref="AH42">VLOOKUP(AG42,IF($X$2:$X$202="rld",$W$2:$AA$202),4,0)</f>
        <v>0.88800000000000001</v>
      </c>
      <c r="AI42">
        <f t="array" ref="AI42">VLOOKUP(AG42,IF($B$1:$B$202="cumdens",$A$1:$D$202),4,0)</f>
        <v>0.611456</v>
      </c>
      <c r="AJ42">
        <f t="shared" si="4"/>
        <v>1.432258064516129E-2</v>
      </c>
      <c r="AK42">
        <f t="shared" si="5"/>
        <v>0.61548387096774182</v>
      </c>
      <c r="BA42" t="s">
        <v>44</v>
      </c>
      <c r="BB42">
        <v>0.32</v>
      </c>
      <c r="BC42" t="s">
        <v>1</v>
      </c>
    </row>
    <row r="43" spans="1:55">
      <c r="A43">
        <f t="shared" si="0"/>
        <v>0.32</v>
      </c>
      <c r="B43" t="s">
        <v>432</v>
      </c>
      <c r="C43" t="s">
        <v>45</v>
      </c>
      <c r="D43" s="2">
        <v>0.21</v>
      </c>
      <c r="W43">
        <f t="shared" si="2"/>
        <v>1</v>
      </c>
      <c r="X43" t="s">
        <v>432</v>
      </c>
      <c r="Y43" t="s">
        <v>270</v>
      </c>
      <c r="Z43">
        <v>0.21</v>
      </c>
      <c r="AA43" t="s">
        <v>1</v>
      </c>
      <c r="AG43">
        <v>0.4</v>
      </c>
      <c r="AH43">
        <f t="array" ref="AH43">VLOOKUP(AG43,IF($X$2:$X$202="rld",$W$2:$AA$202),4,0)</f>
        <v>0.88</v>
      </c>
      <c r="AI43">
        <f t="array" ref="AI43">VLOOKUP(AG43,IF($B$1:$B$202="cumdens",$A$1:$D$202),4,0)</f>
        <v>0.62560000000000004</v>
      </c>
      <c r="AJ43">
        <f t="shared" si="4"/>
        <v>1.4193548387096775E-2</v>
      </c>
      <c r="AK43">
        <f t="shared" si="5"/>
        <v>0.62967741935483856</v>
      </c>
      <c r="BA43" t="s">
        <v>45</v>
      </c>
      <c r="BB43">
        <v>0.21</v>
      </c>
      <c r="BC43" t="s">
        <v>1</v>
      </c>
    </row>
    <row r="44" spans="1:55">
      <c r="A44">
        <f t="shared" si="0"/>
        <v>0.21</v>
      </c>
      <c r="B44" t="s">
        <v>0</v>
      </c>
      <c r="C44" t="s">
        <v>46</v>
      </c>
      <c r="D44" s="2">
        <v>0.33600000000000002</v>
      </c>
      <c r="W44">
        <f t="shared" si="2"/>
        <v>0.21</v>
      </c>
      <c r="X44" t="s">
        <v>433</v>
      </c>
      <c r="Y44" t="s">
        <v>271</v>
      </c>
      <c r="Z44">
        <v>1</v>
      </c>
      <c r="AA44" t="s">
        <v>1</v>
      </c>
      <c r="AG44">
        <v>0.41</v>
      </c>
      <c r="AH44">
        <f t="array" ref="AH44">VLOOKUP(AG44,IF($X$2:$X$202="rld",$W$2:$AA$202),4,0)</f>
        <v>0.872</v>
      </c>
      <c r="AI44">
        <f t="array" ref="AI44">VLOOKUP(AG44,IF($B$1:$B$202="cumdens",$A$1:$D$202),4,0)</f>
        <v>0.63961599999999996</v>
      </c>
      <c r="AJ44">
        <f t="shared" si="4"/>
        <v>1.4064516129032258E-2</v>
      </c>
      <c r="AK44">
        <f t="shared" si="5"/>
        <v>0.64374193548387082</v>
      </c>
      <c r="BA44" t="s">
        <v>46</v>
      </c>
      <c r="BB44">
        <v>0.33600000000000002</v>
      </c>
      <c r="BC44" t="s">
        <v>1</v>
      </c>
    </row>
    <row r="45" spans="1:55">
      <c r="A45">
        <f t="shared" si="0"/>
        <v>0.33600000000000002</v>
      </c>
      <c r="B45" t="s">
        <v>432</v>
      </c>
      <c r="C45" t="s">
        <v>47</v>
      </c>
      <c r="D45" s="2">
        <v>0.22</v>
      </c>
      <c r="W45">
        <f t="shared" si="2"/>
        <v>1</v>
      </c>
      <c r="X45" t="s">
        <v>432</v>
      </c>
      <c r="Y45" t="s">
        <v>272</v>
      </c>
      <c r="Z45">
        <v>0.22</v>
      </c>
      <c r="AA45" t="s">
        <v>1</v>
      </c>
      <c r="AG45">
        <v>0.42</v>
      </c>
      <c r="AH45">
        <f t="array" ref="AH45">VLOOKUP(AG45,IF($X$2:$X$202="rld",$W$2:$AA$202),4,0)</f>
        <v>0.86399999999999999</v>
      </c>
      <c r="AI45">
        <f t="array" ref="AI45">VLOOKUP(AG45,IF($B$1:$B$202="cumdens",$A$1:$D$202),4,0)</f>
        <v>0.65350399999999997</v>
      </c>
      <c r="AJ45">
        <f t="shared" si="4"/>
        <v>1.3935483870967743E-2</v>
      </c>
      <c r="AK45">
        <f t="shared" si="5"/>
        <v>0.65767741935483859</v>
      </c>
      <c r="BA45" t="s">
        <v>47</v>
      </c>
      <c r="BB45">
        <v>0.22</v>
      </c>
      <c r="BC45" t="s">
        <v>1</v>
      </c>
    </row>
    <row r="46" spans="1:55">
      <c r="A46">
        <f t="shared" si="0"/>
        <v>0.22</v>
      </c>
      <c r="B46" t="s">
        <v>0</v>
      </c>
      <c r="C46" t="s">
        <v>48</v>
      </c>
      <c r="D46" s="2">
        <v>0.35199999999999998</v>
      </c>
      <c r="W46">
        <f t="shared" si="2"/>
        <v>0.22</v>
      </c>
      <c r="X46" t="s">
        <v>433</v>
      </c>
      <c r="Y46" t="s">
        <v>273</v>
      </c>
      <c r="Z46">
        <v>1</v>
      </c>
      <c r="AA46" t="s">
        <v>1</v>
      </c>
      <c r="AG46">
        <v>0.43</v>
      </c>
      <c r="AH46">
        <f t="array" ref="AH46">VLOOKUP(AG46,IF($X$2:$X$202="rld",$W$2:$AA$202),4,0)</f>
        <v>0.85599999999999998</v>
      </c>
      <c r="AI46">
        <f t="array" ref="AI46">VLOOKUP(AG46,IF($B$1:$B$202="cumdens",$A$1:$D$202),4,0)</f>
        <v>0.66726399999999997</v>
      </c>
      <c r="AJ46">
        <f t="shared" si="4"/>
        <v>1.3806451612903226E-2</v>
      </c>
      <c r="AK46">
        <f t="shared" si="5"/>
        <v>0.67148387096774176</v>
      </c>
      <c r="BA46" t="s">
        <v>48</v>
      </c>
      <c r="BB46">
        <v>0.35199999999999998</v>
      </c>
      <c r="BC46" t="s">
        <v>1</v>
      </c>
    </row>
    <row r="47" spans="1:55">
      <c r="A47">
        <f t="shared" si="0"/>
        <v>0.35199999999999998</v>
      </c>
      <c r="B47" t="s">
        <v>432</v>
      </c>
      <c r="C47" t="s">
        <v>49</v>
      </c>
      <c r="D47" s="2">
        <v>0.23</v>
      </c>
      <c r="W47">
        <f t="shared" si="2"/>
        <v>1</v>
      </c>
      <c r="X47" t="s">
        <v>432</v>
      </c>
      <c r="Y47" t="s">
        <v>274</v>
      </c>
      <c r="Z47">
        <v>0.23</v>
      </c>
      <c r="AA47" t="s">
        <v>1</v>
      </c>
      <c r="AG47">
        <v>0.44</v>
      </c>
      <c r="AH47">
        <f t="array" ref="AH47">VLOOKUP(AG47,IF($X$2:$X$202="rld",$W$2:$AA$202),4,0)</f>
        <v>0.84799999999999998</v>
      </c>
      <c r="AI47">
        <f t="array" ref="AI47">VLOOKUP(AG47,IF($B$1:$B$202="cumdens",$A$1:$D$202),4,0)</f>
        <v>0.68089599999999995</v>
      </c>
      <c r="AJ47">
        <f t="shared" si="4"/>
        <v>1.3677419354838708E-2</v>
      </c>
      <c r="AK47">
        <f t="shared" si="5"/>
        <v>0.68516129032258044</v>
      </c>
      <c r="BA47" t="s">
        <v>49</v>
      </c>
      <c r="BB47">
        <v>0.23</v>
      </c>
      <c r="BC47" t="s">
        <v>1</v>
      </c>
    </row>
    <row r="48" spans="1:55">
      <c r="A48">
        <f t="shared" si="0"/>
        <v>0.23</v>
      </c>
      <c r="B48" t="s">
        <v>0</v>
      </c>
      <c r="C48" t="s">
        <v>50</v>
      </c>
      <c r="D48" s="2">
        <v>0.36799999999999999</v>
      </c>
      <c r="W48">
        <f t="shared" si="2"/>
        <v>0.23</v>
      </c>
      <c r="X48" t="s">
        <v>433</v>
      </c>
      <c r="Y48" t="s">
        <v>275</v>
      </c>
      <c r="Z48">
        <v>1</v>
      </c>
      <c r="AA48" t="s">
        <v>1</v>
      </c>
      <c r="AG48">
        <v>0.45</v>
      </c>
      <c r="AH48">
        <f t="array" ref="AH48">VLOOKUP(AG48,IF($X$2:$X$202="rld",$W$2:$AA$202),4,0)</f>
        <v>0.84</v>
      </c>
      <c r="AI48">
        <f t="array" ref="AI48">VLOOKUP(AG48,IF($B$1:$B$202="cumdens",$A$1:$D$202),4,0)</f>
        <v>0.69440000000000002</v>
      </c>
      <c r="AJ48">
        <f t="shared" si="4"/>
        <v>1.3548387096774193E-2</v>
      </c>
      <c r="AK48">
        <f t="shared" si="5"/>
        <v>0.69870967741935464</v>
      </c>
      <c r="BA48" t="s">
        <v>50</v>
      </c>
      <c r="BB48">
        <v>0.36799999999999999</v>
      </c>
      <c r="BC48" t="s">
        <v>1</v>
      </c>
    </row>
    <row r="49" spans="1:55">
      <c r="A49">
        <f t="shared" si="0"/>
        <v>0.36799999999999999</v>
      </c>
      <c r="B49" t="s">
        <v>432</v>
      </c>
      <c r="C49" t="s">
        <v>51</v>
      </c>
      <c r="D49" s="2">
        <v>0.24</v>
      </c>
      <c r="W49">
        <f t="shared" si="2"/>
        <v>1</v>
      </c>
      <c r="X49" t="s">
        <v>432</v>
      </c>
      <c r="Y49" t="s">
        <v>276</v>
      </c>
      <c r="Z49">
        <v>0.24</v>
      </c>
      <c r="AA49" t="s">
        <v>1</v>
      </c>
      <c r="AG49">
        <v>0.46</v>
      </c>
      <c r="AH49">
        <f t="array" ref="AH49">VLOOKUP(AG49,IF($X$2:$X$202="rld",$W$2:$AA$202),4,0)</f>
        <v>0.83199999999999996</v>
      </c>
      <c r="AI49">
        <f t="array" ref="AI49">VLOOKUP(AG49,IF($B$1:$B$202="cumdens",$A$1:$D$202),4,0)</f>
        <v>0.70777599999999996</v>
      </c>
      <c r="AJ49">
        <f t="shared" si="4"/>
        <v>1.3419354838709676E-2</v>
      </c>
      <c r="AK49">
        <f t="shared" si="5"/>
        <v>0.71212903225806434</v>
      </c>
      <c r="BA49" t="s">
        <v>51</v>
      </c>
      <c r="BB49">
        <v>0.24</v>
      </c>
      <c r="BC49" t="s">
        <v>1</v>
      </c>
    </row>
    <row r="50" spans="1:55">
      <c r="A50">
        <f t="shared" si="0"/>
        <v>0.24</v>
      </c>
      <c r="B50" t="s">
        <v>0</v>
      </c>
      <c r="C50" t="s">
        <v>52</v>
      </c>
      <c r="D50" s="2">
        <v>0.38400000000000001</v>
      </c>
      <c r="W50">
        <f t="shared" si="2"/>
        <v>0.24</v>
      </c>
      <c r="X50" t="s">
        <v>433</v>
      </c>
      <c r="Y50" t="s">
        <v>277</v>
      </c>
      <c r="Z50">
        <v>1</v>
      </c>
      <c r="AA50" t="s">
        <v>1</v>
      </c>
      <c r="AG50">
        <v>0.47</v>
      </c>
      <c r="AH50">
        <f t="array" ref="AH50">VLOOKUP(AG50,IF($X$2:$X$202="rld",$W$2:$AA$202),4,0)</f>
        <v>0.82399999999999995</v>
      </c>
      <c r="AI50">
        <f t="array" ref="AI50">VLOOKUP(AG50,IF($B$1:$B$202="cumdens",$A$1:$D$202),4,0)</f>
        <v>0.721024</v>
      </c>
      <c r="AJ50">
        <f t="shared" si="4"/>
        <v>1.3290322580645161E-2</v>
      </c>
      <c r="AK50">
        <f t="shared" si="5"/>
        <v>0.72541935483870945</v>
      </c>
      <c r="BA50" t="s">
        <v>52</v>
      </c>
      <c r="BB50">
        <v>0.38400000000000001</v>
      </c>
      <c r="BC50" t="s">
        <v>1</v>
      </c>
    </row>
    <row r="51" spans="1:55">
      <c r="A51">
        <f t="shared" si="0"/>
        <v>0.38400000000000001</v>
      </c>
      <c r="B51" t="s">
        <v>432</v>
      </c>
      <c r="C51" t="s">
        <v>53</v>
      </c>
      <c r="D51" s="2">
        <v>0.25</v>
      </c>
      <c r="W51">
        <f t="shared" si="2"/>
        <v>1</v>
      </c>
      <c r="X51" t="s">
        <v>432</v>
      </c>
      <c r="Y51" t="s">
        <v>278</v>
      </c>
      <c r="Z51">
        <v>0.25</v>
      </c>
      <c r="AA51" t="s">
        <v>1</v>
      </c>
      <c r="AG51">
        <v>0.48</v>
      </c>
      <c r="AH51">
        <f t="array" ref="AH51">VLOOKUP(AG51,IF($X$2:$X$202="rld",$W$2:$AA$202),4,0)</f>
        <v>0.81599999999999995</v>
      </c>
      <c r="AI51">
        <f t="array" ref="AI51">VLOOKUP(AG51,IF($B$1:$B$202="cumdens",$A$1:$D$202),4,0)</f>
        <v>0.73414400000000002</v>
      </c>
      <c r="AJ51">
        <f t="shared" si="4"/>
        <v>1.3161290322580644E-2</v>
      </c>
      <c r="AK51">
        <f t="shared" si="5"/>
        <v>0.73858064516129007</v>
      </c>
      <c r="BA51" t="s">
        <v>53</v>
      </c>
      <c r="BB51">
        <v>0.25</v>
      </c>
      <c r="BC51" t="s">
        <v>1</v>
      </c>
    </row>
    <row r="52" spans="1:55">
      <c r="A52">
        <f t="shared" si="0"/>
        <v>0.25</v>
      </c>
      <c r="B52" t="s">
        <v>0</v>
      </c>
      <c r="C52" t="s">
        <v>54</v>
      </c>
      <c r="D52" s="2">
        <v>0.4</v>
      </c>
      <c r="W52">
        <f t="shared" si="2"/>
        <v>0.25</v>
      </c>
      <c r="X52" t="s">
        <v>433</v>
      </c>
      <c r="Y52" t="s">
        <v>279</v>
      </c>
      <c r="Z52">
        <v>1</v>
      </c>
      <c r="AA52" t="s">
        <v>1</v>
      </c>
      <c r="AG52">
        <v>0.49</v>
      </c>
      <c r="AH52">
        <f t="array" ref="AH52">VLOOKUP(AG52,IF($X$2:$X$202="rld",$W$2:$AA$202),4,0)</f>
        <v>0.80800000000000005</v>
      </c>
      <c r="AI52">
        <f t="array" ref="AI52">VLOOKUP(AG52,IF($B$1:$B$202="cumdens",$A$1:$D$202),4,0)</f>
        <v>0.74713600000000002</v>
      </c>
      <c r="AJ52">
        <f t="shared" si="4"/>
        <v>1.303225806451613E-2</v>
      </c>
      <c r="AK52">
        <f t="shared" si="5"/>
        <v>0.75161290322580621</v>
      </c>
      <c r="BA52" t="s">
        <v>54</v>
      </c>
      <c r="BB52">
        <v>0.4</v>
      </c>
      <c r="BC52" t="s">
        <v>1</v>
      </c>
    </row>
    <row r="53" spans="1:55">
      <c r="A53">
        <f t="shared" si="0"/>
        <v>0.4</v>
      </c>
      <c r="B53" t="s">
        <v>432</v>
      </c>
      <c r="C53" t="s">
        <v>55</v>
      </c>
      <c r="D53" s="2">
        <v>0.26</v>
      </c>
      <c r="W53">
        <f t="shared" si="2"/>
        <v>1</v>
      </c>
      <c r="X53" t="s">
        <v>432</v>
      </c>
      <c r="Y53" t="s">
        <v>280</v>
      </c>
      <c r="Z53">
        <v>0.26</v>
      </c>
      <c r="AA53" t="s">
        <v>1</v>
      </c>
      <c r="AG53">
        <v>0.5</v>
      </c>
      <c r="AH53">
        <f t="array" ref="AH53">VLOOKUP(AG53,IF($X$2:$X$202="rld",$W$2:$AA$202),4,0)</f>
        <v>0.8</v>
      </c>
      <c r="AI53">
        <f t="array" ref="AI53">VLOOKUP(AG53,IF($B$1:$B$202="cumdens",$A$1:$D$202),4,0)</f>
        <v>0.76</v>
      </c>
      <c r="AJ53">
        <f t="shared" si="4"/>
        <v>1.2903225806451613E-2</v>
      </c>
      <c r="AK53">
        <f t="shared" si="5"/>
        <v>0.76451612903225785</v>
      </c>
      <c r="BA53" t="s">
        <v>55</v>
      </c>
      <c r="BB53">
        <v>0.26</v>
      </c>
      <c r="BC53" t="s">
        <v>1</v>
      </c>
    </row>
    <row r="54" spans="1:55">
      <c r="A54">
        <f t="shared" si="0"/>
        <v>0.26</v>
      </c>
      <c r="B54" t="s">
        <v>0</v>
      </c>
      <c r="C54" t="s">
        <v>56</v>
      </c>
      <c r="D54" s="2">
        <v>0.41593599999999997</v>
      </c>
      <c r="W54">
        <f t="shared" si="2"/>
        <v>0.26</v>
      </c>
      <c r="X54" t="s">
        <v>433</v>
      </c>
      <c r="Y54" t="s">
        <v>281</v>
      </c>
      <c r="Z54">
        <v>0.99199999999999999</v>
      </c>
      <c r="AA54" t="s">
        <v>1</v>
      </c>
      <c r="AG54">
        <v>0.51</v>
      </c>
      <c r="AH54">
        <f t="array" ref="AH54">VLOOKUP(AG54,IF($X$2:$X$202="rld",$W$2:$AA$202),4,0)</f>
        <v>0.77600000000000002</v>
      </c>
      <c r="AI54">
        <f t="array" ref="AI54">VLOOKUP(AG54,IF($B$1:$B$202="cumdens",$A$1:$D$202),4,0)</f>
        <v>0.77260799999999996</v>
      </c>
      <c r="AJ54">
        <f t="shared" si="4"/>
        <v>1.2516129032258065E-2</v>
      </c>
      <c r="AK54">
        <f t="shared" si="5"/>
        <v>0.77703225806451592</v>
      </c>
      <c r="BA54" t="s">
        <v>56</v>
      </c>
      <c r="BB54">
        <v>0.41593599999999997</v>
      </c>
      <c r="BC54" t="s">
        <v>1</v>
      </c>
    </row>
    <row r="55" spans="1:55">
      <c r="A55">
        <f t="shared" si="0"/>
        <v>0.41593599999999997</v>
      </c>
      <c r="B55" t="s">
        <v>432</v>
      </c>
      <c r="C55" t="s">
        <v>57</v>
      </c>
      <c r="D55" s="2">
        <v>0.27</v>
      </c>
      <c r="W55">
        <f t="shared" si="2"/>
        <v>0.99199999999999999</v>
      </c>
      <c r="X55" t="s">
        <v>432</v>
      </c>
      <c r="Y55" t="s">
        <v>282</v>
      </c>
      <c r="Z55">
        <v>0.27</v>
      </c>
      <c r="AA55" t="s">
        <v>1</v>
      </c>
      <c r="AG55">
        <v>0.52</v>
      </c>
      <c r="AH55">
        <f t="array" ref="AH55">VLOOKUP(AG55,IF($X$2:$X$202="rld",$W$2:$AA$202),4,0)</f>
        <v>0.752</v>
      </c>
      <c r="AI55">
        <f t="array" ref="AI55">VLOOKUP(AG55,IF($B$1:$B$202="cumdens",$A$1:$D$202),4,0)</f>
        <v>0.78483199999999997</v>
      </c>
      <c r="AJ55">
        <f t="shared" si="4"/>
        <v>1.2129032258064516E-2</v>
      </c>
      <c r="AK55">
        <f t="shared" si="5"/>
        <v>0.78916129032258042</v>
      </c>
      <c r="BA55" t="s">
        <v>57</v>
      </c>
      <c r="BB55">
        <v>0.27</v>
      </c>
      <c r="BC55" t="s">
        <v>1</v>
      </c>
    </row>
    <row r="56" spans="1:55">
      <c r="A56">
        <f t="shared" si="0"/>
        <v>0.27</v>
      </c>
      <c r="B56" t="s">
        <v>0</v>
      </c>
      <c r="C56" t="s">
        <v>58</v>
      </c>
      <c r="D56" s="2">
        <v>0.43174400000000002</v>
      </c>
      <c r="W56">
        <f t="shared" si="2"/>
        <v>0.27</v>
      </c>
      <c r="X56" t="s">
        <v>433</v>
      </c>
      <c r="Y56" t="s">
        <v>283</v>
      </c>
      <c r="Z56">
        <v>0.98399999999999999</v>
      </c>
      <c r="AA56" t="s">
        <v>1</v>
      </c>
      <c r="AG56">
        <v>0.53</v>
      </c>
      <c r="AH56">
        <f t="array" ref="AH56">VLOOKUP(AG56,IF($X$2:$X$202="rld",$W$2:$AA$202),4,0)</f>
        <v>0.72799999999999998</v>
      </c>
      <c r="AI56">
        <f t="array" ref="AI56">VLOOKUP(AG56,IF($B$1:$B$202="cumdens",$A$1:$D$202),4,0)</f>
        <v>0.79667200000000005</v>
      </c>
      <c r="AJ56">
        <f t="shared" si="4"/>
        <v>1.1741935483870968E-2</v>
      </c>
      <c r="AK56">
        <f t="shared" si="5"/>
        <v>0.80090322580645135</v>
      </c>
      <c r="BA56" t="s">
        <v>58</v>
      </c>
      <c r="BB56">
        <v>0.43174400000000002</v>
      </c>
      <c r="BC56" t="s">
        <v>1</v>
      </c>
    </row>
    <row r="57" spans="1:55">
      <c r="A57">
        <f t="shared" si="0"/>
        <v>0.43174400000000002</v>
      </c>
      <c r="B57" t="s">
        <v>432</v>
      </c>
      <c r="C57" t="s">
        <v>59</v>
      </c>
      <c r="D57" s="2">
        <v>0.28000000000000003</v>
      </c>
      <c r="W57">
        <f t="shared" si="2"/>
        <v>0.98399999999999999</v>
      </c>
      <c r="X57" t="s">
        <v>432</v>
      </c>
      <c r="Y57" t="s">
        <v>284</v>
      </c>
      <c r="Z57">
        <v>0.28000000000000003</v>
      </c>
      <c r="AA57" t="s">
        <v>1</v>
      </c>
      <c r="AG57">
        <v>0.54</v>
      </c>
      <c r="AH57">
        <f t="array" ref="AH57">VLOOKUP(AG57,IF($X$2:$X$202="rld",$W$2:$AA$202),4,0)</f>
        <v>0.70399999999999996</v>
      </c>
      <c r="AI57">
        <f t="array" ref="AI57">VLOOKUP(AG57,IF($B$1:$B$202="cumdens",$A$1:$D$202),4,0)</f>
        <v>0.80812799999999996</v>
      </c>
      <c r="AJ57">
        <f t="shared" si="4"/>
        <v>1.1354838709677418E-2</v>
      </c>
      <c r="AK57">
        <f t="shared" si="5"/>
        <v>0.81225806451612881</v>
      </c>
      <c r="BA57" t="s">
        <v>59</v>
      </c>
      <c r="BB57">
        <v>0.28000000000000003</v>
      </c>
      <c r="BC57" t="s">
        <v>1</v>
      </c>
    </row>
    <row r="58" spans="1:55">
      <c r="A58">
        <f t="shared" si="0"/>
        <v>0.28000000000000003</v>
      </c>
      <c r="B58" t="s">
        <v>0</v>
      </c>
      <c r="C58" t="s">
        <v>60</v>
      </c>
      <c r="D58" s="2">
        <v>0.44742399999999999</v>
      </c>
      <c r="W58">
        <f t="shared" si="2"/>
        <v>0.28000000000000003</v>
      </c>
      <c r="X58" t="s">
        <v>433</v>
      </c>
      <c r="Y58" t="s">
        <v>285</v>
      </c>
      <c r="Z58">
        <v>0.97599999999999998</v>
      </c>
      <c r="AA58" t="s">
        <v>1</v>
      </c>
      <c r="AG58">
        <v>0.55000000000000004</v>
      </c>
      <c r="AH58">
        <f t="array" ref="AH58">VLOOKUP(AG58,IF($X$2:$X$202="rld",$W$2:$AA$202),4,0)</f>
        <v>0.68</v>
      </c>
      <c r="AI58">
        <f t="array" ref="AI58">VLOOKUP(AG58,IF($B$1:$B$202="cumdens",$A$1:$D$202),4,0)</f>
        <v>0.81920000000000004</v>
      </c>
      <c r="AJ58">
        <f t="shared" si="4"/>
        <v>1.0967741935483872E-2</v>
      </c>
      <c r="AK58">
        <f t="shared" si="5"/>
        <v>0.8232258064516127</v>
      </c>
      <c r="BA58" t="s">
        <v>60</v>
      </c>
      <c r="BB58">
        <v>0.44742399999999999</v>
      </c>
      <c r="BC58" t="s">
        <v>1</v>
      </c>
    </row>
    <row r="59" spans="1:55">
      <c r="A59">
        <f t="shared" si="0"/>
        <v>0.44742399999999999</v>
      </c>
      <c r="B59" t="s">
        <v>432</v>
      </c>
      <c r="C59" t="s">
        <v>61</v>
      </c>
      <c r="D59" s="2">
        <v>0.28999999999999998</v>
      </c>
      <c r="W59">
        <f t="shared" si="2"/>
        <v>0.97599999999999998</v>
      </c>
      <c r="X59" t="s">
        <v>432</v>
      </c>
      <c r="Y59" t="s">
        <v>286</v>
      </c>
      <c r="Z59">
        <v>0.28999999999999998</v>
      </c>
      <c r="AA59" t="s">
        <v>1</v>
      </c>
      <c r="AG59">
        <v>0.56000000000000005</v>
      </c>
      <c r="AH59">
        <f t="array" ref="AH59">VLOOKUP(AG59,IF($X$2:$X$202="rld",$W$2:$AA$202),4,0)</f>
        <v>0.65600000000000003</v>
      </c>
      <c r="AI59">
        <f t="array" ref="AI59">VLOOKUP(AG59,IF($B$1:$B$202="cumdens",$A$1:$D$202),4,0)</f>
        <v>0.82988799999999996</v>
      </c>
      <c r="AJ59">
        <f t="shared" si="4"/>
        <v>1.0580645161290323E-2</v>
      </c>
      <c r="AK59">
        <f t="shared" si="5"/>
        <v>0.83380645161290301</v>
      </c>
      <c r="BA59" t="s">
        <v>61</v>
      </c>
      <c r="BB59">
        <v>0.28999999999999998</v>
      </c>
      <c r="BC59" t="s">
        <v>1</v>
      </c>
    </row>
    <row r="60" spans="1:55">
      <c r="A60">
        <f t="shared" si="0"/>
        <v>0.28999999999999998</v>
      </c>
      <c r="B60" t="s">
        <v>0</v>
      </c>
      <c r="C60" t="s">
        <v>62</v>
      </c>
      <c r="D60" s="2">
        <v>0.462976</v>
      </c>
      <c r="W60">
        <f t="shared" si="2"/>
        <v>0.28999999999999998</v>
      </c>
      <c r="X60" t="s">
        <v>433</v>
      </c>
      <c r="Y60" t="s">
        <v>287</v>
      </c>
      <c r="Z60">
        <v>0.96799999999999997</v>
      </c>
      <c r="AA60" t="s">
        <v>1</v>
      </c>
      <c r="AG60">
        <v>0.56999999999999995</v>
      </c>
      <c r="AH60">
        <f t="array" ref="AH60">VLOOKUP(AG60,IF($X$2:$X$202="rld",$W$2:$AA$202),4,0)</f>
        <v>0.63200000000000001</v>
      </c>
      <c r="AI60">
        <f t="array" ref="AI60">VLOOKUP(AG60,IF($B$1:$B$202="cumdens",$A$1:$D$202),4,0)</f>
        <v>0.84019200000000005</v>
      </c>
      <c r="AJ60">
        <f t="shared" si="4"/>
        <v>1.0193548387096775E-2</v>
      </c>
      <c r="AK60">
        <f t="shared" si="5"/>
        <v>0.84399999999999975</v>
      </c>
      <c r="BA60" t="s">
        <v>62</v>
      </c>
      <c r="BB60">
        <v>0.462976</v>
      </c>
      <c r="BC60" t="s">
        <v>1</v>
      </c>
    </row>
    <row r="61" spans="1:55">
      <c r="A61">
        <f t="shared" si="0"/>
        <v>0.462976</v>
      </c>
      <c r="B61" t="s">
        <v>432</v>
      </c>
      <c r="C61" t="s">
        <v>63</v>
      </c>
      <c r="D61" s="2">
        <v>0.3</v>
      </c>
      <c r="W61">
        <f t="shared" si="2"/>
        <v>0.96799999999999997</v>
      </c>
      <c r="X61" t="s">
        <v>432</v>
      </c>
      <c r="Y61" t="s">
        <v>288</v>
      </c>
      <c r="Z61">
        <v>0.3</v>
      </c>
      <c r="AA61" t="s">
        <v>1</v>
      </c>
      <c r="AG61">
        <v>0.57999999999999996</v>
      </c>
      <c r="AH61">
        <f t="array" ref="AH61">VLOOKUP(AG61,IF($X$2:$X$202="rld",$W$2:$AA$202),4,0)</f>
        <v>0.60799999999999998</v>
      </c>
      <c r="AI61">
        <f t="array" ref="AI61">VLOOKUP(AG61,IF($B$1:$B$202="cumdens",$A$1:$D$202),4,0)</f>
        <v>0.85011199999999998</v>
      </c>
      <c r="AJ61">
        <f t="shared" si="4"/>
        <v>9.8064516129032255E-3</v>
      </c>
      <c r="AK61">
        <f t="shared" si="5"/>
        <v>0.85380645161290303</v>
      </c>
      <c r="BA61" t="s">
        <v>63</v>
      </c>
      <c r="BB61">
        <v>0.3</v>
      </c>
      <c r="BC61" t="s">
        <v>1</v>
      </c>
    </row>
    <row r="62" spans="1:55">
      <c r="A62">
        <f t="shared" si="0"/>
        <v>0.3</v>
      </c>
      <c r="B62" t="s">
        <v>0</v>
      </c>
      <c r="C62" t="s">
        <v>64</v>
      </c>
      <c r="D62" s="2">
        <v>0.47839999999999999</v>
      </c>
      <c r="W62">
        <f t="shared" si="2"/>
        <v>0.3</v>
      </c>
      <c r="X62" t="s">
        <v>433</v>
      </c>
      <c r="Y62" t="s">
        <v>289</v>
      </c>
      <c r="Z62">
        <v>0.96</v>
      </c>
      <c r="AA62" t="s">
        <v>1</v>
      </c>
      <c r="AG62">
        <v>0.59</v>
      </c>
      <c r="AH62">
        <f t="array" ref="AH62">VLOOKUP(AG62,IF($X$2:$X$202="rld",$W$2:$AA$202),4,0)</f>
        <v>0.58399999999999996</v>
      </c>
      <c r="AI62">
        <f t="array" ref="AI62">VLOOKUP(AG62,IF($B$1:$B$202="cumdens",$A$1:$D$202),4,0)</f>
        <v>0.85964799999999997</v>
      </c>
      <c r="AJ62">
        <f t="shared" si="4"/>
        <v>9.4193548387096777E-3</v>
      </c>
      <c r="AK62">
        <f t="shared" si="5"/>
        <v>0.86322580645161273</v>
      </c>
      <c r="BA62" t="s">
        <v>64</v>
      </c>
      <c r="BB62">
        <v>0.47839999999999999</v>
      </c>
      <c r="BC62" t="s">
        <v>1</v>
      </c>
    </row>
    <row r="63" spans="1:55">
      <c r="A63">
        <f t="shared" si="0"/>
        <v>0.47839999999999999</v>
      </c>
      <c r="B63" t="s">
        <v>432</v>
      </c>
      <c r="C63" t="s">
        <v>65</v>
      </c>
      <c r="D63" s="2">
        <v>0.31</v>
      </c>
      <c r="W63">
        <f t="shared" si="2"/>
        <v>0.96</v>
      </c>
      <c r="X63" t="s">
        <v>432</v>
      </c>
      <c r="Y63" t="s">
        <v>290</v>
      </c>
      <c r="Z63">
        <v>0.31</v>
      </c>
      <c r="AA63" t="s">
        <v>1</v>
      </c>
      <c r="AG63">
        <v>0.6</v>
      </c>
      <c r="AH63">
        <f t="array" ref="AH63">VLOOKUP(AG63,IF($X$2:$X$202="rld",$W$2:$AA$202),4,0)</f>
        <v>0.56000000000000005</v>
      </c>
      <c r="AI63">
        <f t="array" ref="AI63">VLOOKUP(AG63,IF($B$1:$B$202="cumdens",$A$1:$D$202),4,0)</f>
        <v>0.86880000000000002</v>
      </c>
      <c r="AJ63">
        <f t="shared" si="4"/>
        <v>9.0322580645161299E-3</v>
      </c>
      <c r="AK63">
        <f t="shared" si="5"/>
        <v>0.87225806451612886</v>
      </c>
      <c r="BA63" t="s">
        <v>65</v>
      </c>
      <c r="BB63">
        <v>0.31</v>
      </c>
      <c r="BC63" t="s">
        <v>1</v>
      </c>
    </row>
    <row r="64" spans="1:55">
      <c r="A64">
        <f t="shared" si="0"/>
        <v>0.31</v>
      </c>
      <c r="B64" t="s">
        <v>0</v>
      </c>
      <c r="C64" t="s">
        <v>66</v>
      </c>
      <c r="D64" s="2">
        <v>0.49369600000000002</v>
      </c>
      <c r="W64">
        <f t="shared" si="2"/>
        <v>0.31</v>
      </c>
      <c r="X64" t="s">
        <v>433</v>
      </c>
      <c r="Y64" t="s">
        <v>291</v>
      </c>
      <c r="Z64">
        <v>0.95199999999999996</v>
      </c>
      <c r="AA64" t="s">
        <v>1</v>
      </c>
      <c r="AG64">
        <v>0.61</v>
      </c>
      <c r="AH64">
        <f t="array" ref="AH64">VLOOKUP(AG64,IF($X$2:$X$202="rld",$W$2:$AA$202),4,0)</f>
        <v>0.53600000000000003</v>
      </c>
      <c r="AI64">
        <f t="array" ref="AI64">VLOOKUP(AG64,IF($B$1:$B$202="cumdens",$A$1:$D$202),4,0)</f>
        <v>0.87756800000000001</v>
      </c>
      <c r="AJ64">
        <f t="shared" si="4"/>
        <v>8.6451612903225804E-3</v>
      </c>
      <c r="AK64">
        <f t="shared" si="5"/>
        <v>0.88090322580645142</v>
      </c>
      <c r="BA64" t="s">
        <v>66</v>
      </c>
      <c r="BB64">
        <v>0.49369600000000002</v>
      </c>
      <c r="BC64" t="s">
        <v>1</v>
      </c>
    </row>
    <row r="65" spans="1:55">
      <c r="A65">
        <f t="shared" si="0"/>
        <v>0.49369600000000002</v>
      </c>
      <c r="B65" t="s">
        <v>432</v>
      </c>
      <c r="C65" t="s">
        <v>67</v>
      </c>
      <c r="D65" s="2">
        <v>0.32</v>
      </c>
      <c r="W65">
        <f t="shared" si="2"/>
        <v>0.95199999999999996</v>
      </c>
      <c r="X65" t="s">
        <v>432</v>
      </c>
      <c r="Y65" t="s">
        <v>292</v>
      </c>
      <c r="Z65">
        <v>0.32</v>
      </c>
      <c r="AA65" t="s">
        <v>1</v>
      </c>
      <c r="AG65">
        <v>0.62</v>
      </c>
      <c r="AH65">
        <f t="array" ref="AH65">VLOOKUP(AG65,IF($X$2:$X$202="rld",$W$2:$AA$202),4,0)</f>
        <v>0.51200000000000001</v>
      </c>
      <c r="AI65">
        <f t="array" ref="AI65">VLOOKUP(AG65,IF($B$1:$B$202="cumdens",$A$1:$D$202),4,0)</f>
        <v>0.88595199999999996</v>
      </c>
      <c r="AJ65">
        <f t="shared" si="4"/>
        <v>8.2580645161290326E-3</v>
      </c>
      <c r="AK65">
        <f t="shared" si="5"/>
        <v>0.8891612903225804</v>
      </c>
      <c r="BA65" t="s">
        <v>67</v>
      </c>
      <c r="BB65">
        <v>0.32</v>
      </c>
      <c r="BC65" t="s">
        <v>1</v>
      </c>
    </row>
    <row r="66" spans="1:55">
      <c r="A66">
        <f t="shared" si="0"/>
        <v>0.32</v>
      </c>
      <c r="B66" t="s">
        <v>0</v>
      </c>
      <c r="C66" t="s">
        <v>68</v>
      </c>
      <c r="D66" s="2">
        <v>0.50886399999999998</v>
      </c>
      <c r="W66">
        <f t="shared" si="2"/>
        <v>0.32</v>
      </c>
      <c r="X66" t="s">
        <v>433</v>
      </c>
      <c r="Y66" t="s">
        <v>293</v>
      </c>
      <c r="Z66">
        <v>0.94399999999999995</v>
      </c>
      <c r="AA66" t="s">
        <v>1</v>
      </c>
      <c r="AG66">
        <v>0.63</v>
      </c>
      <c r="AH66">
        <f t="array" ref="AH66">VLOOKUP(AG66,IF($X$2:$X$202="rld",$W$2:$AA$202),4,0)</f>
        <v>0.48799999999999999</v>
      </c>
      <c r="AI66">
        <f t="array" ref="AI66">VLOOKUP(AG66,IF($B$1:$B$202="cumdens",$A$1:$D$202),4,0)</f>
        <v>0.89395199999999997</v>
      </c>
      <c r="AJ66">
        <f t="shared" si="4"/>
        <v>7.8709677419354831E-3</v>
      </c>
      <c r="AK66">
        <f t="shared" si="5"/>
        <v>0.89703225806451592</v>
      </c>
      <c r="BA66" t="s">
        <v>68</v>
      </c>
      <c r="BB66">
        <v>0.50886399999999998</v>
      </c>
      <c r="BC66" t="s">
        <v>1</v>
      </c>
    </row>
    <row r="67" spans="1:55">
      <c r="A67">
        <f t="shared" ref="A67:A130" si="6">D66</f>
        <v>0.50886399999999998</v>
      </c>
      <c r="B67" t="s">
        <v>432</v>
      </c>
      <c r="C67" t="s">
        <v>69</v>
      </c>
      <c r="D67" s="2">
        <v>0.33</v>
      </c>
      <c r="W67">
        <f t="shared" ref="W67:W130" si="7">Z66</f>
        <v>0.94399999999999995</v>
      </c>
      <c r="X67" t="s">
        <v>432</v>
      </c>
      <c r="Y67" t="s">
        <v>294</v>
      </c>
      <c r="Z67">
        <v>0.33</v>
      </c>
      <c r="AA67" t="s">
        <v>1</v>
      </c>
      <c r="AG67">
        <v>0.64</v>
      </c>
      <c r="AH67">
        <f t="array" ref="AH67">VLOOKUP(AG67,IF($X$2:$X$202="rld",$W$2:$AA$202),4,0)</f>
        <v>0.46400000000000002</v>
      </c>
      <c r="AI67">
        <f t="array" ref="AI67">VLOOKUP(AG67,IF($B$1:$B$202="cumdens",$A$1:$D$202),4,0)</f>
        <v>0.90156800000000004</v>
      </c>
      <c r="AJ67">
        <f t="shared" si="4"/>
        <v>7.4838709677419362E-3</v>
      </c>
      <c r="AK67">
        <f t="shared" si="5"/>
        <v>0.90451612903225787</v>
      </c>
      <c r="BA67" t="s">
        <v>69</v>
      </c>
      <c r="BB67">
        <v>0.33</v>
      </c>
      <c r="BC67" t="s">
        <v>1</v>
      </c>
    </row>
    <row r="68" spans="1:55">
      <c r="A68">
        <f t="shared" si="6"/>
        <v>0.33</v>
      </c>
      <c r="B68" t="s">
        <v>0</v>
      </c>
      <c r="C68" t="s">
        <v>70</v>
      </c>
      <c r="D68" s="2">
        <v>0.52390400000000004</v>
      </c>
      <c r="W68">
        <f t="shared" si="7"/>
        <v>0.33</v>
      </c>
      <c r="X68" t="s">
        <v>433</v>
      </c>
      <c r="Y68" t="s">
        <v>295</v>
      </c>
      <c r="Z68">
        <v>0.93600000000000005</v>
      </c>
      <c r="AA68" t="s">
        <v>1</v>
      </c>
      <c r="AG68">
        <v>0.65</v>
      </c>
      <c r="AH68">
        <f t="array" ref="AH68">VLOOKUP(AG68,IF($X$2:$X$202="rld",$W$2:$AA$202),4,0)</f>
        <v>0.44</v>
      </c>
      <c r="AI68">
        <f t="array" ref="AI68">VLOOKUP(AG68,IF($B$1:$B$202="cumdens",$A$1:$D$202),4,0)</f>
        <v>0.90880000000000005</v>
      </c>
      <c r="AJ68">
        <f t="shared" si="4"/>
        <v>7.0967741935483875E-3</v>
      </c>
      <c r="AK68">
        <f t="shared" si="5"/>
        <v>0.91161290322580624</v>
      </c>
      <c r="BA68" t="s">
        <v>70</v>
      </c>
      <c r="BB68">
        <v>0.52390400000000004</v>
      </c>
      <c r="BC68" t="s">
        <v>1</v>
      </c>
    </row>
    <row r="69" spans="1:55">
      <c r="A69">
        <f t="shared" si="6"/>
        <v>0.52390400000000004</v>
      </c>
      <c r="B69" t="s">
        <v>432</v>
      </c>
      <c r="C69" t="s">
        <v>71</v>
      </c>
      <c r="D69" s="2">
        <v>0.34</v>
      </c>
      <c r="W69">
        <f t="shared" si="7"/>
        <v>0.93600000000000005</v>
      </c>
      <c r="X69" t="s">
        <v>432</v>
      </c>
      <c r="Y69" t="s">
        <v>296</v>
      </c>
      <c r="Z69">
        <v>0.34</v>
      </c>
      <c r="AA69" t="s">
        <v>1</v>
      </c>
      <c r="AG69">
        <v>0.66</v>
      </c>
      <c r="AH69">
        <f t="array" ref="AH69">VLOOKUP(AG69,IF($X$2:$X$202="rld",$W$2:$AA$202),4,0)</f>
        <v>0.41599999999999998</v>
      </c>
      <c r="AI69">
        <f t="array" ref="AI69">VLOOKUP(AG69,IF($B$1:$B$202="cumdens",$A$1:$D$202),4,0)</f>
        <v>0.91564800000000002</v>
      </c>
      <c r="AJ69">
        <f t="shared" ref="AJ69:AJ103" si="8">AH69/SUM($AH$4:$AH$103)</f>
        <v>6.709677419354838E-3</v>
      </c>
      <c r="AK69">
        <f t="shared" ref="AK69:AK103" si="9">AJ69+AK68</f>
        <v>0.91832258064516104</v>
      </c>
      <c r="BA69" t="s">
        <v>71</v>
      </c>
      <c r="BB69">
        <v>0.34</v>
      </c>
      <c r="BC69" t="s">
        <v>1</v>
      </c>
    </row>
    <row r="70" spans="1:55">
      <c r="A70">
        <f t="shared" si="6"/>
        <v>0.34</v>
      </c>
      <c r="B70" t="s">
        <v>0</v>
      </c>
      <c r="C70" t="s">
        <v>72</v>
      </c>
      <c r="D70" s="2">
        <v>0.53881599999999996</v>
      </c>
      <c r="W70">
        <f t="shared" si="7"/>
        <v>0.34</v>
      </c>
      <c r="X70" t="s">
        <v>433</v>
      </c>
      <c r="Y70" t="s">
        <v>297</v>
      </c>
      <c r="Z70">
        <v>0.92800000000000005</v>
      </c>
      <c r="AA70" t="s">
        <v>1</v>
      </c>
      <c r="AG70">
        <v>0.67</v>
      </c>
      <c r="AH70">
        <f t="array" ref="AH70">VLOOKUP(AG70,IF($X$2:$X$202="rld",$W$2:$AA$202),4,0)</f>
        <v>0.39200000000000002</v>
      </c>
      <c r="AI70">
        <f t="array" ref="AI70">VLOOKUP(AG70,IF($B$1:$B$202="cumdens",$A$1:$D$202),4,0)</f>
        <v>0.92211200000000004</v>
      </c>
      <c r="AJ70">
        <f t="shared" si="8"/>
        <v>6.3225806451612902E-3</v>
      </c>
      <c r="AK70">
        <f t="shared" si="9"/>
        <v>0.92464516129032237</v>
      </c>
      <c r="BA70" t="s">
        <v>72</v>
      </c>
      <c r="BB70">
        <v>0.53881599999999996</v>
      </c>
      <c r="BC70" t="s">
        <v>1</v>
      </c>
    </row>
    <row r="71" spans="1:55">
      <c r="A71">
        <f t="shared" si="6"/>
        <v>0.53881599999999996</v>
      </c>
      <c r="B71" t="s">
        <v>432</v>
      </c>
      <c r="C71" t="s">
        <v>73</v>
      </c>
      <c r="D71" s="2">
        <v>0.35</v>
      </c>
      <c r="W71">
        <f t="shared" si="7"/>
        <v>0.92800000000000005</v>
      </c>
      <c r="X71" t="s">
        <v>432</v>
      </c>
      <c r="Y71" t="s">
        <v>298</v>
      </c>
      <c r="Z71">
        <v>0.35</v>
      </c>
      <c r="AA71" t="s">
        <v>1</v>
      </c>
      <c r="AG71">
        <v>0.68</v>
      </c>
      <c r="AH71">
        <f t="array" ref="AH71">VLOOKUP(AG71,IF($X$2:$X$202="rld",$W$2:$AA$202),4,0)</f>
        <v>0.36799999999999999</v>
      </c>
      <c r="AI71">
        <f t="array" ref="AI71">VLOOKUP(AG71,IF($B$1:$B$202="cumdens",$A$1:$D$202),4,0)</f>
        <v>0.92819200000000002</v>
      </c>
      <c r="AJ71">
        <f t="shared" si="8"/>
        <v>5.9354838709677416E-3</v>
      </c>
      <c r="AK71">
        <f t="shared" si="9"/>
        <v>0.93058064516129013</v>
      </c>
      <c r="BA71" t="s">
        <v>73</v>
      </c>
      <c r="BB71">
        <v>0.35</v>
      </c>
      <c r="BC71" t="s">
        <v>1</v>
      </c>
    </row>
    <row r="72" spans="1:55">
      <c r="A72">
        <f t="shared" si="6"/>
        <v>0.35</v>
      </c>
      <c r="B72" t="s">
        <v>0</v>
      </c>
      <c r="C72" t="s">
        <v>74</v>
      </c>
      <c r="D72" s="2">
        <v>0.55359999999999998</v>
      </c>
      <c r="W72">
        <f t="shared" si="7"/>
        <v>0.35</v>
      </c>
      <c r="X72" t="s">
        <v>433</v>
      </c>
      <c r="Y72" t="s">
        <v>299</v>
      </c>
      <c r="Z72">
        <v>0.92</v>
      </c>
      <c r="AA72" t="s">
        <v>1</v>
      </c>
      <c r="AG72">
        <v>0.69</v>
      </c>
      <c r="AH72">
        <f t="array" ref="AH72">VLOOKUP(AG72,IF($X$2:$X$202="rld",$W$2:$AA$202),4,0)</f>
        <v>0.34399999999999997</v>
      </c>
      <c r="AI72">
        <f t="array" ref="AI72">VLOOKUP(AG72,IF($B$1:$B$202="cumdens",$A$1:$D$202),4,0)</f>
        <v>0.93388800000000005</v>
      </c>
      <c r="AJ72">
        <f t="shared" si="8"/>
        <v>5.5483870967741929E-3</v>
      </c>
      <c r="AK72">
        <f t="shared" si="9"/>
        <v>0.93612903225806432</v>
      </c>
      <c r="BA72" t="s">
        <v>74</v>
      </c>
      <c r="BB72">
        <v>0.55359999999999998</v>
      </c>
      <c r="BC72" t="s">
        <v>1</v>
      </c>
    </row>
    <row r="73" spans="1:55">
      <c r="A73">
        <f t="shared" si="6"/>
        <v>0.55359999999999998</v>
      </c>
      <c r="B73" t="s">
        <v>432</v>
      </c>
      <c r="C73" t="s">
        <v>75</v>
      </c>
      <c r="D73" s="2">
        <v>0.36</v>
      </c>
      <c r="W73">
        <f t="shared" si="7"/>
        <v>0.92</v>
      </c>
      <c r="X73" t="s">
        <v>432</v>
      </c>
      <c r="Y73" t="s">
        <v>300</v>
      </c>
      <c r="Z73">
        <v>0.36</v>
      </c>
      <c r="AA73" t="s">
        <v>1</v>
      </c>
      <c r="AG73">
        <v>0.7</v>
      </c>
      <c r="AH73">
        <f t="array" ref="AH73">VLOOKUP(AG73,IF($X$2:$X$202="rld",$W$2:$AA$202),4,0)</f>
        <v>0.32</v>
      </c>
      <c r="AI73">
        <f t="array" ref="AI73">VLOOKUP(AG73,IF($B$1:$B$202="cumdens",$A$1:$D$202),4,0)</f>
        <v>0.93920000000000003</v>
      </c>
      <c r="AJ73">
        <f t="shared" si="8"/>
        <v>5.1612903225806452E-3</v>
      </c>
      <c r="AK73">
        <f t="shared" si="9"/>
        <v>0.94129032258064493</v>
      </c>
      <c r="BA73" t="s">
        <v>75</v>
      </c>
      <c r="BB73">
        <v>0.36</v>
      </c>
      <c r="BC73" t="s">
        <v>1</v>
      </c>
    </row>
    <row r="74" spans="1:55">
      <c r="A74">
        <f t="shared" si="6"/>
        <v>0.36</v>
      </c>
      <c r="B74" t="s">
        <v>0</v>
      </c>
      <c r="C74" t="s">
        <v>76</v>
      </c>
      <c r="D74" s="2">
        <v>0.56825599999999998</v>
      </c>
      <c r="W74">
        <f t="shared" si="7"/>
        <v>0.36</v>
      </c>
      <c r="X74" t="s">
        <v>433</v>
      </c>
      <c r="Y74" t="s">
        <v>301</v>
      </c>
      <c r="Z74">
        <v>0.91200000000000003</v>
      </c>
      <c r="AA74" t="s">
        <v>1</v>
      </c>
      <c r="AG74">
        <v>0.71</v>
      </c>
      <c r="AH74">
        <f t="array" ref="AH74">VLOOKUP(AG74,IF($X$2:$X$202="rld",$W$2:$AA$202),4,0)</f>
        <v>0.29599999999999999</v>
      </c>
      <c r="AI74">
        <f t="array" ref="AI74">VLOOKUP(AG74,IF($B$1:$B$202="cumdens",$A$1:$D$202),4,0)</f>
        <v>0.94412799999999997</v>
      </c>
      <c r="AJ74">
        <f t="shared" si="8"/>
        <v>4.7741935483870965E-3</v>
      </c>
      <c r="AK74">
        <f t="shared" si="9"/>
        <v>0.94606451612903208</v>
      </c>
      <c r="BA74" t="s">
        <v>76</v>
      </c>
      <c r="BB74">
        <v>0.56825599999999998</v>
      </c>
      <c r="BC74" t="s">
        <v>1</v>
      </c>
    </row>
    <row r="75" spans="1:55">
      <c r="A75">
        <f t="shared" si="6"/>
        <v>0.56825599999999998</v>
      </c>
      <c r="B75" t="s">
        <v>432</v>
      </c>
      <c r="C75" t="s">
        <v>77</v>
      </c>
      <c r="D75" s="2">
        <v>0.37</v>
      </c>
      <c r="W75">
        <f t="shared" si="7"/>
        <v>0.91200000000000003</v>
      </c>
      <c r="X75" t="s">
        <v>432</v>
      </c>
      <c r="Y75" t="s">
        <v>302</v>
      </c>
      <c r="Z75">
        <v>0.37</v>
      </c>
      <c r="AA75" t="s">
        <v>1</v>
      </c>
      <c r="AG75">
        <v>0.72</v>
      </c>
      <c r="AH75">
        <f t="array" ref="AH75">VLOOKUP(AG75,IF($X$2:$X$202="rld",$W$2:$AA$202),4,0)</f>
        <v>0.27200000000000002</v>
      </c>
      <c r="AI75">
        <f t="array" ref="AI75">VLOOKUP(AG75,IF($B$1:$B$202="cumdens",$A$1:$D$202),4,0)</f>
        <v>0.94867199999999996</v>
      </c>
      <c r="AJ75">
        <f t="shared" si="8"/>
        <v>4.3870967741935487E-3</v>
      </c>
      <c r="AK75">
        <f t="shared" si="9"/>
        <v>0.95045161290322566</v>
      </c>
      <c r="BA75" t="s">
        <v>77</v>
      </c>
      <c r="BB75">
        <v>0.37</v>
      </c>
      <c r="BC75" t="s">
        <v>1</v>
      </c>
    </row>
    <row r="76" spans="1:55">
      <c r="A76">
        <f t="shared" si="6"/>
        <v>0.37</v>
      </c>
      <c r="B76" t="s">
        <v>0</v>
      </c>
      <c r="C76" t="s">
        <v>78</v>
      </c>
      <c r="D76" s="2">
        <v>0.58278399999999997</v>
      </c>
      <c r="W76">
        <f t="shared" si="7"/>
        <v>0.37</v>
      </c>
      <c r="X76" t="s">
        <v>433</v>
      </c>
      <c r="Y76" t="s">
        <v>303</v>
      </c>
      <c r="Z76">
        <v>0.90400000000000003</v>
      </c>
      <c r="AA76" t="s">
        <v>1</v>
      </c>
      <c r="AG76">
        <v>0.73</v>
      </c>
      <c r="AH76">
        <f t="array" ref="AH76">VLOOKUP(AG76,IF($X$2:$X$202="rld",$W$2:$AA$202),4,0)</f>
        <v>0.248</v>
      </c>
      <c r="AI76">
        <f t="array" ref="AI76">VLOOKUP(AG76,IF($B$1:$B$202="cumdens",$A$1:$D$202),4,0)</f>
        <v>0.95283200000000001</v>
      </c>
      <c r="AJ76">
        <f t="shared" si="8"/>
        <v>4.0000000000000001E-3</v>
      </c>
      <c r="AK76">
        <f t="shared" si="9"/>
        <v>0.95445161290322567</v>
      </c>
      <c r="BA76" t="s">
        <v>78</v>
      </c>
      <c r="BB76">
        <v>0.58278399999999997</v>
      </c>
      <c r="BC76" t="s">
        <v>1</v>
      </c>
    </row>
    <row r="77" spans="1:55">
      <c r="A77">
        <f t="shared" si="6"/>
        <v>0.58278399999999997</v>
      </c>
      <c r="B77" t="s">
        <v>432</v>
      </c>
      <c r="C77" t="s">
        <v>79</v>
      </c>
      <c r="D77" s="2">
        <v>0.38</v>
      </c>
      <c r="W77">
        <f t="shared" si="7"/>
        <v>0.90400000000000003</v>
      </c>
      <c r="X77" t="s">
        <v>432</v>
      </c>
      <c r="Y77" t="s">
        <v>304</v>
      </c>
      <c r="Z77">
        <v>0.38</v>
      </c>
      <c r="AA77" t="s">
        <v>1</v>
      </c>
      <c r="AG77">
        <v>0.74</v>
      </c>
      <c r="AH77">
        <f t="array" ref="AH77">VLOOKUP(AG77,IF($X$2:$X$202="rld",$W$2:$AA$202),4,0)</f>
        <v>0.224</v>
      </c>
      <c r="AI77">
        <f t="array" ref="AI77">VLOOKUP(AG77,IF($B$1:$B$202="cumdens",$A$1:$D$202),4,0)</f>
        <v>0.95660800000000001</v>
      </c>
      <c r="AJ77">
        <f t="shared" si="8"/>
        <v>3.6129032258064519E-3</v>
      </c>
      <c r="AK77">
        <f t="shared" si="9"/>
        <v>0.9580645161290321</v>
      </c>
      <c r="BA77" t="s">
        <v>79</v>
      </c>
      <c r="BB77">
        <v>0.38</v>
      </c>
      <c r="BC77" t="s">
        <v>1</v>
      </c>
    </row>
    <row r="78" spans="1:55">
      <c r="A78">
        <f t="shared" si="6"/>
        <v>0.38</v>
      </c>
      <c r="B78" t="s">
        <v>0</v>
      </c>
      <c r="C78" t="s">
        <v>80</v>
      </c>
      <c r="D78" s="2">
        <v>0.59718400000000005</v>
      </c>
      <c r="W78">
        <f t="shared" si="7"/>
        <v>0.38</v>
      </c>
      <c r="X78" t="s">
        <v>433</v>
      </c>
      <c r="Y78" t="s">
        <v>305</v>
      </c>
      <c r="Z78">
        <v>0.89600000000000002</v>
      </c>
      <c r="AA78" t="s">
        <v>1</v>
      </c>
      <c r="AG78">
        <v>0.75</v>
      </c>
      <c r="AH78">
        <f t="array" ref="AH78">VLOOKUP(AG78,IF($X$2:$X$202="rld",$W$2:$AA$202),4,0)</f>
        <v>0.2</v>
      </c>
      <c r="AI78">
        <f t="array" ref="AI78">VLOOKUP(AG78,IF($B$1:$B$202="cumdens",$A$1:$D$202),4,0)</f>
        <v>0.96</v>
      </c>
      <c r="AJ78">
        <f t="shared" si="8"/>
        <v>3.2258064516129032E-3</v>
      </c>
      <c r="AK78">
        <f t="shared" si="9"/>
        <v>0.96129032258064495</v>
      </c>
      <c r="BA78" t="s">
        <v>80</v>
      </c>
      <c r="BB78">
        <v>0.59718400000000005</v>
      </c>
      <c r="BC78" t="s">
        <v>1</v>
      </c>
    </row>
    <row r="79" spans="1:55">
      <c r="A79">
        <f t="shared" si="6"/>
        <v>0.59718400000000005</v>
      </c>
      <c r="B79" t="s">
        <v>432</v>
      </c>
      <c r="C79" t="s">
        <v>81</v>
      </c>
      <c r="D79" s="2">
        <v>0.39</v>
      </c>
      <c r="W79">
        <f t="shared" si="7"/>
        <v>0.89600000000000002</v>
      </c>
      <c r="X79" t="s">
        <v>432</v>
      </c>
      <c r="Y79" t="s">
        <v>306</v>
      </c>
      <c r="Z79">
        <v>0.39</v>
      </c>
      <c r="AA79" t="s">
        <v>1</v>
      </c>
      <c r="AG79">
        <v>0.76</v>
      </c>
      <c r="AH79">
        <f t="array" ref="AH79">VLOOKUP(AG79,IF($X$2:$X$202="rld",$W$2:$AA$202),4,0)</f>
        <v>0.192</v>
      </c>
      <c r="AI79">
        <f t="array" ref="AI79">VLOOKUP(AG79,IF($B$1:$B$202="cumdens",$A$1:$D$202),4,0)</f>
        <v>0.96313599999999999</v>
      </c>
      <c r="AJ79">
        <f t="shared" si="8"/>
        <v>3.096774193548387E-3</v>
      </c>
      <c r="AK79">
        <f t="shared" si="9"/>
        <v>0.96438709677419332</v>
      </c>
      <c r="BA79" t="s">
        <v>81</v>
      </c>
      <c r="BB79">
        <v>0.39</v>
      </c>
      <c r="BC79" t="s">
        <v>1</v>
      </c>
    </row>
    <row r="80" spans="1:55">
      <c r="A80">
        <f t="shared" si="6"/>
        <v>0.39</v>
      </c>
      <c r="B80" t="s">
        <v>0</v>
      </c>
      <c r="C80" t="s">
        <v>82</v>
      </c>
      <c r="D80" s="2">
        <v>0.611456</v>
      </c>
      <c r="W80">
        <f t="shared" si="7"/>
        <v>0.39</v>
      </c>
      <c r="X80" t="s">
        <v>433</v>
      </c>
      <c r="Y80" t="s">
        <v>307</v>
      </c>
      <c r="Z80">
        <v>0.88800000000000001</v>
      </c>
      <c r="AA80" t="s">
        <v>1</v>
      </c>
      <c r="AG80">
        <v>0.77</v>
      </c>
      <c r="AH80">
        <f t="array" ref="AH80">VLOOKUP(AG80,IF($X$2:$X$202="rld",$W$2:$AA$202),4,0)</f>
        <v>0.184</v>
      </c>
      <c r="AI80">
        <f t="array" ref="AI80">VLOOKUP(AG80,IF($B$1:$B$202="cumdens",$A$1:$D$202),4,0)</f>
        <v>0.966144</v>
      </c>
      <c r="AJ80">
        <f t="shared" si="8"/>
        <v>2.9677419354838708E-3</v>
      </c>
      <c r="AK80">
        <f t="shared" si="9"/>
        <v>0.9673548387096772</v>
      </c>
      <c r="BA80" t="s">
        <v>82</v>
      </c>
      <c r="BB80">
        <v>0.611456</v>
      </c>
      <c r="BC80" t="s">
        <v>1</v>
      </c>
    </row>
    <row r="81" spans="1:55">
      <c r="A81">
        <f t="shared" si="6"/>
        <v>0.611456</v>
      </c>
      <c r="B81" t="s">
        <v>432</v>
      </c>
      <c r="C81" t="s">
        <v>83</v>
      </c>
      <c r="D81" s="2">
        <v>0.4</v>
      </c>
      <c r="W81">
        <f t="shared" si="7"/>
        <v>0.88800000000000001</v>
      </c>
      <c r="X81" t="s">
        <v>432</v>
      </c>
      <c r="Y81" t="s">
        <v>308</v>
      </c>
      <c r="Z81">
        <v>0.4</v>
      </c>
      <c r="AA81" t="s">
        <v>1</v>
      </c>
      <c r="AG81">
        <v>0.78</v>
      </c>
      <c r="AH81">
        <f t="array" ref="AH81">VLOOKUP(AG81,IF($X$2:$X$202="rld",$W$2:$AA$202),4,0)</f>
        <v>0.17599999999999999</v>
      </c>
      <c r="AI81">
        <f t="array" ref="AI81">VLOOKUP(AG81,IF($B$1:$B$202="cumdens",$A$1:$D$202),4,0)</f>
        <v>0.969024</v>
      </c>
      <c r="AJ81">
        <f t="shared" si="8"/>
        <v>2.8387096774193546E-3</v>
      </c>
      <c r="AK81">
        <f t="shared" si="9"/>
        <v>0.97019354838709659</v>
      </c>
      <c r="BA81" t="s">
        <v>83</v>
      </c>
      <c r="BB81">
        <v>0.4</v>
      </c>
      <c r="BC81" t="s">
        <v>1</v>
      </c>
    </row>
    <row r="82" spans="1:55">
      <c r="A82">
        <f t="shared" si="6"/>
        <v>0.4</v>
      </c>
      <c r="B82" t="s">
        <v>0</v>
      </c>
      <c r="C82" t="s">
        <v>84</v>
      </c>
      <c r="D82" s="2">
        <v>0.62560000000000004</v>
      </c>
      <c r="W82">
        <f t="shared" si="7"/>
        <v>0.4</v>
      </c>
      <c r="X82" t="s">
        <v>433</v>
      </c>
      <c r="Y82" t="s">
        <v>309</v>
      </c>
      <c r="Z82">
        <v>0.88</v>
      </c>
      <c r="AA82" t="s">
        <v>1</v>
      </c>
      <c r="AG82">
        <v>0.79</v>
      </c>
      <c r="AH82">
        <f t="array" ref="AH82">VLOOKUP(AG82,IF($X$2:$X$202="rld",$W$2:$AA$202),4,0)</f>
        <v>0.16800000000000001</v>
      </c>
      <c r="AI82">
        <f t="array" ref="AI82">VLOOKUP(AG82,IF($B$1:$B$202="cumdens",$A$1:$D$202),4,0)</f>
        <v>0.97177599999999997</v>
      </c>
      <c r="AJ82">
        <f t="shared" si="8"/>
        <v>2.7096774193548388E-3</v>
      </c>
      <c r="AK82">
        <f t="shared" si="9"/>
        <v>0.97290322580645139</v>
      </c>
      <c r="BA82" t="s">
        <v>84</v>
      </c>
      <c r="BB82">
        <v>0.62560000000000004</v>
      </c>
      <c r="BC82" t="s">
        <v>1</v>
      </c>
    </row>
    <row r="83" spans="1:55">
      <c r="A83">
        <f t="shared" si="6"/>
        <v>0.62560000000000004</v>
      </c>
      <c r="B83" t="s">
        <v>432</v>
      </c>
      <c r="C83" t="s">
        <v>85</v>
      </c>
      <c r="D83" s="2">
        <v>0.41</v>
      </c>
      <c r="W83">
        <f t="shared" si="7"/>
        <v>0.88</v>
      </c>
      <c r="X83" t="s">
        <v>432</v>
      </c>
      <c r="Y83" t="s">
        <v>310</v>
      </c>
      <c r="Z83">
        <v>0.41</v>
      </c>
      <c r="AA83" t="s">
        <v>1</v>
      </c>
      <c r="AG83">
        <v>0.8</v>
      </c>
      <c r="AH83">
        <f t="array" ref="AH83">VLOOKUP(AG83,IF($X$2:$X$202="rld",$W$2:$AA$202),4,0)</f>
        <v>0.16</v>
      </c>
      <c r="AI83">
        <f t="array" ref="AI83">VLOOKUP(AG83,IF($B$1:$B$202="cumdens",$A$1:$D$202),4,0)</f>
        <v>0.97440000000000004</v>
      </c>
      <c r="AJ83">
        <f t="shared" si="8"/>
        <v>2.5806451612903226E-3</v>
      </c>
      <c r="AK83">
        <f t="shared" si="9"/>
        <v>0.9754838709677417</v>
      </c>
      <c r="BA83" t="s">
        <v>85</v>
      </c>
      <c r="BB83">
        <v>0.41</v>
      </c>
      <c r="BC83" t="s">
        <v>1</v>
      </c>
    </row>
    <row r="84" spans="1:55">
      <c r="A84">
        <f t="shared" si="6"/>
        <v>0.41</v>
      </c>
      <c r="B84" t="s">
        <v>0</v>
      </c>
      <c r="C84" t="s">
        <v>86</v>
      </c>
      <c r="D84" s="2">
        <v>0.63961599999999996</v>
      </c>
      <c r="W84">
        <f t="shared" si="7"/>
        <v>0.41</v>
      </c>
      <c r="X84" t="s">
        <v>433</v>
      </c>
      <c r="Y84" t="s">
        <v>311</v>
      </c>
      <c r="Z84">
        <v>0.872</v>
      </c>
      <c r="AA84" t="s">
        <v>1</v>
      </c>
      <c r="AG84">
        <v>0.81</v>
      </c>
      <c r="AH84">
        <f t="array" ref="AH84">VLOOKUP(AG84,IF($X$2:$X$202="rld",$W$2:$AA$202),4,0)</f>
        <v>0.152</v>
      </c>
      <c r="AI84">
        <f t="array" ref="AI84">VLOOKUP(AG84,IF($B$1:$B$202="cumdens",$A$1:$D$202),4,0)</f>
        <v>0.97689599999999999</v>
      </c>
      <c r="AJ84">
        <f t="shared" si="8"/>
        <v>2.4516129032258064E-3</v>
      </c>
      <c r="AK84">
        <f t="shared" si="9"/>
        <v>0.97793548387096751</v>
      </c>
      <c r="BA84" t="s">
        <v>86</v>
      </c>
      <c r="BB84">
        <v>0.63961599999999996</v>
      </c>
      <c r="BC84" t="s">
        <v>1</v>
      </c>
    </row>
    <row r="85" spans="1:55">
      <c r="A85">
        <f t="shared" si="6"/>
        <v>0.63961599999999996</v>
      </c>
      <c r="B85" t="s">
        <v>432</v>
      </c>
      <c r="C85" t="s">
        <v>87</v>
      </c>
      <c r="D85" s="2">
        <v>0.42</v>
      </c>
      <c r="W85">
        <f t="shared" si="7"/>
        <v>0.872</v>
      </c>
      <c r="X85" t="s">
        <v>432</v>
      </c>
      <c r="Y85" t="s">
        <v>312</v>
      </c>
      <c r="Z85">
        <v>0.42</v>
      </c>
      <c r="AA85" t="s">
        <v>1</v>
      </c>
      <c r="AG85">
        <v>0.82</v>
      </c>
      <c r="AH85">
        <f t="array" ref="AH85">VLOOKUP(AG85,IF($X$2:$X$202="rld",$W$2:$AA$202),4,0)</f>
        <v>0.14399999999999999</v>
      </c>
      <c r="AI85">
        <f t="array" ref="AI85">VLOOKUP(AG85,IF($B$1:$B$202="cumdens",$A$1:$D$202),4,0)</f>
        <v>0.97926400000000002</v>
      </c>
      <c r="AJ85">
        <f t="shared" si="8"/>
        <v>2.3225806451612901E-3</v>
      </c>
      <c r="AK85">
        <f t="shared" si="9"/>
        <v>0.98025806451612885</v>
      </c>
      <c r="BA85" t="s">
        <v>87</v>
      </c>
      <c r="BB85">
        <v>0.42</v>
      </c>
      <c r="BC85" t="s">
        <v>1</v>
      </c>
    </row>
    <row r="86" spans="1:55">
      <c r="A86">
        <f t="shared" si="6"/>
        <v>0.42</v>
      </c>
      <c r="B86" t="s">
        <v>0</v>
      </c>
      <c r="C86" t="s">
        <v>88</v>
      </c>
      <c r="D86" s="2">
        <v>0.65350399999999997</v>
      </c>
      <c r="W86">
        <f t="shared" si="7"/>
        <v>0.42</v>
      </c>
      <c r="X86" t="s">
        <v>433</v>
      </c>
      <c r="Y86" t="s">
        <v>313</v>
      </c>
      <c r="Z86">
        <v>0.86399999999999999</v>
      </c>
      <c r="AA86" t="s">
        <v>1</v>
      </c>
      <c r="AG86">
        <v>0.83</v>
      </c>
      <c r="AH86">
        <f t="array" ref="AH86">VLOOKUP(AG86,IF($X$2:$X$202="rld",$W$2:$AA$202),4,0)</f>
        <v>0.13600000000000001</v>
      </c>
      <c r="AI86">
        <f t="array" ref="AI86">VLOOKUP(AG86,IF($B$1:$B$202="cumdens",$A$1:$D$202),4,0)</f>
        <v>0.98150400000000004</v>
      </c>
      <c r="AJ86">
        <f t="shared" si="8"/>
        <v>2.1935483870967744E-3</v>
      </c>
      <c r="AK86">
        <f t="shared" si="9"/>
        <v>0.98245161290322558</v>
      </c>
      <c r="BA86" t="s">
        <v>88</v>
      </c>
      <c r="BB86">
        <v>0.65350399999999997</v>
      </c>
      <c r="BC86" t="s">
        <v>1</v>
      </c>
    </row>
    <row r="87" spans="1:55">
      <c r="A87">
        <f t="shared" si="6"/>
        <v>0.65350399999999997</v>
      </c>
      <c r="B87" t="s">
        <v>432</v>
      </c>
      <c r="C87" t="s">
        <v>89</v>
      </c>
      <c r="D87" s="2">
        <v>0.43</v>
      </c>
      <c r="W87">
        <f t="shared" si="7"/>
        <v>0.86399999999999999</v>
      </c>
      <c r="X87" t="s">
        <v>432</v>
      </c>
      <c r="Y87" t="s">
        <v>314</v>
      </c>
      <c r="Z87">
        <v>0.43</v>
      </c>
      <c r="AA87" t="s">
        <v>1</v>
      </c>
      <c r="AG87">
        <v>0.84</v>
      </c>
      <c r="AH87">
        <f t="array" ref="AH87">VLOOKUP(AG87,IF($X$2:$X$202="rld",$W$2:$AA$202),4,0)</f>
        <v>0.128</v>
      </c>
      <c r="AI87">
        <f t="array" ref="AI87">VLOOKUP(AG87,IF($B$1:$B$202="cumdens",$A$1:$D$202),4,0)</f>
        <v>0.98361600000000005</v>
      </c>
      <c r="AJ87">
        <f t="shared" si="8"/>
        <v>2.0645161290322581E-3</v>
      </c>
      <c r="AK87">
        <f t="shared" si="9"/>
        <v>0.98451612903225783</v>
      </c>
      <c r="BA87" t="s">
        <v>89</v>
      </c>
      <c r="BB87">
        <v>0.43</v>
      </c>
      <c r="BC87" t="s">
        <v>1</v>
      </c>
    </row>
    <row r="88" spans="1:55">
      <c r="A88">
        <f t="shared" si="6"/>
        <v>0.43</v>
      </c>
      <c r="B88" t="s">
        <v>0</v>
      </c>
      <c r="C88" t="s">
        <v>90</v>
      </c>
      <c r="D88" s="2">
        <v>0.66726399999999997</v>
      </c>
      <c r="W88">
        <f t="shared" si="7"/>
        <v>0.43</v>
      </c>
      <c r="X88" t="s">
        <v>433</v>
      </c>
      <c r="Y88" t="s">
        <v>315</v>
      </c>
      <c r="Z88">
        <v>0.85599999999999998</v>
      </c>
      <c r="AA88" t="s">
        <v>1</v>
      </c>
      <c r="AG88">
        <v>0.85</v>
      </c>
      <c r="AH88">
        <f t="array" ref="AH88">VLOOKUP(AG88,IF($X$2:$X$202="rld",$W$2:$AA$202),4,0)</f>
        <v>0.12</v>
      </c>
      <c r="AI88">
        <f t="array" ref="AI88">VLOOKUP(AG88,IF($B$1:$B$202="cumdens",$A$1:$D$202),4,0)</f>
        <v>0.98560000000000003</v>
      </c>
      <c r="AJ88">
        <f t="shared" si="8"/>
        <v>1.9354838709677419E-3</v>
      </c>
      <c r="AK88">
        <f t="shared" si="9"/>
        <v>0.98645161290322558</v>
      </c>
      <c r="BA88" t="s">
        <v>90</v>
      </c>
      <c r="BB88">
        <v>0.66726399999999997</v>
      </c>
      <c r="BC88" t="s">
        <v>1</v>
      </c>
    </row>
    <row r="89" spans="1:55">
      <c r="A89">
        <f t="shared" si="6"/>
        <v>0.66726399999999997</v>
      </c>
      <c r="B89" t="s">
        <v>432</v>
      </c>
      <c r="C89" t="s">
        <v>91</v>
      </c>
      <c r="D89" s="2">
        <v>0.44</v>
      </c>
      <c r="W89">
        <f t="shared" si="7"/>
        <v>0.85599999999999998</v>
      </c>
      <c r="X89" t="s">
        <v>432</v>
      </c>
      <c r="Y89" t="s">
        <v>316</v>
      </c>
      <c r="Z89">
        <v>0.44</v>
      </c>
      <c r="AA89" t="s">
        <v>1</v>
      </c>
      <c r="AG89">
        <v>0.86</v>
      </c>
      <c r="AH89">
        <f t="array" ref="AH89">VLOOKUP(AG89,IF($X$2:$X$202="rld",$W$2:$AA$202),4,0)</f>
        <v>0.112</v>
      </c>
      <c r="AI89">
        <f t="array" ref="AI89">VLOOKUP(AG89,IF($B$1:$B$202="cumdens",$A$1:$D$202),4,0)</f>
        <v>0.987456</v>
      </c>
      <c r="AJ89">
        <f t="shared" si="8"/>
        <v>1.8064516129032259E-3</v>
      </c>
      <c r="AK89">
        <f t="shared" si="9"/>
        <v>0.98825806451612885</v>
      </c>
      <c r="BA89" t="s">
        <v>91</v>
      </c>
      <c r="BB89">
        <v>0.44</v>
      </c>
      <c r="BC89" t="s">
        <v>1</v>
      </c>
    </row>
    <row r="90" spans="1:55">
      <c r="A90">
        <f t="shared" si="6"/>
        <v>0.44</v>
      </c>
      <c r="B90" t="s">
        <v>0</v>
      </c>
      <c r="C90" t="s">
        <v>92</v>
      </c>
      <c r="D90" s="2">
        <v>0.68089599999999995</v>
      </c>
      <c r="W90">
        <f t="shared" si="7"/>
        <v>0.44</v>
      </c>
      <c r="X90" t="s">
        <v>433</v>
      </c>
      <c r="Y90" t="s">
        <v>317</v>
      </c>
      <c r="Z90">
        <v>0.84799999999999998</v>
      </c>
      <c r="AA90" t="s">
        <v>1</v>
      </c>
      <c r="AG90">
        <v>0.87</v>
      </c>
      <c r="AH90">
        <f t="array" ref="AH90">VLOOKUP(AG90,IF($X$2:$X$202="rld",$W$2:$AA$202),4,0)</f>
        <v>0.104</v>
      </c>
      <c r="AI90">
        <f t="array" ref="AI90">VLOOKUP(AG90,IF($B$1:$B$202="cumdens",$A$1:$D$202),4,0)</f>
        <v>0.98918399999999995</v>
      </c>
      <c r="AJ90">
        <f t="shared" si="8"/>
        <v>1.6774193548387095E-3</v>
      </c>
      <c r="AK90">
        <f t="shared" si="9"/>
        <v>0.98993548387096753</v>
      </c>
      <c r="BA90" t="s">
        <v>92</v>
      </c>
      <c r="BB90">
        <v>0.68089599999999995</v>
      </c>
      <c r="BC90" t="s">
        <v>1</v>
      </c>
    </row>
    <row r="91" spans="1:55">
      <c r="A91">
        <f t="shared" si="6"/>
        <v>0.68089599999999995</v>
      </c>
      <c r="B91" t="s">
        <v>432</v>
      </c>
      <c r="C91" t="s">
        <v>93</v>
      </c>
      <c r="D91" s="2">
        <v>0.45</v>
      </c>
      <c r="W91">
        <f t="shared" si="7"/>
        <v>0.84799999999999998</v>
      </c>
      <c r="X91" t="s">
        <v>432</v>
      </c>
      <c r="Y91" t="s">
        <v>318</v>
      </c>
      <c r="Z91">
        <v>0.45</v>
      </c>
      <c r="AA91" t="s">
        <v>1</v>
      </c>
      <c r="AG91">
        <v>0.88</v>
      </c>
      <c r="AH91">
        <f t="array" ref="AH91">VLOOKUP(AG91,IF($X$2:$X$202="rld",$W$2:$AA$202),4,0)</f>
        <v>9.6000000000000002E-2</v>
      </c>
      <c r="AI91">
        <f t="array" ref="AI91">VLOOKUP(AG91,IF($B$1:$B$202="cumdens",$A$1:$D$202),4,0)</f>
        <v>0.990784</v>
      </c>
      <c r="AJ91">
        <f t="shared" si="8"/>
        <v>1.5483870967741935E-3</v>
      </c>
      <c r="AK91">
        <f t="shared" si="9"/>
        <v>0.99148387096774171</v>
      </c>
      <c r="BA91" t="s">
        <v>93</v>
      </c>
      <c r="BB91">
        <v>0.45</v>
      </c>
      <c r="BC91" t="s">
        <v>1</v>
      </c>
    </row>
    <row r="92" spans="1:55">
      <c r="A92">
        <f t="shared" si="6"/>
        <v>0.45</v>
      </c>
      <c r="B92" t="s">
        <v>0</v>
      </c>
      <c r="C92" t="s">
        <v>94</v>
      </c>
      <c r="D92" s="2">
        <v>0.69440000000000002</v>
      </c>
      <c r="W92">
        <f t="shared" si="7"/>
        <v>0.45</v>
      </c>
      <c r="X92" t="s">
        <v>433</v>
      </c>
      <c r="Y92" t="s">
        <v>319</v>
      </c>
      <c r="Z92">
        <v>0.84</v>
      </c>
      <c r="AA92" t="s">
        <v>1</v>
      </c>
      <c r="AG92">
        <v>0.89</v>
      </c>
      <c r="AH92">
        <f t="array" ref="AH92">VLOOKUP(AG92,IF($X$2:$X$202="rld",$W$2:$AA$202),4,0)</f>
        <v>8.7999999999999995E-2</v>
      </c>
      <c r="AI92">
        <f t="array" ref="AI92">VLOOKUP(AG92,IF($B$1:$B$202="cumdens",$A$1:$D$202),4,0)</f>
        <v>0.99225600000000003</v>
      </c>
      <c r="AJ92">
        <f t="shared" si="8"/>
        <v>1.4193548387096773E-3</v>
      </c>
      <c r="AK92">
        <f t="shared" si="9"/>
        <v>0.99290322580645141</v>
      </c>
      <c r="BA92" t="s">
        <v>94</v>
      </c>
      <c r="BB92">
        <v>0.69440000000000002</v>
      </c>
      <c r="BC92" t="s">
        <v>1</v>
      </c>
    </row>
    <row r="93" spans="1:55">
      <c r="A93">
        <f t="shared" si="6"/>
        <v>0.69440000000000002</v>
      </c>
      <c r="B93" t="s">
        <v>432</v>
      </c>
      <c r="C93" t="s">
        <v>95</v>
      </c>
      <c r="D93" s="2">
        <v>0.46</v>
      </c>
      <c r="W93">
        <f t="shared" si="7"/>
        <v>0.84</v>
      </c>
      <c r="X93" t="s">
        <v>432</v>
      </c>
      <c r="Y93" t="s">
        <v>320</v>
      </c>
      <c r="Z93">
        <v>0.46</v>
      </c>
      <c r="AA93" t="s">
        <v>1</v>
      </c>
      <c r="AG93">
        <v>0.9</v>
      </c>
      <c r="AH93">
        <f t="array" ref="AH93">VLOOKUP(AG93,IF($X$2:$X$202="rld",$W$2:$AA$202),4,0)</f>
        <v>0.08</v>
      </c>
      <c r="AI93">
        <f t="array" ref="AI93">VLOOKUP(AG93,IF($B$1:$B$202="cumdens",$A$1:$D$202),4,0)</f>
        <v>0.99360000000000004</v>
      </c>
      <c r="AJ93">
        <f t="shared" si="8"/>
        <v>1.2903225806451613E-3</v>
      </c>
      <c r="AK93">
        <f t="shared" si="9"/>
        <v>0.99419354838709662</v>
      </c>
      <c r="BA93" t="s">
        <v>95</v>
      </c>
      <c r="BB93">
        <v>0.46</v>
      </c>
      <c r="BC93" t="s">
        <v>1</v>
      </c>
    </row>
    <row r="94" spans="1:55">
      <c r="A94">
        <f t="shared" si="6"/>
        <v>0.46</v>
      </c>
      <c r="B94" t="s">
        <v>0</v>
      </c>
      <c r="C94" t="s">
        <v>96</v>
      </c>
      <c r="D94" s="2">
        <v>0.70777599999999996</v>
      </c>
      <c r="W94">
        <f t="shared" si="7"/>
        <v>0.46</v>
      </c>
      <c r="X94" t="s">
        <v>433</v>
      </c>
      <c r="Y94" t="s">
        <v>321</v>
      </c>
      <c r="Z94">
        <v>0.83199999999999996</v>
      </c>
      <c r="AA94" t="s">
        <v>1</v>
      </c>
      <c r="AG94">
        <v>0.91</v>
      </c>
      <c r="AH94">
        <f t="array" ref="AH94">VLOOKUP(AG94,IF($X$2:$X$202="rld",$W$2:$AA$202),4,0)</f>
        <v>7.1999999999999995E-2</v>
      </c>
      <c r="AI94">
        <f t="array" ref="AI94">VLOOKUP(AG94,IF($B$1:$B$202="cumdens",$A$1:$D$202),4,0)</f>
        <v>0.99481600000000003</v>
      </c>
      <c r="AJ94">
        <f t="shared" si="8"/>
        <v>1.1612903225806451E-3</v>
      </c>
      <c r="AK94">
        <f t="shared" si="9"/>
        <v>0.99535483870967723</v>
      </c>
      <c r="BA94" t="s">
        <v>96</v>
      </c>
      <c r="BB94">
        <v>0.70777599999999996</v>
      </c>
      <c r="BC94" t="s">
        <v>1</v>
      </c>
    </row>
    <row r="95" spans="1:55">
      <c r="A95">
        <f t="shared" si="6"/>
        <v>0.70777599999999996</v>
      </c>
      <c r="B95" t="s">
        <v>432</v>
      </c>
      <c r="C95" t="s">
        <v>97</v>
      </c>
      <c r="D95" s="2">
        <v>0.47</v>
      </c>
      <c r="W95">
        <f t="shared" si="7"/>
        <v>0.83199999999999996</v>
      </c>
      <c r="X95" t="s">
        <v>432</v>
      </c>
      <c r="Y95" t="s">
        <v>322</v>
      </c>
      <c r="Z95">
        <v>0.47</v>
      </c>
      <c r="AA95" t="s">
        <v>1</v>
      </c>
      <c r="AG95">
        <v>0.92</v>
      </c>
      <c r="AH95">
        <f t="array" ref="AH95">VLOOKUP(AG95,IF($X$2:$X$202="rld",$W$2:$AA$202),4,0)</f>
        <v>6.4000000000000001E-2</v>
      </c>
      <c r="AI95">
        <f t="array" ref="AI95">VLOOKUP(AG95,IF($B$1:$B$202="cumdens",$A$1:$D$202),4,0)</f>
        <v>0.99590400000000001</v>
      </c>
      <c r="AJ95">
        <f t="shared" si="8"/>
        <v>1.0322580645161291E-3</v>
      </c>
      <c r="AK95">
        <f t="shared" si="9"/>
        <v>0.99638709677419335</v>
      </c>
      <c r="BA95" t="s">
        <v>97</v>
      </c>
      <c r="BB95">
        <v>0.47</v>
      </c>
      <c r="BC95" t="s">
        <v>1</v>
      </c>
    </row>
    <row r="96" spans="1:55">
      <c r="A96">
        <f t="shared" si="6"/>
        <v>0.47</v>
      </c>
      <c r="B96" t="s">
        <v>0</v>
      </c>
      <c r="C96" t="s">
        <v>98</v>
      </c>
      <c r="D96" s="2">
        <v>0.721024</v>
      </c>
      <c r="W96">
        <f t="shared" si="7"/>
        <v>0.47</v>
      </c>
      <c r="X96" t="s">
        <v>433</v>
      </c>
      <c r="Y96" t="s">
        <v>323</v>
      </c>
      <c r="Z96">
        <v>0.82399999999999995</v>
      </c>
      <c r="AA96" t="s">
        <v>1</v>
      </c>
      <c r="AG96">
        <v>0.93</v>
      </c>
      <c r="AH96">
        <f t="array" ref="AH96">VLOOKUP(AG96,IF($X$2:$X$202="rld",$W$2:$AA$202),4,0)</f>
        <v>5.5999999999999897E-2</v>
      </c>
      <c r="AI96">
        <f t="array" ref="AI96">VLOOKUP(AG96,IF($B$1:$B$202="cumdens",$A$1:$D$202),4,0)</f>
        <v>0.99686399999999997</v>
      </c>
      <c r="AJ96">
        <f t="shared" si="8"/>
        <v>9.0322580645161123E-4</v>
      </c>
      <c r="AK96">
        <f t="shared" si="9"/>
        <v>0.99729032258064498</v>
      </c>
      <c r="BA96" t="s">
        <v>98</v>
      </c>
      <c r="BB96">
        <v>0.721024</v>
      </c>
      <c r="BC96" t="s">
        <v>1</v>
      </c>
    </row>
    <row r="97" spans="1:55">
      <c r="A97">
        <f t="shared" si="6"/>
        <v>0.721024</v>
      </c>
      <c r="B97" t="s">
        <v>432</v>
      </c>
      <c r="C97" t="s">
        <v>99</v>
      </c>
      <c r="D97" s="2">
        <v>0.48</v>
      </c>
      <c r="W97">
        <f t="shared" si="7"/>
        <v>0.82399999999999995</v>
      </c>
      <c r="X97" t="s">
        <v>432</v>
      </c>
      <c r="Y97" t="s">
        <v>324</v>
      </c>
      <c r="Z97">
        <v>0.48</v>
      </c>
      <c r="AA97" t="s">
        <v>1</v>
      </c>
      <c r="AG97">
        <v>0.94</v>
      </c>
      <c r="AH97">
        <f t="array" ref="AH97">VLOOKUP(AG97,IF($X$2:$X$202="rld",$W$2:$AA$202),4,0)</f>
        <v>4.7999999999999897E-2</v>
      </c>
      <c r="AI97">
        <f t="array" ref="AI97">VLOOKUP(AG97,IF($B$1:$B$202="cumdens",$A$1:$D$202),4,0)</f>
        <v>0.99769600000000003</v>
      </c>
      <c r="AJ97">
        <f t="shared" si="8"/>
        <v>7.7419354838709513E-4</v>
      </c>
      <c r="AK97">
        <f t="shared" si="9"/>
        <v>0.99806451612903213</v>
      </c>
      <c r="BA97" t="s">
        <v>99</v>
      </c>
      <c r="BB97">
        <v>0.48</v>
      </c>
      <c r="BC97" t="s">
        <v>1</v>
      </c>
    </row>
    <row r="98" spans="1:55">
      <c r="A98">
        <f t="shared" si="6"/>
        <v>0.48</v>
      </c>
      <c r="B98" t="s">
        <v>0</v>
      </c>
      <c r="C98" t="s">
        <v>100</v>
      </c>
      <c r="D98" s="2">
        <v>0.73414400000000002</v>
      </c>
      <c r="W98">
        <f t="shared" si="7"/>
        <v>0.48</v>
      </c>
      <c r="X98" t="s">
        <v>433</v>
      </c>
      <c r="Y98" t="s">
        <v>325</v>
      </c>
      <c r="Z98">
        <v>0.81599999999999995</v>
      </c>
      <c r="AA98" t="s">
        <v>1</v>
      </c>
      <c r="AG98">
        <v>0.95</v>
      </c>
      <c r="AH98">
        <f t="array" ref="AH98">VLOOKUP(AG98,IF($X$2:$X$202="rld",$W$2:$AA$202),4,0)</f>
        <v>3.9999999999999897E-2</v>
      </c>
      <c r="AI98">
        <f t="array" ref="AI98">VLOOKUP(AG98,IF($B$1:$B$202="cumdens",$A$1:$D$202),4,0)</f>
        <v>0.99839999999999995</v>
      </c>
      <c r="AJ98">
        <f t="shared" si="8"/>
        <v>6.4516129032257902E-4</v>
      </c>
      <c r="AK98">
        <f t="shared" si="9"/>
        <v>0.99870967741935468</v>
      </c>
      <c r="BA98" t="s">
        <v>100</v>
      </c>
      <c r="BB98">
        <v>0.73414400000000002</v>
      </c>
      <c r="BC98" t="s">
        <v>1</v>
      </c>
    </row>
    <row r="99" spans="1:55">
      <c r="A99">
        <f t="shared" si="6"/>
        <v>0.73414400000000002</v>
      </c>
      <c r="B99" t="s">
        <v>432</v>
      </c>
      <c r="C99" t="s">
        <v>101</v>
      </c>
      <c r="D99" s="2">
        <v>0.49</v>
      </c>
      <c r="W99">
        <f t="shared" si="7"/>
        <v>0.81599999999999995</v>
      </c>
      <c r="X99" t="s">
        <v>432</v>
      </c>
      <c r="Y99" t="s">
        <v>326</v>
      </c>
      <c r="Z99">
        <v>0.49</v>
      </c>
      <c r="AA99" t="s">
        <v>1</v>
      </c>
      <c r="AG99">
        <v>0.96</v>
      </c>
      <c r="AH99">
        <f t="array" ref="AH99">VLOOKUP(AG99,IF($X$2:$X$202="rld",$W$2:$AA$202),4,0)</f>
        <v>3.2000000000000001E-2</v>
      </c>
      <c r="AI99">
        <f t="array" ref="AI99">VLOOKUP(AG99,IF($B$1:$B$202="cumdens",$A$1:$D$202),4,0)</f>
        <v>0.99897599999999998</v>
      </c>
      <c r="AJ99">
        <f t="shared" si="8"/>
        <v>5.1612903225806454E-4</v>
      </c>
      <c r="AK99">
        <f t="shared" si="9"/>
        <v>0.99922580645161274</v>
      </c>
      <c r="BA99" t="s">
        <v>101</v>
      </c>
      <c r="BB99">
        <v>0.49</v>
      </c>
      <c r="BC99" t="s">
        <v>1</v>
      </c>
    </row>
    <row r="100" spans="1:55">
      <c r="A100">
        <f t="shared" si="6"/>
        <v>0.49</v>
      </c>
      <c r="B100" t="s">
        <v>0</v>
      </c>
      <c r="C100" t="s">
        <v>102</v>
      </c>
      <c r="D100" s="2">
        <v>0.74713600000000002</v>
      </c>
      <c r="W100">
        <f t="shared" si="7"/>
        <v>0.49</v>
      </c>
      <c r="X100" t="s">
        <v>433</v>
      </c>
      <c r="Y100" t="s">
        <v>327</v>
      </c>
      <c r="Z100">
        <v>0.80800000000000005</v>
      </c>
      <c r="AA100" t="s">
        <v>1</v>
      </c>
      <c r="AG100">
        <v>0.97</v>
      </c>
      <c r="AH100">
        <f t="array" ref="AH100">VLOOKUP(AG100,IF($X$2:$X$202="rld",$W$2:$AA$202),4,0)</f>
        <v>2.4E-2</v>
      </c>
      <c r="AI100">
        <f t="array" ref="AI100">VLOOKUP(AG100,IF($B$1:$B$202="cumdens",$A$1:$D$202),4,0)</f>
        <v>0.99942399999999998</v>
      </c>
      <c r="AJ100">
        <f t="shared" si="8"/>
        <v>3.8709677419354838E-4</v>
      </c>
      <c r="AK100">
        <f t="shared" si="9"/>
        <v>0.99961290322580632</v>
      </c>
      <c r="BA100" t="s">
        <v>102</v>
      </c>
      <c r="BB100">
        <v>0.74713600000000002</v>
      </c>
      <c r="BC100" t="s">
        <v>1</v>
      </c>
    </row>
    <row r="101" spans="1:55">
      <c r="A101">
        <f t="shared" si="6"/>
        <v>0.74713600000000002</v>
      </c>
      <c r="B101" t="s">
        <v>432</v>
      </c>
      <c r="C101" t="s">
        <v>103</v>
      </c>
      <c r="D101" s="2">
        <v>0.5</v>
      </c>
      <c r="W101">
        <f t="shared" si="7"/>
        <v>0.80800000000000005</v>
      </c>
      <c r="X101" t="s">
        <v>432</v>
      </c>
      <c r="Y101" t="s">
        <v>328</v>
      </c>
      <c r="Z101">
        <v>0.5</v>
      </c>
      <c r="AA101" t="s">
        <v>1</v>
      </c>
      <c r="AG101">
        <v>0.98</v>
      </c>
      <c r="AH101">
        <f t="array" ref="AH101">VLOOKUP(AG101,IF($X$2:$X$202="rld",$W$2:$AA$202),4,0)</f>
        <v>1.6E-2</v>
      </c>
      <c r="AI101">
        <f t="array" ref="AI101">VLOOKUP(AG101,IF($B$1:$B$202="cumdens",$A$1:$D$202),4,0)</f>
        <v>0.99974399999999997</v>
      </c>
      <c r="AJ101">
        <f t="shared" si="8"/>
        <v>2.5806451612903227E-4</v>
      </c>
      <c r="AK101">
        <f t="shared" si="9"/>
        <v>0.9998709677419354</v>
      </c>
      <c r="BA101" t="s">
        <v>103</v>
      </c>
      <c r="BB101">
        <v>0.5</v>
      </c>
      <c r="BC101" t="s">
        <v>1</v>
      </c>
    </row>
    <row r="102" spans="1:55">
      <c r="A102">
        <f t="shared" si="6"/>
        <v>0.5</v>
      </c>
      <c r="B102" t="s">
        <v>0</v>
      </c>
      <c r="C102" t="s">
        <v>104</v>
      </c>
      <c r="D102" s="2">
        <v>0.76</v>
      </c>
      <c r="W102">
        <f t="shared" si="7"/>
        <v>0.5</v>
      </c>
      <c r="X102" t="s">
        <v>433</v>
      </c>
      <c r="Y102" t="s">
        <v>329</v>
      </c>
      <c r="Z102">
        <v>0.8</v>
      </c>
      <c r="AA102" t="s">
        <v>1</v>
      </c>
      <c r="AG102">
        <v>0.99</v>
      </c>
      <c r="AH102">
        <f t="array" ref="AH102">VLOOKUP(AG102,IF($X$2:$X$202="rld",$W$2:$AA$202),4,0)</f>
        <v>8.0000000000000002E-3</v>
      </c>
      <c r="AI102">
        <f t="array" ref="AI102">VLOOKUP(AG102,IF($B$1:$B$202="cumdens",$A$1:$D$202),4,0)</f>
        <v>0.99993600000000005</v>
      </c>
      <c r="AJ102">
        <f t="shared" si="8"/>
        <v>1.2903225806451613E-4</v>
      </c>
      <c r="AK102">
        <f t="shared" si="9"/>
        <v>0.99999999999999989</v>
      </c>
      <c r="BA102" t="s">
        <v>104</v>
      </c>
      <c r="BB102">
        <v>0.76</v>
      </c>
      <c r="BC102" t="s">
        <v>1</v>
      </c>
    </row>
    <row r="103" spans="1:55">
      <c r="A103">
        <f t="shared" si="6"/>
        <v>0.76</v>
      </c>
      <c r="B103" t="s">
        <v>432</v>
      </c>
      <c r="C103" t="s">
        <v>105</v>
      </c>
      <c r="D103" s="2">
        <v>0.51</v>
      </c>
      <c r="W103">
        <f t="shared" si="7"/>
        <v>0.8</v>
      </c>
      <c r="X103" t="s">
        <v>432</v>
      </c>
      <c r="Y103" t="s">
        <v>330</v>
      </c>
      <c r="Z103">
        <v>0.51</v>
      </c>
      <c r="AA103" t="s">
        <v>1</v>
      </c>
      <c r="AG103">
        <v>1</v>
      </c>
      <c r="AH103">
        <f t="array" ref="AH103">VLOOKUP(AG103,IF($X$2:$X$202="rld",$W$2:$AA$202),4,0)</f>
        <v>0</v>
      </c>
      <c r="AI103">
        <f t="array" ref="AI103">VLOOKUP(AG103,IF($B$1:$B$202="cumdens",$A$1:$D$202),4,0)</f>
        <v>1</v>
      </c>
      <c r="AJ103">
        <f t="shared" si="8"/>
        <v>0</v>
      </c>
      <c r="AK103">
        <f t="shared" si="9"/>
        <v>0.99999999999999989</v>
      </c>
      <c r="BA103" t="s">
        <v>105</v>
      </c>
      <c r="BB103">
        <v>0.51</v>
      </c>
      <c r="BC103" t="s">
        <v>1</v>
      </c>
    </row>
    <row r="104" spans="1:55">
      <c r="A104">
        <f t="shared" si="6"/>
        <v>0.51</v>
      </c>
      <c r="B104" t="s">
        <v>0</v>
      </c>
      <c r="C104" t="s">
        <v>106</v>
      </c>
      <c r="D104" s="2">
        <v>0.77260799999999996</v>
      </c>
      <c r="W104">
        <f t="shared" si="7"/>
        <v>0.51</v>
      </c>
      <c r="X104" t="s">
        <v>433</v>
      </c>
      <c r="Y104" t="s">
        <v>331</v>
      </c>
      <c r="Z104">
        <v>0.77600000000000002</v>
      </c>
      <c r="AA104" t="s">
        <v>1</v>
      </c>
      <c r="BA104" t="s">
        <v>106</v>
      </c>
      <c r="BB104">
        <v>0.77260799999999996</v>
      </c>
      <c r="BC104" t="s">
        <v>1</v>
      </c>
    </row>
    <row r="105" spans="1:55">
      <c r="A105">
        <f t="shared" si="6"/>
        <v>0.77260799999999996</v>
      </c>
      <c r="B105" t="s">
        <v>432</v>
      </c>
      <c r="C105" t="s">
        <v>107</v>
      </c>
      <c r="D105" s="2">
        <v>0.52</v>
      </c>
      <c r="W105">
        <f t="shared" si="7"/>
        <v>0.77600000000000002</v>
      </c>
      <c r="X105" t="s">
        <v>432</v>
      </c>
      <c r="Y105" t="s">
        <v>332</v>
      </c>
      <c r="Z105">
        <v>0.52</v>
      </c>
      <c r="AA105" t="s">
        <v>1</v>
      </c>
      <c r="BA105" t="s">
        <v>107</v>
      </c>
      <c r="BB105">
        <v>0.52</v>
      </c>
      <c r="BC105" t="s">
        <v>1</v>
      </c>
    </row>
    <row r="106" spans="1:55">
      <c r="A106">
        <f t="shared" si="6"/>
        <v>0.52</v>
      </c>
      <c r="B106" t="s">
        <v>0</v>
      </c>
      <c r="C106" t="s">
        <v>108</v>
      </c>
      <c r="D106" s="2">
        <v>0.78483199999999997</v>
      </c>
      <c r="W106">
        <f t="shared" si="7"/>
        <v>0.52</v>
      </c>
      <c r="X106" t="s">
        <v>433</v>
      </c>
      <c r="Y106" t="s">
        <v>333</v>
      </c>
      <c r="Z106">
        <v>0.752</v>
      </c>
      <c r="AA106" t="s">
        <v>1</v>
      </c>
      <c r="BA106" t="s">
        <v>108</v>
      </c>
      <c r="BB106">
        <v>0.78483199999999997</v>
      </c>
      <c r="BC106" t="s">
        <v>1</v>
      </c>
    </row>
    <row r="107" spans="1:55">
      <c r="A107">
        <f t="shared" si="6"/>
        <v>0.78483199999999997</v>
      </c>
      <c r="B107" t="s">
        <v>432</v>
      </c>
      <c r="C107" t="s">
        <v>109</v>
      </c>
      <c r="D107" s="2">
        <v>0.53</v>
      </c>
      <c r="W107">
        <f t="shared" si="7"/>
        <v>0.752</v>
      </c>
      <c r="X107" t="s">
        <v>432</v>
      </c>
      <c r="Y107" t="s">
        <v>334</v>
      </c>
      <c r="Z107">
        <v>0.53</v>
      </c>
      <c r="AA107" t="s">
        <v>1</v>
      </c>
      <c r="BA107" t="s">
        <v>109</v>
      </c>
      <c r="BB107">
        <v>0.53</v>
      </c>
      <c r="BC107" t="s">
        <v>1</v>
      </c>
    </row>
    <row r="108" spans="1:55">
      <c r="A108">
        <f t="shared" si="6"/>
        <v>0.53</v>
      </c>
      <c r="B108" t="s">
        <v>0</v>
      </c>
      <c r="C108" t="s">
        <v>110</v>
      </c>
      <c r="D108" s="2">
        <v>0.79667200000000005</v>
      </c>
      <c r="W108">
        <f t="shared" si="7"/>
        <v>0.53</v>
      </c>
      <c r="X108" t="s">
        <v>433</v>
      </c>
      <c r="Y108" t="s">
        <v>335</v>
      </c>
      <c r="Z108">
        <v>0.72799999999999998</v>
      </c>
      <c r="AA108" t="s">
        <v>1</v>
      </c>
      <c r="BA108" t="s">
        <v>110</v>
      </c>
      <c r="BB108">
        <v>0.79667200000000005</v>
      </c>
      <c r="BC108" t="s">
        <v>1</v>
      </c>
    </row>
    <row r="109" spans="1:55">
      <c r="A109">
        <f t="shared" si="6"/>
        <v>0.79667200000000005</v>
      </c>
      <c r="B109" t="s">
        <v>432</v>
      </c>
      <c r="C109" t="s">
        <v>111</v>
      </c>
      <c r="D109" s="2">
        <v>0.54</v>
      </c>
      <c r="W109">
        <f t="shared" si="7"/>
        <v>0.72799999999999998</v>
      </c>
      <c r="X109" t="s">
        <v>432</v>
      </c>
      <c r="Y109" t="s">
        <v>336</v>
      </c>
      <c r="Z109">
        <v>0.54</v>
      </c>
      <c r="AA109" t="s">
        <v>1</v>
      </c>
      <c r="BA109" t="s">
        <v>111</v>
      </c>
      <c r="BB109">
        <v>0.54</v>
      </c>
      <c r="BC109" t="s">
        <v>1</v>
      </c>
    </row>
    <row r="110" spans="1:55">
      <c r="A110">
        <f t="shared" si="6"/>
        <v>0.54</v>
      </c>
      <c r="B110" t="s">
        <v>0</v>
      </c>
      <c r="C110" t="s">
        <v>112</v>
      </c>
      <c r="D110" s="2">
        <v>0.80812799999999996</v>
      </c>
      <c r="W110">
        <f t="shared" si="7"/>
        <v>0.54</v>
      </c>
      <c r="X110" t="s">
        <v>433</v>
      </c>
      <c r="Y110" t="s">
        <v>337</v>
      </c>
      <c r="Z110">
        <v>0.70399999999999996</v>
      </c>
      <c r="AA110" t="s">
        <v>1</v>
      </c>
      <c r="BA110" t="s">
        <v>112</v>
      </c>
      <c r="BB110">
        <v>0.80812799999999996</v>
      </c>
      <c r="BC110" t="s">
        <v>1</v>
      </c>
    </row>
    <row r="111" spans="1:55">
      <c r="A111">
        <f t="shared" si="6"/>
        <v>0.80812799999999996</v>
      </c>
      <c r="B111" t="s">
        <v>432</v>
      </c>
      <c r="C111" t="s">
        <v>113</v>
      </c>
      <c r="D111" s="2">
        <v>0.55000000000000004</v>
      </c>
      <c r="W111">
        <f t="shared" si="7"/>
        <v>0.70399999999999996</v>
      </c>
      <c r="X111" t="s">
        <v>432</v>
      </c>
      <c r="Y111" t="s">
        <v>338</v>
      </c>
      <c r="Z111">
        <v>0.55000000000000004</v>
      </c>
      <c r="AA111" t="s">
        <v>1</v>
      </c>
      <c r="BA111" t="s">
        <v>113</v>
      </c>
      <c r="BB111">
        <v>0.55000000000000004</v>
      </c>
      <c r="BC111" t="s">
        <v>1</v>
      </c>
    </row>
    <row r="112" spans="1:55">
      <c r="A112">
        <f t="shared" si="6"/>
        <v>0.55000000000000004</v>
      </c>
      <c r="B112" t="s">
        <v>0</v>
      </c>
      <c r="C112" t="s">
        <v>114</v>
      </c>
      <c r="D112" s="2">
        <v>0.81920000000000004</v>
      </c>
      <c r="W112">
        <f t="shared" si="7"/>
        <v>0.55000000000000004</v>
      </c>
      <c r="X112" t="s">
        <v>433</v>
      </c>
      <c r="Y112" t="s">
        <v>339</v>
      </c>
      <c r="Z112">
        <v>0.68</v>
      </c>
      <c r="AA112" t="s">
        <v>1</v>
      </c>
      <c r="BA112" t="s">
        <v>114</v>
      </c>
      <c r="BB112">
        <v>0.81920000000000004</v>
      </c>
      <c r="BC112" t="s">
        <v>1</v>
      </c>
    </row>
    <row r="113" spans="1:55">
      <c r="A113">
        <f t="shared" si="6"/>
        <v>0.81920000000000004</v>
      </c>
      <c r="B113" t="s">
        <v>432</v>
      </c>
      <c r="C113" t="s">
        <v>115</v>
      </c>
      <c r="D113" s="2">
        <v>0.56000000000000005</v>
      </c>
      <c r="W113">
        <f t="shared" si="7"/>
        <v>0.68</v>
      </c>
      <c r="X113" t="s">
        <v>432</v>
      </c>
      <c r="Y113" t="s">
        <v>340</v>
      </c>
      <c r="Z113">
        <v>0.56000000000000005</v>
      </c>
      <c r="AA113" t="s">
        <v>1</v>
      </c>
      <c r="BA113" t="s">
        <v>115</v>
      </c>
      <c r="BB113">
        <v>0.56000000000000005</v>
      </c>
      <c r="BC113" t="s">
        <v>1</v>
      </c>
    </row>
    <row r="114" spans="1:55">
      <c r="A114">
        <f t="shared" si="6"/>
        <v>0.56000000000000005</v>
      </c>
      <c r="B114" t="s">
        <v>0</v>
      </c>
      <c r="C114" t="s">
        <v>116</v>
      </c>
      <c r="D114" s="2">
        <v>0.82988799999999996</v>
      </c>
      <c r="W114">
        <f t="shared" si="7"/>
        <v>0.56000000000000005</v>
      </c>
      <c r="X114" t="s">
        <v>433</v>
      </c>
      <c r="Y114" t="s">
        <v>341</v>
      </c>
      <c r="Z114">
        <v>0.65600000000000003</v>
      </c>
      <c r="AA114" t="s">
        <v>1</v>
      </c>
      <c r="BA114" t="s">
        <v>116</v>
      </c>
      <c r="BB114">
        <v>0.82988799999999996</v>
      </c>
      <c r="BC114" t="s">
        <v>1</v>
      </c>
    </row>
    <row r="115" spans="1:55">
      <c r="A115">
        <f t="shared" si="6"/>
        <v>0.82988799999999996</v>
      </c>
      <c r="B115" t="s">
        <v>432</v>
      </c>
      <c r="C115" t="s">
        <v>117</v>
      </c>
      <c r="D115" s="2">
        <v>0.56999999999999995</v>
      </c>
      <c r="W115">
        <f t="shared" si="7"/>
        <v>0.65600000000000003</v>
      </c>
      <c r="X115" t="s">
        <v>432</v>
      </c>
      <c r="Y115" t="s">
        <v>342</v>
      </c>
      <c r="Z115">
        <v>0.56999999999999995</v>
      </c>
      <c r="AA115" t="s">
        <v>1</v>
      </c>
      <c r="BA115" t="s">
        <v>117</v>
      </c>
      <c r="BB115">
        <v>0.56999999999999995</v>
      </c>
      <c r="BC115" t="s">
        <v>1</v>
      </c>
    </row>
    <row r="116" spans="1:55">
      <c r="A116">
        <f t="shared" si="6"/>
        <v>0.56999999999999995</v>
      </c>
      <c r="B116" t="s">
        <v>0</v>
      </c>
      <c r="C116" t="s">
        <v>118</v>
      </c>
      <c r="D116" s="2">
        <v>0.84019200000000005</v>
      </c>
      <c r="W116">
        <f t="shared" si="7"/>
        <v>0.56999999999999995</v>
      </c>
      <c r="X116" t="s">
        <v>433</v>
      </c>
      <c r="Y116" t="s">
        <v>343</v>
      </c>
      <c r="Z116">
        <v>0.63200000000000001</v>
      </c>
      <c r="AA116" t="s">
        <v>1</v>
      </c>
      <c r="BA116" t="s">
        <v>118</v>
      </c>
      <c r="BB116">
        <v>0.84019200000000005</v>
      </c>
      <c r="BC116" t="s">
        <v>1</v>
      </c>
    </row>
    <row r="117" spans="1:55">
      <c r="A117">
        <f t="shared" si="6"/>
        <v>0.84019200000000005</v>
      </c>
      <c r="B117" t="s">
        <v>432</v>
      </c>
      <c r="C117" t="s">
        <v>119</v>
      </c>
      <c r="D117" s="2">
        <v>0.57999999999999996</v>
      </c>
      <c r="W117">
        <f t="shared" si="7"/>
        <v>0.63200000000000001</v>
      </c>
      <c r="X117" t="s">
        <v>432</v>
      </c>
      <c r="Y117" t="s">
        <v>344</v>
      </c>
      <c r="Z117">
        <v>0.57999999999999996</v>
      </c>
      <c r="AA117" t="s">
        <v>1</v>
      </c>
      <c r="BA117" t="s">
        <v>119</v>
      </c>
      <c r="BB117">
        <v>0.57999999999999996</v>
      </c>
      <c r="BC117" t="s">
        <v>1</v>
      </c>
    </row>
    <row r="118" spans="1:55">
      <c r="A118">
        <f t="shared" si="6"/>
        <v>0.57999999999999996</v>
      </c>
      <c r="B118" t="s">
        <v>0</v>
      </c>
      <c r="C118" t="s">
        <v>120</v>
      </c>
      <c r="D118" s="2">
        <v>0.85011199999999998</v>
      </c>
      <c r="W118">
        <f t="shared" si="7"/>
        <v>0.57999999999999996</v>
      </c>
      <c r="X118" t="s">
        <v>433</v>
      </c>
      <c r="Y118" t="s">
        <v>345</v>
      </c>
      <c r="Z118">
        <v>0.60799999999999998</v>
      </c>
      <c r="AA118" t="s">
        <v>1</v>
      </c>
      <c r="BA118" t="s">
        <v>120</v>
      </c>
      <c r="BB118">
        <v>0.85011199999999998</v>
      </c>
      <c r="BC118" t="s">
        <v>1</v>
      </c>
    </row>
    <row r="119" spans="1:55">
      <c r="A119">
        <f t="shared" si="6"/>
        <v>0.85011199999999998</v>
      </c>
      <c r="B119" t="s">
        <v>432</v>
      </c>
      <c r="C119" t="s">
        <v>121</v>
      </c>
      <c r="D119" s="2">
        <v>0.59</v>
      </c>
      <c r="W119">
        <f t="shared" si="7"/>
        <v>0.60799999999999998</v>
      </c>
      <c r="X119" t="s">
        <v>432</v>
      </c>
      <c r="Y119" t="s">
        <v>346</v>
      </c>
      <c r="Z119">
        <v>0.59</v>
      </c>
      <c r="AA119" t="s">
        <v>1</v>
      </c>
      <c r="BA119" t="s">
        <v>121</v>
      </c>
      <c r="BB119">
        <v>0.59</v>
      </c>
      <c r="BC119" t="s">
        <v>1</v>
      </c>
    </row>
    <row r="120" spans="1:55">
      <c r="A120">
        <f t="shared" si="6"/>
        <v>0.59</v>
      </c>
      <c r="B120" t="s">
        <v>0</v>
      </c>
      <c r="C120" t="s">
        <v>122</v>
      </c>
      <c r="D120" s="2">
        <v>0.85964799999999997</v>
      </c>
      <c r="W120">
        <f t="shared" si="7"/>
        <v>0.59</v>
      </c>
      <c r="X120" t="s">
        <v>433</v>
      </c>
      <c r="Y120" t="s">
        <v>347</v>
      </c>
      <c r="Z120">
        <v>0.58399999999999996</v>
      </c>
      <c r="AA120" t="s">
        <v>1</v>
      </c>
      <c r="BA120" t="s">
        <v>122</v>
      </c>
      <c r="BB120">
        <v>0.85964799999999997</v>
      </c>
      <c r="BC120" t="s">
        <v>1</v>
      </c>
    </row>
    <row r="121" spans="1:55">
      <c r="A121">
        <f t="shared" si="6"/>
        <v>0.85964799999999997</v>
      </c>
      <c r="B121" t="s">
        <v>432</v>
      </c>
      <c r="C121" t="s">
        <v>123</v>
      </c>
      <c r="D121" s="2">
        <v>0.6</v>
      </c>
      <c r="W121">
        <f t="shared" si="7"/>
        <v>0.58399999999999996</v>
      </c>
      <c r="X121" t="s">
        <v>432</v>
      </c>
      <c r="Y121" t="s">
        <v>348</v>
      </c>
      <c r="Z121">
        <v>0.6</v>
      </c>
      <c r="AA121" t="s">
        <v>1</v>
      </c>
      <c r="BA121" t="s">
        <v>123</v>
      </c>
      <c r="BB121">
        <v>0.6</v>
      </c>
      <c r="BC121" t="s">
        <v>1</v>
      </c>
    </row>
    <row r="122" spans="1:55">
      <c r="A122">
        <f t="shared" si="6"/>
        <v>0.6</v>
      </c>
      <c r="B122" t="s">
        <v>0</v>
      </c>
      <c r="C122" t="s">
        <v>124</v>
      </c>
      <c r="D122" s="2">
        <v>0.86880000000000002</v>
      </c>
      <c r="W122">
        <f t="shared" si="7"/>
        <v>0.6</v>
      </c>
      <c r="X122" t="s">
        <v>433</v>
      </c>
      <c r="Y122" t="s">
        <v>349</v>
      </c>
      <c r="Z122">
        <v>0.56000000000000005</v>
      </c>
      <c r="AA122" t="s">
        <v>1</v>
      </c>
      <c r="BA122" t="s">
        <v>124</v>
      </c>
      <c r="BB122">
        <v>0.86880000000000002</v>
      </c>
      <c r="BC122" t="s">
        <v>1</v>
      </c>
    </row>
    <row r="123" spans="1:55">
      <c r="A123">
        <f t="shared" si="6"/>
        <v>0.86880000000000002</v>
      </c>
      <c r="B123" t="s">
        <v>432</v>
      </c>
      <c r="C123" t="s">
        <v>125</v>
      </c>
      <c r="D123" s="2">
        <v>0.61</v>
      </c>
      <c r="W123">
        <f t="shared" si="7"/>
        <v>0.56000000000000005</v>
      </c>
      <c r="X123" t="s">
        <v>432</v>
      </c>
      <c r="Y123" t="s">
        <v>350</v>
      </c>
      <c r="Z123">
        <v>0.61</v>
      </c>
      <c r="AA123" t="s">
        <v>1</v>
      </c>
      <c r="BA123" t="s">
        <v>125</v>
      </c>
      <c r="BB123">
        <v>0.61</v>
      </c>
      <c r="BC123" t="s">
        <v>1</v>
      </c>
    </row>
    <row r="124" spans="1:55">
      <c r="A124">
        <f t="shared" si="6"/>
        <v>0.61</v>
      </c>
      <c r="B124" t="s">
        <v>0</v>
      </c>
      <c r="C124" t="s">
        <v>126</v>
      </c>
      <c r="D124" s="2">
        <v>0.87756800000000001</v>
      </c>
      <c r="W124">
        <f t="shared" si="7"/>
        <v>0.61</v>
      </c>
      <c r="X124" t="s">
        <v>433</v>
      </c>
      <c r="Y124" t="s">
        <v>351</v>
      </c>
      <c r="Z124">
        <v>0.53600000000000003</v>
      </c>
      <c r="AA124" t="s">
        <v>1</v>
      </c>
      <c r="BA124" t="s">
        <v>126</v>
      </c>
      <c r="BB124">
        <v>0.87756800000000001</v>
      </c>
      <c r="BC124" t="s">
        <v>1</v>
      </c>
    </row>
    <row r="125" spans="1:55">
      <c r="A125">
        <f t="shared" si="6"/>
        <v>0.87756800000000001</v>
      </c>
      <c r="B125" t="s">
        <v>432</v>
      </c>
      <c r="C125" t="s">
        <v>127</v>
      </c>
      <c r="D125" s="2">
        <v>0.62</v>
      </c>
      <c r="W125">
        <f t="shared" si="7"/>
        <v>0.53600000000000003</v>
      </c>
      <c r="X125" t="s">
        <v>432</v>
      </c>
      <c r="Y125" t="s">
        <v>352</v>
      </c>
      <c r="Z125">
        <v>0.62</v>
      </c>
      <c r="AA125" t="s">
        <v>1</v>
      </c>
      <c r="BA125" t="s">
        <v>127</v>
      </c>
      <c r="BB125">
        <v>0.62</v>
      </c>
      <c r="BC125" t="s">
        <v>1</v>
      </c>
    </row>
    <row r="126" spans="1:55">
      <c r="A126">
        <f t="shared" si="6"/>
        <v>0.62</v>
      </c>
      <c r="B126" t="s">
        <v>0</v>
      </c>
      <c r="C126" t="s">
        <v>128</v>
      </c>
      <c r="D126" s="2">
        <v>0.88595199999999996</v>
      </c>
      <c r="W126">
        <f t="shared" si="7"/>
        <v>0.62</v>
      </c>
      <c r="X126" t="s">
        <v>433</v>
      </c>
      <c r="Y126" t="s">
        <v>353</v>
      </c>
      <c r="Z126">
        <v>0.51200000000000001</v>
      </c>
      <c r="AA126" t="s">
        <v>1</v>
      </c>
      <c r="BA126" t="s">
        <v>128</v>
      </c>
      <c r="BB126">
        <v>0.88595199999999996</v>
      </c>
      <c r="BC126" t="s">
        <v>1</v>
      </c>
    </row>
    <row r="127" spans="1:55">
      <c r="A127">
        <f t="shared" si="6"/>
        <v>0.88595199999999996</v>
      </c>
      <c r="B127" t="s">
        <v>432</v>
      </c>
      <c r="C127" t="s">
        <v>129</v>
      </c>
      <c r="D127" s="2">
        <v>0.63</v>
      </c>
      <c r="W127">
        <f t="shared" si="7"/>
        <v>0.51200000000000001</v>
      </c>
      <c r="X127" t="s">
        <v>432</v>
      </c>
      <c r="Y127" t="s">
        <v>354</v>
      </c>
      <c r="Z127">
        <v>0.63</v>
      </c>
      <c r="AA127" t="s">
        <v>1</v>
      </c>
      <c r="BA127" t="s">
        <v>129</v>
      </c>
      <c r="BB127">
        <v>0.63</v>
      </c>
      <c r="BC127" t="s">
        <v>1</v>
      </c>
    </row>
    <row r="128" spans="1:55">
      <c r="A128">
        <f t="shared" si="6"/>
        <v>0.63</v>
      </c>
      <c r="B128" t="s">
        <v>0</v>
      </c>
      <c r="C128" t="s">
        <v>130</v>
      </c>
      <c r="D128" s="2">
        <v>0.89395199999999997</v>
      </c>
      <c r="W128">
        <f t="shared" si="7"/>
        <v>0.63</v>
      </c>
      <c r="X128" t="s">
        <v>433</v>
      </c>
      <c r="Y128" t="s">
        <v>355</v>
      </c>
      <c r="Z128">
        <v>0.48799999999999999</v>
      </c>
      <c r="AA128" t="s">
        <v>1</v>
      </c>
      <c r="BA128" t="s">
        <v>130</v>
      </c>
      <c r="BB128">
        <v>0.89395199999999997</v>
      </c>
      <c r="BC128" t="s">
        <v>1</v>
      </c>
    </row>
    <row r="129" spans="1:55">
      <c r="A129">
        <f t="shared" si="6"/>
        <v>0.89395199999999997</v>
      </c>
      <c r="B129" t="s">
        <v>432</v>
      </c>
      <c r="C129" t="s">
        <v>131</v>
      </c>
      <c r="D129" s="2">
        <v>0.64</v>
      </c>
      <c r="W129">
        <f t="shared" si="7"/>
        <v>0.48799999999999999</v>
      </c>
      <c r="X129" t="s">
        <v>432</v>
      </c>
      <c r="Y129" t="s">
        <v>356</v>
      </c>
      <c r="Z129">
        <v>0.64</v>
      </c>
      <c r="AA129" t="s">
        <v>1</v>
      </c>
      <c r="BA129" t="s">
        <v>131</v>
      </c>
      <c r="BB129">
        <v>0.64</v>
      </c>
      <c r="BC129" t="s">
        <v>1</v>
      </c>
    </row>
    <row r="130" spans="1:55">
      <c r="A130">
        <f t="shared" si="6"/>
        <v>0.64</v>
      </c>
      <c r="B130" t="s">
        <v>0</v>
      </c>
      <c r="C130" t="s">
        <v>132</v>
      </c>
      <c r="D130" s="2">
        <v>0.90156800000000004</v>
      </c>
      <c r="W130">
        <f t="shared" si="7"/>
        <v>0.64</v>
      </c>
      <c r="X130" t="s">
        <v>433</v>
      </c>
      <c r="Y130" t="s">
        <v>357</v>
      </c>
      <c r="Z130">
        <v>0.46400000000000002</v>
      </c>
      <c r="AA130" t="s">
        <v>1</v>
      </c>
      <c r="BA130" t="s">
        <v>132</v>
      </c>
      <c r="BB130">
        <v>0.90156800000000004</v>
      </c>
      <c r="BC130" t="s">
        <v>1</v>
      </c>
    </row>
    <row r="131" spans="1:55">
      <c r="A131">
        <f t="shared" ref="A131:A194" si="10">D130</f>
        <v>0.90156800000000004</v>
      </c>
      <c r="B131" t="s">
        <v>432</v>
      </c>
      <c r="C131" t="s">
        <v>133</v>
      </c>
      <c r="D131" s="2">
        <v>0.65</v>
      </c>
      <c r="W131">
        <f t="shared" ref="W131:W194" si="11">Z130</f>
        <v>0.46400000000000002</v>
      </c>
      <c r="X131" t="s">
        <v>432</v>
      </c>
      <c r="Y131" t="s">
        <v>358</v>
      </c>
      <c r="Z131">
        <v>0.65</v>
      </c>
      <c r="AA131" t="s">
        <v>1</v>
      </c>
      <c r="BA131" t="s">
        <v>133</v>
      </c>
      <c r="BB131">
        <v>0.65</v>
      </c>
      <c r="BC131" t="s">
        <v>1</v>
      </c>
    </row>
    <row r="132" spans="1:55">
      <c r="A132">
        <f t="shared" si="10"/>
        <v>0.65</v>
      </c>
      <c r="B132" t="s">
        <v>0</v>
      </c>
      <c r="C132" t="s">
        <v>134</v>
      </c>
      <c r="D132" s="2">
        <v>0.90880000000000005</v>
      </c>
      <c r="W132">
        <f t="shared" si="11"/>
        <v>0.65</v>
      </c>
      <c r="X132" t="s">
        <v>433</v>
      </c>
      <c r="Y132" t="s">
        <v>359</v>
      </c>
      <c r="Z132">
        <v>0.44</v>
      </c>
      <c r="AA132" t="s">
        <v>1</v>
      </c>
      <c r="BA132" t="s">
        <v>134</v>
      </c>
      <c r="BB132">
        <v>0.90880000000000005</v>
      </c>
      <c r="BC132" t="s">
        <v>1</v>
      </c>
    </row>
    <row r="133" spans="1:55">
      <c r="A133">
        <f t="shared" si="10"/>
        <v>0.90880000000000005</v>
      </c>
      <c r="B133" t="s">
        <v>432</v>
      </c>
      <c r="C133" t="s">
        <v>135</v>
      </c>
      <c r="D133" s="2">
        <v>0.66</v>
      </c>
      <c r="W133">
        <f t="shared" si="11"/>
        <v>0.44</v>
      </c>
      <c r="X133" t="s">
        <v>432</v>
      </c>
      <c r="Y133" t="s">
        <v>360</v>
      </c>
      <c r="Z133">
        <v>0.66</v>
      </c>
      <c r="AA133" t="s">
        <v>1</v>
      </c>
      <c r="BA133" t="s">
        <v>135</v>
      </c>
      <c r="BB133">
        <v>0.66</v>
      </c>
      <c r="BC133" t="s">
        <v>1</v>
      </c>
    </row>
    <row r="134" spans="1:55">
      <c r="A134">
        <f t="shared" si="10"/>
        <v>0.66</v>
      </c>
      <c r="B134" t="s">
        <v>0</v>
      </c>
      <c r="C134" t="s">
        <v>136</v>
      </c>
      <c r="D134" s="2">
        <v>0.91564800000000002</v>
      </c>
      <c r="W134">
        <f t="shared" si="11"/>
        <v>0.66</v>
      </c>
      <c r="X134" t="s">
        <v>433</v>
      </c>
      <c r="Y134" t="s">
        <v>361</v>
      </c>
      <c r="Z134">
        <v>0.41599999999999998</v>
      </c>
      <c r="AA134" t="s">
        <v>1</v>
      </c>
      <c r="BA134" t="s">
        <v>136</v>
      </c>
      <c r="BB134">
        <v>0.91564800000000002</v>
      </c>
      <c r="BC134" t="s">
        <v>1</v>
      </c>
    </row>
    <row r="135" spans="1:55">
      <c r="A135">
        <f t="shared" si="10"/>
        <v>0.91564800000000002</v>
      </c>
      <c r="B135" t="s">
        <v>432</v>
      </c>
      <c r="C135" t="s">
        <v>137</v>
      </c>
      <c r="D135" s="2">
        <v>0.67</v>
      </c>
      <c r="W135">
        <f t="shared" si="11"/>
        <v>0.41599999999999998</v>
      </c>
      <c r="X135" t="s">
        <v>432</v>
      </c>
      <c r="Y135" t="s">
        <v>362</v>
      </c>
      <c r="Z135">
        <v>0.67</v>
      </c>
      <c r="AA135" t="s">
        <v>1</v>
      </c>
      <c r="BA135" t="s">
        <v>137</v>
      </c>
      <c r="BB135">
        <v>0.67</v>
      </c>
      <c r="BC135" t="s">
        <v>1</v>
      </c>
    </row>
    <row r="136" spans="1:55">
      <c r="A136">
        <f t="shared" si="10"/>
        <v>0.67</v>
      </c>
      <c r="B136" t="s">
        <v>0</v>
      </c>
      <c r="C136" t="s">
        <v>138</v>
      </c>
      <c r="D136" s="2">
        <v>0.92211200000000004</v>
      </c>
      <c r="W136">
        <f t="shared" si="11"/>
        <v>0.67</v>
      </c>
      <c r="X136" t="s">
        <v>433</v>
      </c>
      <c r="Y136" t="s">
        <v>363</v>
      </c>
      <c r="Z136">
        <v>0.39200000000000002</v>
      </c>
      <c r="AA136" t="s">
        <v>1</v>
      </c>
      <c r="BA136" t="s">
        <v>138</v>
      </c>
      <c r="BB136">
        <v>0.92211200000000004</v>
      </c>
      <c r="BC136" t="s">
        <v>1</v>
      </c>
    </row>
    <row r="137" spans="1:55">
      <c r="A137">
        <f t="shared" si="10"/>
        <v>0.92211200000000004</v>
      </c>
      <c r="B137" t="s">
        <v>432</v>
      </c>
      <c r="C137" t="s">
        <v>139</v>
      </c>
      <c r="D137" s="2">
        <v>0.68</v>
      </c>
      <c r="W137">
        <f t="shared" si="11"/>
        <v>0.39200000000000002</v>
      </c>
      <c r="X137" t="s">
        <v>432</v>
      </c>
      <c r="Y137" t="s">
        <v>364</v>
      </c>
      <c r="Z137">
        <v>0.68</v>
      </c>
      <c r="AA137" t="s">
        <v>1</v>
      </c>
      <c r="BA137" t="s">
        <v>139</v>
      </c>
      <c r="BB137">
        <v>0.68</v>
      </c>
      <c r="BC137" t="s">
        <v>1</v>
      </c>
    </row>
    <row r="138" spans="1:55">
      <c r="A138">
        <f t="shared" si="10"/>
        <v>0.68</v>
      </c>
      <c r="B138" t="s">
        <v>0</v>
      </c>
      <c r="C138" t="s">
        <v>140</v>
      </c>
      <c r="D138" s="2">
        <v>0.92819200000000002</v>
      </c>
      <c r="W138">
        <f t="shared" si="11"/>
        <v>0.68</v>
      </c>
      <c r="X138" t="s">
        <v>433</v>
      </c>
      <c r="Y138" t="s">
        <v>365</v>
      </c>
      <c r="Z138">
        <v>0.36799999999999999</v>
      </c>
      <c r="AA138" t="s">
        <v>1</v>
      </c>
      <c r="BA138" t="s">
        <v>140</v>
      </c>
      <c r="BB138">
        <v>0.92819200000000002</v>
      </c>
      <c r="BC138" t="s">
        <v>1</v>
      </c>
    </row>
    <row r="139" spans="1:55">
      <c r="A139">
        <f t="shared" si="10"/>
        <v>0.92819200000000002</v>
      </c>
      <c r="B139" t="s">
        <v>432</v>
      </c>
      <c r="C139" t="s">
        <v>141</v>
      </c>
      <c r="D139" s="2">
        <v>0.69</v>
      </c>
      <c r="W139">
        <f t="shared" si="11"/>
        <v>0.36799999999999999</v>
      </c>
      <c r="X139" t="s">
        <v>432</v>
      </c>
      <c r="Y139" t="s">
        <v>366</v>
      </c>
      <c r="Z139">
        <v>0.69</v>
      </c>
      <c r="AA139" t="s">
        <v>1</v>
      </c>
      <c r="BA139" t="s">
        <v>141</v>
      </c>
      <c r="BB139">
        <v>0.69</v>
      </c>
      <c r="BC139" t="s">
        <v>1</v>
      </c>
    </row>
    <row r="140" spans="1:55">
      <c r="A140">
        <f t="shared" si="10"/>
        <v>0.69</v>
      </c>
      <c r="B140" t="s">
        <v>0</v>
      </c>
      <c r="C140" t="s">
        <v>142</v>
      </c>
      <c r="D140" s="2">
        <v>0.93388800000000005</v>
      </c>
      <c r="W140">
        <f t="shared" si="11"/>
        <v>0.69</v>
      </c>
      <c r="X140" t="s">
        <v>433</v>
      </c>
      <c r="Y140" t="s">
        <v>367</v>
      </c>
      <c r="Z140">
        <v>0.34399999999999997</v>
      </c>
      <c r="AA140" t="s">
        <v>1</v>
      </c>
      <c r="BA140" t="s">
        <v>142</v>
      </c>
      <c r="BB140">
        <v>0.93388800000000005</v>
      </c>
      <c r="BC140" t="s">
        <v>1</v>
      </c>
    </row>
    <row r="141" spans="1:55">
      <c r="A141">
        <f t="shared" si="10"/>
        <v>0.93388800000000005</v>
      </c>
      <c r="B141" t="s">
        <v>432</v>
      </c>
      <c r="C141" t="s">
        <v>143</v>
      </c>
      <c r="D141" s="2">
        <v>0.7</v>
      </c>
      <c r="W141">
        <f t="shared" si="11"/>
        <v>0.34399999999999997</v>
      </c>
      <c r="X141" t="s">
        <v>432</v>
      </c>
      <c r="Y141" t="s">
        <v>368</v>
      </c>
      <c r="Z141">
        <v>0.7</v>
      </c>
      <c r="AA141" t="s">
        <v>1</v>
      </c>
      <c r="BA141" t="s">
        <v>143</v>
      </c>
      <c r="BB141">
        <v>0.7</v>
      </c>
      <c r="BC141" t="s">
        <v>1</v>
      </c>
    </row>
    <row r="142" spans="1:55">
      <c r="A142">
        <f t="shared" si="10"/>
        <v>0.7</v>
      </c>
      <c r="B142" t="s">
        <v>0</v>
      </c>
      <c r="C142" t="s">
        <v>144</v>
      </c>
      <c r="D142" s="2">
        <v>0.93920000000000003</v>
      </c>
      <c r="W142">
        <f t="shared" si="11"/>
        <v>0.7</v>
      </c>
      <c r="X142" t="s">
        <v>433</v>
      </c>
      <c r="Y142" t="s">
        <v>369</v>
      </c>
      <c r="Z142">
        <v>0.32</v>
      </c>
      <c r="AA142" t="s">
        <v>1</v>
      </c>
      <c r="BA142" t="s">
        <v>144</v>
      </c>
      <c r="BB142">
        <v>0.93920000000000003</v>
      </c>
      <c r="BC142" t="s">
        <v>1</v>
      </c>
    </row>
    <row r="143" spans="1:55">
      <c r="A143">
        <f t="shared" si="10"/>
        <v>0.93920000000000003</v>
      </c>
      <c r="B143" t="s">
        <v>432</v>
      </c>
      <c r="C143" t="s">
        <v>145</v>
      </c>
      <c r="D143" s="2">
        <v>0.71</v>
      </c>
      <c r="W143">
        <f t="shared" si="11"/>
        <v>0.32</v>
      </c>
      <c r="X143" t="s">
        <v>432</v>
      </c>
      <c r="Y143" t="s">
        <v>370</v>
      </c>
      <c r="Z143">
        <v>0.71</v>
      </c>
      <c r="AA143" t="s">
        <v>1</v>
      </c>
      <c r="BA143" t="s">
        <v>145</v>
      </c>
      <c r="BB143">
        <v>0.71</v>
      </c>
      <c r="BC143" t="s">
        <v>1</v>
      </c>
    </row>
    <row r="144" spans="1:55">
      <c r="A144">
        <f t="shared" si="10"/>
        <v>0.71</v>
      </c>
      <c r="B144" t="s">
        <v>0</v>
      </c>
      <c r="C144" t="s">
        <v>146</v>
      </c>
      <c r="D144" s="2">
        <v>0.94412799999999997</v>
      </c>
      <c r="W144">
        <f t="shared" si="11"/>
        <v>0.71</v>
      </c>
      <c r="X144" t="s">
        <v>433</v>
      </c>
      <c r="Y144" t="s">
        <v>371</v>
      </c>
      <c r="Z144">
        <v>0.29599999999999999</v>
      </c>
      <c r="AA144" t="s">
        <v>1</v>
      </c>
      <c r="BA144" t="s">
        <v>146</v>
      </c>
      <c r="BB144">
        <v>0.94412799999999997</v>
      </c>
      <c r="BC144" t="s">
        <v>1</v>
      </c>
    </row>
    <row r="145" spans="1:55">
      <c r="A145">
        <f t="shared" si="10"/>
        <v>0.94412799999999997</v>
      </c>
      <c r="B145" t="s">
        <v>432</v>
      </c>
      <c r="C145" t="s">
        <v>147</v>
      </c>
      <c r="D145" s="2">
        <v>0.72</v>
      </c>
      <c r="W145">
        <f t="shared" si="11"/>
        <v>0.29599999999999999</v>
      </c>
      <c r="X145" t="s">
        <v>432</v>
      </c>
      <c r="Y145" t="s">
        <v>372</v>
      </c>
      <c r="Z145">
        <v>0.72</v>
      </c>
      <c r="AA145" t="s">
        <v>1</v>
      </c>
      <c r="BA145" t="s">
        <v>147</v>
      </c>
      <c r="BB145">
        <v>0.72</v>
      </c>
      <c r="BC145" t="s">
        <v>1</v>
      </c>
    </row>
    <row r="146" spans="1:55">
      <c r="A146">
        <f t="shared" si="10"/>
        <v>0.72</v>
      </c>
      <c r="B146" t="s">
        <v>0</v>
      </c>
      <c r="C146" t="s">
        <v>148</v>
      </c>
      <c r="D146" s="2">
        <v>0.94867199999999996</v>
      </c>
      <c r="W146">
        <f t="shared" si="11"/>
        <v>0.72</v>
      </c>
      <c r="X146" t="s">
        <v>433</v>
      </c>
      <c r="Y146" t="s">
        <v>373</v>
      </c>
      <c r="Z146">
        <v>0.27200000000000002</v>
      </c>
      <c r="AA146" t="s">
        <v>1</v>
      </c>
      <c r="BA146" t="s">
        <v>148</v>
      </c>
      <c r="BB146">
        <v>0.94867199999999996</v>
      </c>
      <c r="BC146" t="s">
        <v>1</v>
      </c>
    </row>
    <row r="147" spans="1:55">
      <c r="A147">
        <f t="shared" si="10"/>
        <v>0.94867199999999996</v>
      </c>
      <c r="B147" t="s">
        <v>432</v>
      </c>
      <c r="C147" t="s">
        <v>149</v>
      </c>
      <c r="D147" s="2">
        <v>0.73</v>
      </c>
      <c r="W147">
        <f t="shared" si="11"/>
        <v>0.27200000000000002</v>
      </c>
      <c r="X147" t="s">
        <v>432</v>
      </c>
      <c r="Y147" t="s">
        <v>374</v>
      </c>
      <c r="Z147">
        <v>0.73</v>
      </c>
      <c r="AA147" t="s">
        <v>1</v>
      </c>
      <c r="BA147" t="s">
        <v>149</v>
      </c>
      <c r="BB147">
        <v>0.73</v>
      </c>
      <c r="BC147" t="s">
        <v>1</v>
      </c>
    </row>
    <row r="148" spans="1:55">
      <c r="A148">
        <f t="shared" si="10"/>
        <v>0.73</v>
      </c>
      <c r="B148" t="s">
        <v>0</v>
      </c>
      <c r="C148" t="s">
        <v>150</v>
      </c>
      <c r="D148" s="2">
        <v>0.95283200000000001</v>
      </c>
      <c r="W148">
        <f t="shared" si="11"/>
        <v>0.73</v>
      </c>
      <c r="X148" t="s">
        <v>433</v>
      </c>
      <c r="Y148" t="s">
        <v>375</v>
      </c>
      <c r="Z148">
        <v>0.248</v>
      </c>
      <c r="AA148" t="s">
        <v>1</v>
      </c>
      <c r="BA148" t="s">
        <v>150</v>
      </c>
      <c r="BB148">
        <v>0.95283200000000001</v>
      </c>
      <c r="BC148" t="s">
        <v>1</v>
      </c>
    </row>
    <row r="149" spans="1:55">
      <c r="A149">
        <f t="shared" si="10"/>
        <v>0.95283200000000001</v>
      </c>
      <c r="B149" t="s">
        <v>432</v>
      </c>
      <c r="C149" t="s">
        <v>151</v>
      </c>
      <c r="D149" s="2">
        <v>0.74</v>
      </c>
      <c r="W149">
        <f t="shared" si="11"/>
        <v>0.248</v>
      </c>
      <c r="X149" t="s">
        <v>432</v>
      </c>
      <c r="Y149" t="s">
        <v>376</v>
      </c>
      <c r="Z149">
        <v>0.74</v>
      </c>
      <c r="AA149" t="s">
        <v>1</v>
      </c>
      <c r="BA149" t="s">
        <v>151</v>
      </c>
      <c r="BB149">
        <v>0.74</v>
      </c>
      <c r="BC149" t="s">
        <v>1</v>
      </c>
    </row>
    <row r="150" spans="1:55">
      <c r="A150">
        <f t="shared" si="10"/>
        <v>0.74</v>
      </c>
      <c r="B150" t="s">
        <v>0</v>
      </c>
      <c r="C150" t="s">
        <v>152</v>
      </c>
      <c r="D150" s="2">
        <v>0.95660800000000001</v>
      </c>
      <c r="W150">
        <f t="shared" si="11"/>
        <v>0.74</v>
      </c>
      <c r="X150" t="s">
        <v>433</v>
      </c>
      <c r="Y150" t="s">
        <v>377</v>
      </c>
      <c r="Z150">
        <v>0.224</v>
      </c>
      <c r="AA150" t="s">
        <v>1</v>
      </c>
      <c r="BA150" t="s">
        <v>152</v>
      </c>
      <c r="BB150">
        <v>0.95660800000000001</v>
      </c>
      <c r="BC150" t="s">
        <v>1</v>
      </c>
    </row>
    <row r="151" spans="1:55">
      <c r="A151">
        <f t="shared" si="10"/>
        <v>0.95660800000000001</v>
      </c>
      <c r="B151" t="s">
        <v>432</v>
      </c>
      <c r="C151" t="s">
        <v>153</v>
      </c>
      <c r="D151" s="2">
        <v>0.75</v>
      </c>
      <c r="W151">
        <f t="shared" si="11"/>
        <v>0.224</v>
      </c>
      <c r="X151" t="s">
        <v>432</v>
      </c>
      <c r="Y151" t="s">
        <v>378</v>
      </c>
      <c r="Z151">
        <v>0.75</v>
      </c>
      <c r="AA151" t="s">
        <v>1</v>
      </c>
      <c r="BA151" t="s">
        <v>153</v>
      </c>
      <c r="BB151">
        <v>0.75</v>
      </c>
      <c r="BC151" t="s">
        <v>1</v>
      </c>
    </row>
    <row r="152" spans="1:55">
      <c r="A152">
        <f t="shared" si="10"/>
        <v>0.75</v>
      </c>
      <c r="B152" t="s">
        <v>0</v>
      </c>
      <c r="C152" t="s">
        <v>154</v>
      </c>
      <c r="D152" s="2">
        <v>0.96</v>
      </c>
      <c r="W152">
        <f t="shared" si="11"/>
        <v>0.75</v>
      </c>
      <c r="X152" t="s">
        <v>433</v>
      </c>
      <c r="Y152" t="s">
        <v>379</v>
      </c>
      <c r="Z152">
        <v>0.2</v>
      </c>
      <c r="AA152" t="s">
        <v>1</v>
      </c>
      <c r="BA152" t="s">
        <v>154</v>
      </c>
      <c r="BB152">
        <v>0.96</v>
      </c>
      <c r="BC152" t="s">
        <v>1</v>
      </c>
    </row>
    <row r="153" spans="1:55">
      <c r="A153">
        <f t="shared" si="10"/>
        <v>0.96</v>
      </c>
      <c r="B153" t="s">
        <v>432</v>
      </c>
      <c r="C153" t="s">
        <v>155</v>
      </c>
      <c r="D153" s="2">
        <v>0.76</v>
      </c>
      <c r="W153">
        <f t="shared" si="11"/>
        <v>0.2</v>
      </c>
      <c r="X153" t="s">
        <v>432</v>
      </c>
      <c r="Y153" t="s">
        <v>380</v>
      </c>
      <c r="Z153">
        <v>0.76</v>
      </c>
      <c r="AA153" t="s">
        <v>1</v>
      </c>
      <c r="BA153" t="s">
        <v>155</v>
      </c>
      <c r="BB153">
        <v>0.76</v>
      </c>
      <c r="BC153" t="s">
        <v>1</v>
      </c>
    </row>
    <row r="154" spans="1:55">
      <c r="A154">
        <f t="shared" si="10"/>
        <v>0.76</v>
      </c>
      <c r="B154" t="s">
        <v>0</v>
      </c>
      <c r="C154" t="s">
        <v>156</v>
      </c>
      <c r="D154" s="2">
        <v>0.96313599999999999</v>
      </c>
      <c r="W154">
        <f t="shared" si="11"/>
        <v>0.76</v>
      </c>
      <c r="X154" t="s">
        <v>433</v>
      </c>
      <c r="Y154" t="s">
        <v>381</v>
      </c>
      <c r="Z154">
        <v>0.192</v>
      </c>
      <c r="AA154" t="s">
        <v>1</v>
      </c>
      <c r="BA154" t="s">
        <v>156</v>
      </c>
      <c r="BB154">
        <v>0.96313599999999999</v>
      </c>
      <c r="BC154" t="s">
        <v>1</v>
      </c>
    </row>
    <row r="155" spans="1:55">
      <c r="A155">
        <f t="shared" si="10"/>
        <v>0.96313599999999999</v>
      </c>
      <c r="B155" t="s">
        <v>432</v>
      </c>
      <c r="C155" t="s">
        <v>157</v>
      </c>
      <c r="D155" s="2">
        <v>0.77</v>
      </c>
      <c r="W155">
        <f t="shared" si="11"/>
        <v>0.192</v>
      </c>
      <c r="X155" t="s">
        <v>432</v>
      </c>
      <c r="Y155" t="s">
        <v>382</v>
      </c>
      <c r="Z155">
        <v>0.77</v>
      </c>
      <c r="AA155" t="s">
        <v>1</v>
      </c>
      <c r="BA155" t="s">
        <v>157</v>
      </c>
      <c r="BB155">
        <v>0.77</v>
      </c>
      <c r="BC155" t="s">
        <v>1</v>
      </c>
    </row>
    <row r="156" spans="1:55">
      <c r="A156">
        <f t="shared" si="10"/>
        <v>0.77</v>
      </c>
      <c r="B156" t="s">
        <v>0</v>
      </c>
      <c r="C156" t="s">
        <v>158</v>
      </c>
      <c r="D156" s="2">
        <v>0.966144</v>
      </c>
      <c r="W156">
        <f t="shared" si="11"/>
        <v>0.77</v>
      </c>
      <c r="X156" t="s">
        <v>433</v>
      </c>
      <c r="Y156" t="s">
        <v>383</v>
      </c>
      <c r="Z156">
        <v>0.184</v>
      </c>
      <c r="AA156" t="s">
        <v>1</v>
      </c>
      <c r="BA156" t="s">
        <v>158</v>
      </c>
      <c r="BB156">
        <v>0.966144</v>
      </c>
      <c r="BC156" t="s">
        <v>1</v>
      </c>
    </row>
    <row r="157" spans="1:55">
      <c r="A157">
        <f t="shared" si="10"/>
        <v>0.966144</v>
      </c>
      <c r="B157" t="s">
        <v>432</v>
      </c>
      <c r="C157" t="s">
        <v>159</v>
      </c>
      <c r="D157" s="2">
        <v>0.78</v>
      </c>
      <c r="W157">
        <f t="shared" si="11"/>
        <v>0.184</v>
      </c>
      <c r="X157" t="s">
        <v>432</v>
      </c>
      <c r="Y157" t="s">
        <v>384</v>
      </c>
      <c r="Z157">
        <v>0.78</v>
      </c>
      <c r="AA157" t="s">
        <v>1</v>
      </c>
      <c r="BA157" t="s">
        <v>159</v>
      </c>
      <c r="BB157">
        <v>0.78</v>
      </c>
      <c r="BC157" t="s">
        <v>1</v>
      </c>
    </row>
    <row r="158" spans="1:55">
      <c r="A158">
        <f t="shared" si="10"/>
        <v>0.78</v>
      </c>
      <c r="B158" t="s">
        <v>0</v>
      </c>
      <c r="C158" t="s">
        <v>160</v>
      </c>
      <c r="D158" s="2">
        <v>0.969024</v>
      </c>
      <c r="W158">
        <f t="shared" si="11"/>
        <v>0.78</v>
      </c>
      <c r="X158" t="s">
        <v>433</v>
      </c>
      <c r="Y158" t="s">
        <v>385</v>
      </c>
      <c r="Z158">
        <v>0.17599999999999999</v>
      </c>
      <c r="AA158" t="s">
        <v>1</v>
      </c>
      <c r="BA158" t="s">
        <v>160</v>
      </c>
      <c r="BB158">
        <v>0.969024</v>
      </c>
      <c r="BC158" t="s">
        <v>1</v>
      </c>
    </row>
    <row r="159" spans="1:55">
      <c r="A159">
        <f t="shared" si="10"/>
        <v>0.969024</v>
      </c>
      <c r="B159" t="s">
        <v>432</v>
      </c>
      <c r="C159" t="s">
        <v>161</v>
      </c>
      <c r="D159" s="2">
        <v>0.79</v>
      </c>
      <c r="W159">
        <f t="shared" si="11"/>
        <v>0.17599999999999999</v>
      </c>
      <c r="X159" t="s">
        <v>432</v>
      </c>
      <c r="Y159" t="s">
        <v>386</v>
      </c>
      <c r="Z159">
        <v>0.79</v>
      </c>
      <c r="AA159" t="s">
        <v>1</v>
      </c>
      <c r="BA159" t="s">
        <v>161</v>
      </c>
      <c r="BB159">
        <v>0.79</v>
      </c>
      <c r="BC159" t="s">
        <v>1</v>
      </c>
    </row>
    <row r="160" spans="1:55">
      <c r="A160">
        <f t="shared" si="10"/>
        <v>0.79</v>
      </c>
      <c r="B160" t="s">
        <v>0</v>
      </c>
      <c r="C160" t="s">
        <v>162</v>
      </c>
      <c r="D160" s="2">
        <v>0.97177599999999997</v>
      </c>
      <c r="W160">
        <f t="shared" si="11"/>
        <v>0.79</v>
      </c>
      <c r="X160" t="s">
        <v>433</v>
      </c>
      <c r="Y160" t="s">
        <v>387</v>
      </c>
      <c r="Z160">
        <v>0.16800000000000001</v>
      </c>
      <c r="AA160" t="s">
        <v>1</v>
      </c>
      <c r="BA160" t="s">
        <v>162</v>
      </c>
      <c r="BB160">
        <v>0.97177599999999997</v>
      </c>
      <c r="BC160" t="s">
        <v>1</v>
      </c>
    </row>
    <row r="161" spans="1:55">
      <c r="A161">
        <f t="shared" si="10"/>
        <v>0.97177599999999997</v>
      </c>
      <c r="B161" t="s">
        <v>432</v>
      </c>
      <c r="C161" t="s">
        <v>163</v>
      </c>
      <c r="D161" s="2">
        <v>0.8</v>
      </c>
      <c r="W161">
        <f t="shared" si="11"/>
        <v>0.16800000000000001</v>
      </c>
      <c r="X161" t="s">
        <v>432</v>
      </c>
      <c r="Y161" t="s">
        <v>388</v>
      </c>
      <c r="Z161">
        <v>0.8</v>
      </c>
      <c r="AA161" t="s">
        <v>1</v>
      </c>
      <c r="BA161" t="s">
        <v>163</v>
      </c>
      <c r="BB161">
        <v>0.8</v>
      </c>
      <c r="BC161" t="s">
        <v>1</v>
      </c>
    </row>
    <row r="162" spans="1:55">
      <c r="A162">
        <f t="shared" si="10"/>
        <v>0.8</v>
      </c>
      <c r="B162" t="s">
        <v>0</v>
      </c>
      <c r="C162" t="s">
        <v>164</v>
      </c>
      <c r="D162" s="2">
        <v>0.97440000000000004</v>
      </c>
      <c r="W162">
        <f t="shared" si="11"/>
        <v>0.8</v>
      </c>
      <c r="X162" t="s">
        <v>433</v>
      </c>
      <c r="Y162" t="s">
        <v>389</v>
      </c>
      <c r="Z162">
        <v>0.16</v>
      </c>
      <c r="AA162" t="s">
        <v>1</v>
      </c>
      <c r="BA162" t="s">
        <v>164</v>
      </c>
      <c r="BB162">
        <v>0.97440000000000004</v>
      </c>
      <c r="BC162" t="s">
        <v>1</v>
      </c>
    </row>
    <row r="163" spans="1:55">
      <c r="A163">
        <f t="shared" si="10"/>
        <v>0.97440000000000004</v>
      </c>
      <c r="B163" t="s">
        <v>432</v>
      </c>
      <c r="C163" t="s">
        <v>165</v>
      </c>
      <c r="D163" s="2">
        <v>0.81</v>
      </c>
      <c r="W163">
        <f t="shared" si="11"/>
        <v>0.16</v>
      </c>
      <c r="X163" t="s">
        <v>432</v>
      </c>
      <c r="Y163" t="s">
        <v>390</v>
      </c>
      <c r="Z163">
        <v>0.81</v>
      </c>
      <c r="AA163" t="s">
        <v>1</v>
      </c>
      <c r="BA163" t="s">
        <v>165</v>
      </c>
      <c r="BB163">
        <v>0.81</v>
      </c>
      <c r="BC163" t="s">
        <v>1</v>
      </c>
    </row>
    <row r="164" spans="1:55">
      <c r="A164">
        <f t="shared" si="10"/>
        <v>0.81</v>
      </c>
      <c r="B164" t="s">
        <v>0</v>
      </c>
      <c r="C164" t="s">
        <v>166</v>
      </c>
      <c r="D164" s="2">
        <v>0.97689599999999999</v>
      </c>
      <c r="W164">
        <f t="shared" si="11"/>
        <v>0.81</v>
      </c>
      <c r="X164" t="s">
        <v>433</v>
      </c>
      <c r="Y164" t="s">
        <v>391</v>
      </c>
      <c r="Z164">
        <v>0.152</v>
      </c>
      <c r="AA164" t="s">
        <v>1</v>
      </c>
      <c r="BA164" t="s">
        <v>166</v>
      </c>
      <c r="BB164">
        <v>0.97689599999999999</v>
      </c>
      <c r="BC164" t="s">
        <v>1</v>
      </c>
    </row>
    <row r="165" spans="1:55">
      <c r="A165">
        <f t="shared" si="10"/>
        <v>0.97689599999999999</v>
      </c>
      <c r="B165" t="s">
        <v>432</v>
      </c>
      <c r="C165" t="s">
        <v>167</v>
      </c>
      <c r="D165" s="2">
        <v>0.82</v>
      </c>
      <c r="W165">
        <f t="shared" si="11"/>
        <v>0.152</v>
      </c>
      <c r="X165" t="s">
        <v>432</v>
      </c>
      <c r="Y165" t="s">
        <v>392</v>
      </c>
      <c r="Z165">
        <v>0.82</v>
      </c>
      <c r="AA165" t="s">
        <v>1</v>
      </c>
      <c r="BA165" t="s">
        <v>167</v>
      </c>
      <c r="BB165">
        <v>0.82</v>
      </c>
      <c r="BC165" t="s">
        <v>1</v>
      </c>
    </row>
    <row r="166" spans="1:55">
      <c r="A166">
        <f t="shared" si="10"/>
        <v>0.82</v>
      </c>
      <c r="B166" t="s">
        <v>0</v>
      </c>
      <c r="C166" t="s">
        <v>168</v>
      </c>
      <c r="D166" s="2">
        <v>0.97926400000000002</v>
      </c>
      <c r="W166">
        <f t="shared" si="11"/>
        <v>0.82</v>
      </c>
      <c r="X166" t="s">
        <v>433</v>
      </c>
      <c r="Y166" t="s">
        <v>393</v>
      </c>
      <c r="Z166">
        <v>0.14399999999999999</v>
      </c>
      <c r="AA166" t="s">
        <v>1</v>
      </c>
      <c r="BA166" t="s">
        <v>168</v>
      </c>
      <c r="BB166">
        <v>0.97926400000000002</v>
      </c>
      <c r="BC166" t="s">
        <v>1</v>
      </c>
    </row>
    <row r="167" spans="1:55">
      <c r="A167">
        <f t="shared" si="10"/>
        <v>0.97926400000000002</v>
      </c>
      <c r="B167" t="s">
        <v>432</v>
      </c>
      <c r="C167" t="s">
        <v>169</v>
      </c>
      <c r="D167" s="2">
        <v>0.83</v>
      </c>
      <c r="W167">
        <f t="shared" si="11"/>
        <v>0.14399999999999999</v>
      </c>
      <c r="X167" t="s">
        <v>432</v>
      </c>
      <c r="Y167" t="s">
        <v>394</v>
      </c>
      <c r="Z167">
        <v>0.83</v>
      </c>
      <c r="AA167" t="s">
        <v>1</v>
      </c>
      <c r="BA167" t="s">
        <v>169</v>
      </c>
      <c r="BB167">
        <v>0.83</v>
      </c>
      <c r="BC167" t="s">
        <v>1</v>
      </c>
    </row>
    <row r="168" spans="1:55">
      <c r="A168">
        <f t="shared" si="10"/>
        <v>0.83</v>
      </c>
      <c r="B168" t="s">
        <v>0</v>
      </c>
      <c r="C168" t="s">
        <v>170</v>
      </c>
      <c r="D168" s="2">
        <v>0.98150400000000004</v>
      </c>
      <c r="W168">
        <f t="shared" si="11"/>
        <v>0.83</v>
      </c>
      <c r="X168" t="s">
        <v>433</v>
      </c>
      <c r="Y168" t="s">
        <v>395</v>
      </c>
      <c r="Z168">
        <v>0.13600000000000001</v>
      </c>
      <c r="AA168" t="s">
        <v>1</v>
      </c>
      <c r="BA168" t="s">
        <v>170</v>
      </c>
      <c r="BB168">
        <v>0.98150400000000004</v>
      </c>
      <c r="BC168" t="s">
        <v>1</v>
      </c>
    </row>
    <row r="169" spans="1:55">
      <c r="A169">
        <f t="shared" si="10"/>
        <v>0.98150400000000004</v>
      </c>
      <c r="B169" t="s">
        <v>432</v>
      </c>
      <c r="C169" t="s">
        <v>171</v>
      </c>
      <c r="D169" s="2">
        <v>0.84</v>
      </c>
      <c r="W169">
        <f t="shared" si="11"/>
        <v>0.13600000000000001</v>
      </c>
      <c r="X169" t="s">
        <v>432</v>
      </c>
      <c r="Y169" t="s">
        <v>396</v>
      </c>
      <c r="Z169">
        <v>0.84</v>
      </c>
      <c r="AA169" t="s">
        <v>1</v>
      </c>
      <c r="BA169" t="s">
        <v>171</v>
      </c>
      <c r="BB169">
        <v>0.84</v>
      </c>
      <c r="BC169" t="s">
        <v>1</v>
      </c>
    </row>
    <row r="170" spans="1:55">
      <c r="A170">
        <f t="shared" si="10"/>
        <v>0.84</v>
      </c>
      <c r="B170" t="s">
        <v>0</v>
      </c>
      <c r="C170" t="s">
        <v>172</v>
      </c>
      <c r="D170" s="2">
        <v>0.98361600000000005</v>
      </c>
      <c r="W170">
        <f t="shared" si="11"/>
        <v>0.84</v>
      </c>
      <c r="X170" t="s">
        <v>433</v>
      </c>
      <c r="Y170" t="s">
        <v>397</v>
      </c>
      <c r="Z170">
        <v>0.128</v>
      </c>
      <c r="AA170" t="s">
        <v>1</v>
      </c>
      <c r="BA170" t="s">
        <v>172</v>
      </c>
      <c r="BB170">
        <v>0.98361600000000005</v>
      </c>
      <c r="BC170" t="s">
        <v>1</v>
      </c>
    </row>
    <row r="171" spans="1:55">
      <c r="A171">
        <f t="shared" si="10"/>
        <v>0.98361600000000005</v>
      </c>
      <c r="B171" t="s">
        <v>432</v>
      </c>
      <c r="C171" t="s">
        <v>173</v>
      </c>
      <c r="D171" s="2">
        <v>0.85</v>
      </c>
      <c r="W171">
        <f t="shared" si="11"/>
        <v>0.128</v>
      </c>
      <c r="X171" t="s">
        <v>432</v>
      </c>
      <c r="Y171" t="s">
        <v>398</v>
      </c>
      <c r="Z171">
        <v>0.85</v>
      </c>
      <c r="AA171" t="s">
        <v>1</v>
      </c>
      <c r="BA171" t="s">
        <v>173</v>
      </c>
      <c r="BB171">
        <v>0.85</v>
      </c>
      <c r="BC171" t="s">
        <v>1</v>
      </c>
    </row>
    <row r="172" spans="1:55">
      <c r="A172">
        <f t="shared" si="10"/>
        <v>0.85</v>
      </c>
      <c r="B172" t="s">
        <v>0</v>
      </c>
      <c r="C172" t="s">
        <v>174</v>
      </c>
      <c r="D172" s="2">
        <v>0.98560000000000003</v>
      </c>
      <c r="W172">
        <f t="shared" si="11"/>
        <v>0.85</v>
      </c>
      <c r="X172" t="s">
        <v>433</v>
      </c>
      <c r="Y172" t="s">
        <v>399</v>
      </c>
      <c r="Z172">
        <v>0.12</v>
      </c>
      <c r="AA172" t="s">
        <v>1</v>
      </c>
      <c r="BA172" t="s">
        <v>174</v>
      </c>
      <c r="BB172">
        <v>0.98560000000000003</v>
      </c>
      <c r="BC172" t="s">
        <v>1</v>
      </c>
    </row>
    <row r="173" spans="1:55">
      <c r="A173">
        <f t="shared" si="10"/>
        <v>0.98560000000000003</v>
      </c>
      <c r="B173" t="s">
        <v>432</v>
      </c>
      <c r="C173" t="s">
        <v>175</v>
      </c>
      <c r="D173" s="2">
        <v>0.86</v>
      </c>
      <c r="W173">
        <f t="shared" si="11"/>
        <v>0.12</v>
      </c>
      <c r="X173" t="s">
        <v>432</v>
      </c>
      <c r="Y173" t="s">
        <v>400</v>
      </c>
      <c r="Z173">
        <v>0.86</v>
      </c>
      <c r="AA173" t="s">
        <v>1</v>
      </c>
      <c r="BA173" t="s">
        <v>175</v>
      </c>
      <c r="BB173">
        <v>0.86</v>
      </c>
      <c r="BC173" t="s">
        <v>1</v>
      </c>
    </row>
    <row r="174" spans="1:55">
      <c r="A174">
        <f t="shared" si="10"/>
        <v>0.86</v>
      </c>
      <c r="B174" t="s">
        <v>0</v>
      </c>
      <c r="C174" t="s">
        <v>176</v>
      </c>
      <c r="D174" s="2">
        <v>0.987456</v>
      </c>
      <c r="W174">
        <f t="shared" si="11"/>
        <v>0.86</v>
      </c>
      <c r="X174" t="s">
        <v>433</v>
      </c>
      <c r="Y174" t="s">
        <v>401</v>
      </c>
      <c r="Z174">
        <v>0.112</v>
      </c>
      <c r="AA174" t="s">
        <v>1</v>
      </c>
      <c r="BA174" t="s">
        <v>176</v>
      </c>
      <c r="BB174">
        <v>0.987456</v>
      </c>
      <c r="BC174" t="s">
        <v>1</v>
      </c>
    </row>
    <row r="175" spans="1:55">
      <c r="A175">
        <f t="shared" si="10"/>
        <v>0.987456</v>
      </c>
      <c r="B175" t="s">
        <v>432</v>
      </c>
      <c r="C175" t="s">
        <v>177</v>
      </c>
      <c r="D175" s="2">
        <v>0.87</v>
      </c>
      <c r="W175">
        <f t="shared" si="11"/>
        <v>0.112</v>
      </c>
      <c r="X175" t="s">
        <v>432</v>
      </c>
      <c r="Y175" t="s">
        <v>402</v>
      </c>
      <c r="Z175">
        <v>0.87</v>
      </c>
      <c r="AA175" t="s">
        <v>1</v>
      </c>
      <c r="BA175" t="s">
        <v>177</v>
      </c>
      <c r="BB175">
        <v>0.87</v>
      </c>
      <c r="BC175" t="s">
        <v>1</v>
      </c>
    </row>
    <row r="176" spans="1:55">
      <c r="A176">
        <f t="shared" si="10"/>
        <v>0.87</v>
      </c>
      <c r="B176" t="s">
        <v>0</v>
      </c>
      <c r="C176" t="s">
        <v>178</v>
      </c>
      <c r="D176" s="2">
        <v>0.98918399999999995</v>
      </c>
      <c r="W176">
        <f t="shared" si="11"/>
        <v>0.87</v>
      </c>
      <c r="X176" t="s">
        <v>433</v>
      </c>
      <c r="Y176" t="s">
        <v>403</v>
      </c>
      <c r="Z176">
        <v>0.104</v>
      </c>
      <c r="AA176" t="s">
        <v>1</v>
      </c>
      <c r="BA176" t="s">
        <v>178</v>
      </c>
      <c r="BB176">
        <v>0.98918399999999995</v>
      </c>
      <c r="BC176" t="s">
        <v>1</v>
      </c>
    </row>
    <row r="177" spans="1:55">
      <c r="A177">
        <f t="shared" si="10"/>
        <v>0.98918399999999995</v>
      </c>
      <c r="B177" t="s">
        <v>432</v>
      </c>
      <c r="C177" t="s">
        <v>179</v>
      </c>
      <c r="D177" s="2">
        <v>0.88</v>
      </c>
      <c r="W177">
        <f t="shared" si="11"/>
        <v>0.104</v>
      </c>
      <c r="X177" t="s">
        <v>432</v>
      </c>
      <c r="Y177" t="s">
        <v>404</v>
      </c>
      <c r="Z177">
        <v>0.88</v>
      </c>
      <c r="AA177" t="s">
        <v>1</v>
      </c>
      <c r="BA177" t="s">
        <v>179</v>
      </c>
      <c r="BB177">
        <v>0.88</v>
      </c>
      <c r="BC177" t="s">
        <v>1</v>
      </c>
    </row>
    <row r="178" spans="1:55">
      <c r="A178">
        <f t="shared" si="10"/>
        <v>0.88</v>
      </c>
      <c r="B178" t="s">
        <v>0</v>
      </c>
      <c r="C178" t="s">
        <v>180</v>
      </c>
      <c r="D178" s="2">
        <v>0.990784</v>
      </c>
      <c r="W178">
        <f t="shared" si="11"/>
        <v>0.88</v>
      </c>
      <c r="X178" t="s">
        <v>433</v>
      </c>
      <c r="Y178" t="s">
        <v>405</v>
      </c>
      <c r="Z178" s="2">
        <v>9.6000000000000002E-2</v>
      </c>
      <c r="AA178" t="s">
        <v>1</v>
      </c>
      <c r="BA178" t="s">
        <v>180</v>
      </c>
      <c r="BB178">
        <v>0.990784</v>
      </c>
      <c r="BC178" t="s">
        <v>1</v>
      </c>
    </row>
    <row r="179" spans="1:55">
      <c r="A179">
        <f t="shared" si="10"/>
        <v>0.990784</v>
      </c>
      <c r="B179" t="s">
        <v>432</v>
      </c>
      <c r="C179" t="s">
        <v>181</v>
      </c>
      <c r="D179" s="2">
        <v>0.89</v>
      </c>
      <c r="W179">
        <f t="shared" si="11"/>
        <v>9.6000000000000002E-2</v>
      </c>
      <c r="X179" t="s">
        <v>432</v>
      </c>
      <c r="Y179" t="s">
        <v>406</v>
      </c>
      <c r="Z179">
        <v>0.89</v>
      </c>
      <c r="AA179" t="s">
        <v>1</v>
      </c>
      <c r="BA179" t="s">
        <v>181</v>
      </c>
      <c r="BB179">
        <v>0.89</v>
      </c>
      <c r="BC179" t="s">
        <v>1</v>
      </c>
    </row>
    <row r="180" spans="1:55">
      <c r="A180">
        <f t="shared" si="10"/>
        <v>0.89</v>
      </c>
      <c r="B180" t="s">
        <v>0</v>
      </c>
      <c r="C180" t="s">
        <v>182</v>
      </c>
      <c r="D180" s="2">
        <v>0.99225600000000003</v>
      </c>
      <c r="W180">
        <f t="shared" si="11"/>
        <v>0.89</v>
      </c>
      <c r="X180" t="s">
        <v>433</v>
      </c>
      <c r="Y180" t="s">
        <v>407</v>
      </c>
      <c r="Z180" s="1">
        <v>8.7999999999999995E-2</v>
      </c>
      <c r="AA180" t="s">
        <v>1</v>
      </c>
      <c r="BA180" t="s">
        <v>182</v>
      </c>
      <c r="BB180">
        <v>0.99225600000000003</v>
      </c>
      <c r="BC180" t="s">
        <v>1</v>
      </c>
    </row>
    <row r="181" spans="1:55">
      <c r="A181">
        <f t="shared" si="10"/>
        <v>0.99225600000000003</v>
      </c>
      <c r="B181" t="s">
        <v>432</v>
      </c>
      <c r="C181" t="s">
        <v>183</v>
      </c>
      <c r="D181" s="2">
        <v>0.9</v>
      </c>
      <c r="W181">
        <f t="shared" si="11"/>
        <v>8.7999999999999995E-2</v>
      </c>
      <c r="X181" t="s">
        <v>432</v>
      </c>
      <c r="Y181" t="s">
        <v>408</v>
      </c>
      <c r="Z181">
        <v>0.9</v>
      </c>
      <c r="AA181" t="s">
        <v>1</v>
      </c>
      <c r="BA181" t="s">
        <v>183</v>
      </c>
      <c r="BB181">
        <v>0.9</v>
      </c>
      <c r="BC181" t="s">
        <v>1</v>
      </c>
    </row>
    <row r="182" spans="1:55">
      <c r="A182">
        <f t="shared" si="10"/>
        <v>0.9</v>
      </c>
      <c r="B182" t="s">
        <v>0</v>
      </c>
      <c r="C182" t="s">
        <v>184</v>
      </c>
      <c r="D182" s="2">
        <v>0.99360000000000004</v>
      </c>
      <c r="W182">
        <f t="shared" si="11"/>
        <v>0.9</v>
      </c>
      <c r="X182" t="s">
        <v>433</v>
      </c>
      <c r="Y182" t="s">
        <v>409</v>
      </c>
      <c r="Z182" s="1">
        <v>0.08</v>
      </c>
      <c r="AA182" t="s">
        <v>1</v>
      </c>
      <c r="BA182" t="s">
        <v>184</v>
      </c>
      <c r="BB182">
        <v>0.99360000000000004</v>
      </c>
      <c r="BC182" t="s">
        <v>1</v>
      </c>
    </row>
    <row r="183" spans="1:55">
      <c r="A183">
        <f t="shared" si="10"/>
        <v>0.99360000000000004</v>
      </c>
      <c r="B183" t="s">
        <v>432</v>
      </c>
      <c r="C183" t="s">
        <v>185</v>
      </c>
      <c r="D183" s="2">
        <v>0.91</v>
      </c>
      <c r="W183">
        <f t="shared" si="11"/>
        <v>0.08</v>
      </c>
      <c r="X183" t="s">
        <v>432</v>
      </c>
      <c r="Y183" t="s">
        <v>410</v>
      </c>
      <c r="Z183">
        <v>0.91</v>
      </c>
      <c r="AA183" t="s">
        <v>1</v>
      </c>
      <c r="BA183" t="s">
        <v>185</v>
      </c>
      <c r="BB183">
        <v>0.91</v>
      </c>
      <c r="BC183" t="s">
        <v>1</v>
      </c>
    </row>
    <row r="184" spans="1:55">
      <c r="A184">
        <f t="shared" si="10"/>
        <v>0.91</v>
      </c>
      <c r="B184" t="s">
        <v>0</v>
      </c>
      <c r="C184" t="s">
        <v>186</v>
      </c>
      <c r="D184" s="2">
        <v>0.99481600000000003</v>
      </c>
      <c r="W184">
        <f t="shared" si="11"/>
        <v>0.91</v>
      </c>
      <c r="X184" t="s">
        <v>433</v>
      </c>
      <c r="Y184" t="s">
        <v>411</v>
      </c>
      <c r="Z184" s="1">
        <v>7.1999999999999995E-2</v>
      </c>
      <c r="AA184" t="s">
        <v>1</v>
      </c>
      <c r="BA184" t="s">
        <v>186</v>
      </c>
      <c r="BB184">
        <v>0.99481600000000003</v>
      </c>
      <c r="BC184" t="s">
        <v>1</v>
      </c>
    </row>
    <row r="185" spans="1:55">
      <c r="A185">
        <f t="shared" si="10"/>
        <v>0.99481600000000003</v>
      </c>
      <c r="B185" t="s">
        <v>432</v>
      </c>
      <c r="C185" t="s">
        <v>187</v>
      </c>
      <c r="D185" s="2">
        <v>0.92</v>
      </c>
      <c r="W185">
        <f t="shared" si="11"/>
        <v>7.1999999999999995E-2</v>
      </c>
      <c r="X185" t="s">
        <v>432</v>
      </c>
      <c r="Y185" t="s">
        <v>412</v>
      </c>
      <c r="Z185">
        <v>0.92</v>
      </c>
      <c r="AA185" t="s">
        <v>1</v>
      </c>
      <c r="BA185" t="s">
        <v>187</v>
      </c>
      <c r="BB185">
        <v>0.92</v>
      </c>
      <c r="BC185" t="s">
        <v>1</v>
      </c>
    </row>
    <row r="186" spans="1:55">
      <c r="A186">
        <f t="shared" si="10"/>
        <v>0.92</v>
      </c>
      <c r="B186" t="s">
        <v>0</v>
      </c>
      <c r="C186" t="s">
        <v>188</v>
      </c>
      <c r="D186" s="2">
        <v>0.99590400000000001</v>
      </c>
      <c r="W186">
        <f t="shared" si="11"/>
        <v>0.92</v>
      </c>
      <c r="X186" t="s">
        <v>433</v>
      </c>
      <c r="Y186" t="s">
        <v>413</v>
      </c>
      <c r="Z186" s="1">
        <v>6.4000000000000001E-2</v>
      </c>
      <c r="AA186" t="s">
        <v>1</v>
      </c>
      <c r="BA186" t="s">
        <v>188</v>
      </c>
      <c r="BB186">
        <v>0.99590400000000001</v>
      </c>
      <c r="BC186" t="s">
        <v>1</v>
      </c>
    </row>
    <row r="187" spans="1:55">
      <c r="A187">
        <f t="shared" si="10"/>
        <v>0.99590400000000001</v>
      </c>
      <c r="B187" t="s">
        <v>432</v>
      </c>
      <c r="C187" t="s">
        <v>189</v>
      </c>
      <c r="D187" s="2">
        <v>0.93</v>
      </c>
      <c r="W187">
        <f t="shared" si="11"/>
        <v>6.4000000000000001E-2</v>
      </c>
      <c r="X187" t="s">
        <v>432</v>
      </c>
      <c r="Y187" t="s">
        <v>414</v>
      </c>
      <c r="Z187">
        <v>0.93</v>
      </c>
      <c r="AA187" t="s">
        <v>1</v>
      </c>
      <c r="BA187" t="s">
        <v>189</v>
      </c>
      <c r="BB187">
        <v>0.93</v>
      </c>
      <c r="BC187" t="s">
        <v>1</v>
      </c>
    </row>
    <row r="188" spans="1:55">
      <c r="A188">
        <f t="shared" si="10"/>
        <v>0.93</v>
      </c>
      <c r="B188" t="s">
        <v>0</v>
      </c>
      <c r="C188" t="s">
        <v>190</v>
      </c>
      <c r="D188" s="2">
        <v>0.99686399999999997</v>
      </c>
      <c r="W188">
        <f t="shared" si="11"/>
        <v>0.93</v>
      </c>
      <c r="X188" t="s">
        <v>433</v>
      </c>
      <c r="Y188" t="s">
        <v>415</v>
      </c>
      <c r="Z188" s="1">
        <v>5.5999999999999897E-2</v>
      </c>
      <c r="AA188" t="s">
        <v>1</v>
      </c>
      <c r="BA188" t="s">
        <v>190</v>
      </c>
      <c r="BB188">
        <v>0.99686399999999997</v>
      </c>
      <c r="BC188" t="s">
        <v>1</v>
      </c>
    </row>
    <row r="189" spans="1:55">
      <c r="A189">
        <f t="shared" si="10"/>
        <v>0.99686399999999997</v>
      </c>
      <c r="B189" t="s">
        <v>432</v>
      </c>
      <c r="C189" t="s">
        <v>191</v>
      </c>
      <c r="D189" s="2">
        <v>0.94</v>
      </c>
      <c r="W189">
        <f t="shared" si="11"/>
        <v>5.5999999999999897E-2</v>
      </c>
      <c r="X189" t="s">
        <v>432</v>
      </c>
      <c r="Y189" t="s">
        <v>416</v>
      </c>
      <c r="Z189">
        <v>0.94</v>
      </c>
      <c r="AA189" t="s">
        <v>1</v>
      </c>
      <c r="BA189" t="s">
        <v>191</v>
      </c>
      <c r="BB189">
        <v>0.94</v>
      </c>
      <c r="BC189" t="s">
        <v>1</v>
      </c>
    </row>
    <row r="190" spans="1:55">
      <c r="A190">
        <f t="shared" si="10"/>
        <v>0.94</v>
      </c>
      <c r="B190" t="s">
        <v>0</v>
      </c>
      <c r="C190" t="s">
        <v>192</v>
      </c>
      <c r="D190" s="2">
        <v>0.99769600000000003</v>
      </c>
      <c r="W190">
        <f t="shared" si="11"/>
        <v>0.94</v>
      </c>
      <c r="X190" t="s">
        <v>433</v>
      </c>
      <c r="Y190" t="s">
        <v>417</v>
      </c>
      <c r="Z190" s="1">
        <v>4.7999999999999897E-2</v>
      </c>
      <c r="AA190" t="s">
        <v>1</v>
      </c>
      <c r="BA190" t="s">
        <v>192</v>
      </c>
      <c r="BB190">
        <v>0.99769600000000003</v>
      </c>
      <c r="BC190" t="s">
        <v>1</v>
      </c>
    </row>
    <row r="191" spans="1:55">
      <c r="A191">
        <f t="shared" si="10"/>
        <v>0.99769600000000003</v>
      </c>
      <c r="B191" t="s">
        <v>432</v>
      </c>
      <c r="C191" t="s">
        <v>193</v>
      </c>
      <c r="D191" s="2">
        <v>0.95</v>
      </c>
      <c r="W191">
        <f t="shared" si="11"/>
        <v>4.7999999999999897E-2</v>
      </c>
      <c r="X191" t="s">
        <v>432</v>
      </c>
      <c r="Y191" t="s">
        <v>418</v>
      </c>
      <c r="Z191">
        <v>0.95</v>
      </c>
      <c r="AA191" t="s">
        <v>1</v>
      </c>
      <c r="BA191" t="s">
        <v>193</v>
      </c>
      <c r="BB191">
        <v>0.95</v>
      </c>
      <c r="BC191" t="s">
        <v>1</v>
      </c>
    </row>
    <row r="192" spans="1:55">
      <c r="A192">
        <f t="shared" si="10"/>
        <v>0.95</v>
      </c>
      <c r="B192" t="s">
        <v>0</v>
      </c>
      <c r="C192" t="s">
        <v>194</v>
      </c>
      <c r="D192" s="2">
        <v>0.99839999999999995</v>
      </c>
      <c r="W192">
        <f t="shared" si="11"/>
        <v>0.95</v>
      </c>
      <c r="X192" t="s">
        <v>433</v>
      </c>
      <c r="Y192" t="s">
        <v>419</v>
      </c>
      <c r="Z192" s="1">
        <v>3.9999999999999897E-2</v>
      </c>
      <c r="AA192" t="s">
        <v>1</v>
      </c>
      <c r="BA192" t="s">
        <v>194</v>
      </c>
      <c r="BB192">
        <v>0.99839999999999995</v>
      </c>
      <c r="BC192" t="s">
        <v>1</v>
      </c>
    </row>
    <row r="193" spans="1:55">
      <c r="A193">
        <f t="shared" si="10"/>
        <v>0.99839999999999995</v>
      </c>
      <c r="B193" t="s">
        <v>432</v>
      </c>
      <c r="C193" t="s">
        <v>195</v>
      </c>
      <c r="D193" s="2">
        <v>0.96</v>
      </c>
      <c r="W193">
        <f t="shared" si="11"/>
        <v>3.9999999999999897E-2</v>
      </c>
      <c r="X193" t="s">
        <v>432</v>
      </c>
      <c r="Y193" t="s">
        <v>420</v>
      </c>
      <c r="Z193">
        <v>0.96</v>
      </c>
      <c r="AA193" t="s">
        <v>1</v>
      </c>
      <c r="BA193" t="s">
        <v>195</v>
      </c>
      <c r="BB193">
        <v>0.96</v>
      </c>
      <c r="BC193" t="s">
        <v>1</v>
      </c>
    </row>
    <row r="194" spans="1:55">
      <c r="A194">
        <f t="shared" si="10"/>
        <v>0.96</v>
      </c>
      <c r="B194" t="s">
        <v>0</v>
      </c>
      <c r="C194" t="s">
        <v>196</v>
      </c>
      <c r="D194" s="2">
        <v>0.99897599999999998</v>
      </c>
      <c r="W194">
        <f t="shared" si="11"/>
        <v>0.96</v>
      </c>
      <c r="X194" t="s">
        <v>433</v>
      </c>
      <c r="Y194" t="s">
        <v>421</v>
      </c>
      <c r="Z194" s="1">
        <v>3.2000000000000001E-2</v>
      </c>
      <c r="AA194" t="s">
        <v>1</v>
      </c>
      <c r="BA194" t="s">
        <v>196</v>
      </c>
      <c r="BB194">
        <v>0.99897599999999998</v>
      </c>
      <c r="BC194" t="s">
        <v>1</v>
      </c>
    </row>
    <row r="195" spans="1:55">
      <c r="A195">
        <f t="shared" ref="A195:A202" si="12">D194</f>
        <v>0.99897599999999998</v>
      </c>
      <c r="B195" t="s">
        <v>432</v>
      </c>
      <c r="C195" t="s">
        <v>197</v>
      </c>
      <c r="D195" s="2">
        <v>0.97</v>
      </c>
      <c r="W195">
        <f t="shared" ref="W195:W202" si="13">Z194</f>
        <v>3.2000000000000001E-2</v>
      </c>
      <c r="X195" t="s">
        <v>432</v>
      </c>
      <c r="Y195" t="s">
        <v>422</v>
      </c>
      <c r="Z195">
        <v>0.97</v>
      </c>
      <c r="AA195" t="s">
        <v>1</v>
      </c>
      <c r="BA195" t="s">
        <v>197</v>
      </c>
      <c r="BB195">
        <v>0.97</v>
      </c>
      <c r="BC195" t="s">
        <v>1</v>
      </c>
    </row>
    <row r="196" spans="1:55">
      <c r="A196">
        <f t="shared" si="12"/>
        <v>0.97</v>
      </c>
      <c r="B196" t="s">
        <v>0</v>
      </c>
      <c r="C196" t="s">
        <v>198</v>
      </c>
      <c r="D196" s="2">
        <v>0.99942399999999998</v>
      </c>
      <c r="W196">
        <f t="shared" si="13"/>
        <v>0.97</v>
      </c>
      <c r="X196" t="s">
        <v>433</v>
      </c>
      <c r="Y196" t="s">
        <v>423</v>
      </c>
      <c r="Z196" s="1">
        <v>2.4E-2</v>
      </c>
      <c r="AA196" t="s">
        <v>1</v>
      </c>
      <c r="BA196" t="s">
        <v>198</v>
      </c>
      <c r="BB196">
        <v>0.99942399999999998</v>
      </c>
      <c r="BC196" t="s">
        <v>1</v>
      </c>
    </row>
    <row r="197" spans="1:55">
      <c r="A197">
        <f t="shared" si="12"/>
        <v>0.99942399999999998</v>
      </c>
      <c r="B197" t="s">
        <v>432</v>
      </c>
      <c r="C197" t="s">
        <v>199</v>
      </c>
      <c r="D197" s="2">
        <v>0.98</v>
      </c>
      <c r="W197">
        <f t="shared" si="13"/>
        <v>2.4E-2</v>
      </c>
      <c r="X197" t="s">
        <v>432</v>
      </c>
      <c r="Y197" t="s">
        <v>424</v>
      </c>
      <c r="Z197">
        <v>0.98</v>
      </c>
      <c r="AA197" t="s">
        <v>1</v>
      </c>
      <c r="BA197" t="s">
        <v>199</v>
      </c>
      <c r="BB197">
        <v>0.98</v>
      </c>
      <c r="BC197" t="s">
        <v>1</v>
      </c>
    </row>
    <row r="198" spans="1:55">
      <c r="A198">
        <f t="shared" si="12"/>
        <v>0.98</v>
      </c>
      <c r="B198" t="s">
        <v>0</v>
      </c>
      <c r="C198" t="s">
        <v>200</v>
      </c>
      <c r="D198" s="2">
        <v>0.99974399999999997</v>
      </c>
      <c r="W198">
        <f t="shared" si="13"/>
        <v>0.98</v>
      </c>
      <c r="X198" t="s">
        <v>433</v>
      </c>
      <c r="Y198" t="s">
        <v>425</v>
      </c>
      <c r="Z198" s="1">
        <v>1.6E-2</v>
      </c>
      <c r="AA198" t="s">
        <v>1</v>
      </c>
      <c r="BA198" t="s">
        <v>200</v>
      </c>
      <c r="BB198">
        <v>0.99974399999999997</v>
      </c>
      <c r="BC198" t="s">
        <v>1</v>
      </c>
    </row>
    <row r="199" spans="1:55">
      <c r="A199">
        <f t="shared" si="12"/>
        <v>0.99974399999999997</v>
      </c>
      <c r="B199" t="s">
        <v>432</v>
      </c>
      <c r="C199" t="s">
        <v>201</v>
      </c>
      <c r="D199" s="2">
        <v>0.99</v>
      </c>
      <c r="W199">
        <f t="shared" si="13"/>
        <v>1.6E-2</v>
      </c>
      <c r="X199" t="s">
        <v>432</v>
      </c>
      <c r="Y199" t="s">
        <v>426</v>
      </c>
      <c r="Z199">
        <v>0.99</v>
      </c>
      <c r="AA199" t="s">
        <v>1</v>
      </c>
      <c r="BA199" t="s">
        <v>201</v>
      </c>
      <c r="BB199">
        <v>0.99</v>
      </c>
      <c r="BC199" t="s">
        <v>1</v>
      </c>
    </row>
    <row r="200" spans="1:55">
      <c r="A200">
        <f t="shared" si="12"/>
        <v>0.99</v>
      </c>
      <c r="B200" t="s">
        <v>0</v>
      </c>
      <c r="C200" t="s">
        <v>202</v>
      </c>
      <c r="D200" s="2">
        <v>0.99993600000000005</v>
      </c>
      <c r="W200">
        <f t="shared" si="13"/>
        <v>0.99</v>
      </c>
      <c r="X200" t="s">
        <v>433</v>
      </c>
      <c r="Y200" t="s">
        <v>427</v>
      </c>
      <c r="Z200" s="1">
        <v>8.0000000000000002E-3</v>
      </c>
      <c r="AA200" t="s">
        <v>1</v>
      </c>
      <c r="BA200" t="s">
        <v>202</v>
      </c>
      <c r="BB200">
        <v>0.99993600000000005</v>
      </c>
      <c r="BC200" t="s">
        <v>1</v>
      </c>
    </row>
    <row r="201" spans="1:55">
      <c r="A201">
        <f t="shared" si="12"/>
        <v>0.99993600000000005</v>
      </c>
      <c r="B201" t="s">
        <v>432</v>
      </c>
      <c r="C201" t="s">
        <v>203</v>
      </c>
      <c r="D201" s="2">
        <v>1</v>
      </c>
      <c r="W201">
        <f t="shared" si="13"/>
        <v>8.0000000000000002E-3</v>
      </c>
      <c r="X201" t="s">
        <v>432</v>
      </c>
      <c r="Y201" t="s">
        <v>428</v>
      </c>
      <c r="Z201">
        <v>1</v>
      </c>
      <c r="AA201" t="s">
        <v>1</v>
      </c>
      <c r="BA201" t="s">
        <v>203</v>
      </c>
      <c r="BB201">
        <v>1</v>
      </c>
      <c r="BC201" t="s">
        <v>1</v>
      </c>
    </row>
    <row r="202" spans="1:55">
      <c r="A202">
        <f t="shared" si="12"/>
        <v>1</v>
      </c>
      <c r="B202" t="s">
        <v>0</v>
      </c>
      <c r="C202" t="s">
        <v>204</v>
      </c>
      <c r="D202" s="2">
        <v>1</v>
      </c>
      <c r="W202">
        <f t="shared" si="13"/>
        <v>1</v>
      </c>
      <c r="X202" t="s">
        <v>433</v>
      </c>
      <c r="Y202" t="s">
        <v>429</v>
      </c>
      <c r="Z202">
        <v>0</v>
      </c>
      <c r="AA202" t="s">
        <v>1</v>
      </c>
      <c r="BA202" t="s">
        <v>204</v>
      </c>
      <c r="BB202">
        <v>1</v>
      </c>
      <c r="BC202" t="s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C202"/>
  <sheetViews>
    <sheetView topLeftCell="A71" workbookViewId="0">
      <selection activeCell="C1" sqref="C1:C201"/>
    </sheetView>
  </sheetViews>
  <sheetFormatPr defaultRowHeight="15"/>
  <sheetData>
    <row r="1" spans="1:3">
      <c r="A1" t="s">
        <v>432</v>
      </c>
      <c r="B1" t="s">
        <v>228</v>
      </c>
      <c r="C1">
        <v>0</v>
      </c>
    </row>
    <row r="2" spans="1:3" hidden="1">
      <c r="A2" t="s">
        <v>433</v>
      </c>
      <c r="B2" t="s">
        <v>229</v>
      </c>
      <c r="C2">
        <v>1</v>
      </c>
    </row>
    <row r="3" spans="1:3">
      <c r="A3" t="s">
        <v>432</v>
      </c>
      <c r="B3" t="s">
        <v>230</v>
      </c>
      <c r="C3">
        <v>0.01</v>
      </c>
    </row>
    <row r="4" spans="1:3" hidden="1">
      <c r="A4" t="s">
        <v>433</v>
      </c>
      <c r="B4" t="s">
        <v>231</v>
      </c>
      <c r="C4">
        <v>1</v>
      </c>
    </row>
    <row r="5" spans="1:3">
      <c r="A5" t="s">
        <v>432</v>
      </c>
      <c r="B5" t="s">
        <v>232</v>
      </c>
      <c r="C5">
        <v>0.02</v>
      </c>
    </row>
    <row r="6" spans="1:3" hidden="1">
      <c r="A6" t="s">
        <v>433</v>
      </c>
      <c r="B6" t="s">
        <v>233</v>
      </c>
      <c r="C6">
        <v>1</v>
      </c>
    </row>
    <row r="7" spans="1:3">
      <c r="A7" t="s">
        <v>432</v>
      </c>
      <c r="B7" t="s">
        <v>234</v>
      </c>
      <c r="C7">
        <f>C5+0.01</f>
        <v>0.03</v>
      </c>
    </row>
    <row r="8" spans="1:3" hidden="1">
      <c r="A8" t="s">
        <v>433</v>
      </c>
      <c r="B8" t="s">
        <v>235</v>
      </c>
      <c r="C8">
        <v>1</v>
      </c>
    </row>
    <row r="9" spans="1:3">
      <c r="A9" t="s">
        <v>432</v>
      </c>
      <c r="B9" t="s">
        <v>236</v>
      </c>
      <c r="C9">
        <f>C7+0.01</f>
        <v>0.04</v>
      </c>
    </row>
    <row r="10" spans="1:3" hidden="1">
      <c r="A10" t="s">
        <v>433</v>
      </c>
      <c r="B10" t="s">
        <v>237</v>
      </c>
      <c r="C10">
        <v>1</v>
      </c>
    </row>
    <row r="11" spans="1:3">
      <c r="A11" t="s">
        <v>432</v>
      </c>
      <c r="B11" t="s">
        <v>238</v>
      </c>
      <c r="C11">
        <f>C9+0.01</f>
        <v>0.05</v>
      </c>
    </row>
    <row r="12" spans="1:3" hidden="1">
      <c r="A12" t="s">
        <v>433</v>
      </c>
      <c r="B12" t="s">
        <v>239</v>
      </c>
      <c r="C12">
        <v>1</v>
      </c>
    </row>
    <row r="13" spans="1:3">
      <c r="A13" t="s">
        <v>432</v>
      </c>
      <c r="B13" t="s">
        <v>240</v>
      </c>
      <c r="C13">
        <f>C11+0.01</f>
        <v>6.0000000000000005E-2</v>
      </c>
    </row>
    <row r="14" spans="1:3" hidden="1">
      <c r="A14" t="s">
        <v>433</v>
      </c>
      <c r="B14" t="s">
        <v>241</v>
      </c>
      <c r="C14">
        <v>1</v>
      </c>
    </row>
    <row r="15" spans="1:3">
      <c r="A15" t="s">
        <v>432</v>
      </c>
      <c r="B15" t="s">
        <v>242</v>
      </c>
      <c r="C15">
        <f>C13+0.01</f>
        <v>7.0000000000000007E-2</v>
      </c>
    </row>
    <row r="16" spans="1:3" hidden="1">
      <c r="A16" t="s">
        <v>433</v>
      </c>
      <c r="B16" t="s">
        <v>243</v>
      </c>
      <c r="C16">
        <v>1</v>
      </c>
    </row>
    <row r="17" spans="1:3">
      <c r="A17" t="s">
        <v>432</v>
      </c>
      <c r="B17" t="s">
        <v>244</v>
      </c>
      <c r="C17">
        <f>C15+0.01</f>
        <v>0.08</v>
      </c>
    </row>
    <row r="18" spans="1:3" hidden="1">
      <c r="A18" t="s">
        <v>433</v>
      </c>
      <c r="B18" t="s">
        <v>245</v>
      </c>
      <c r="C18">
        <v>1</v>
      </c>
    </row>
    <row r="19" spans="1:3">
      <c r="A19" t="s">
        <v>432</v>
      </c>
      <c r="B19" t="s">
        <v>246</v>
      </c>
      <c r="C19">
        <f>C17+0.01</f>
        <v>0.09</v>
      </c>
    </row>
    <row r="20" spans="1:3" hidden="1">
      <c r="A20" t="s">
        <v>433</v>
      </c>
      <c r="B20" t="s">
        <v>247</v>
      </c>
      <c r="C20">
        <v>1</v>
      </c>
    </row>
    <row r="21" spans="1:3">
      <c r="A21" t="s">
        <v>432</v>
      </c>
      <c r="B21" t="s">
        <v>248</v>
      </c>
      <c r="C21">
        <v>0.1</v>
      </c>
    </row>
    <row r="22" spans="1:3" hidden="1">
      <c r="A22" t="s">
        <v>433</v>
      </c>
      <c r="B22" t="s">
        <v>249</v>
      </c>
      <c r="C22">
        <v>1</v>
      </c>
    </row>
    <row r="23" spans="1:3">
      <c r="A23" t="s">
        <v>432</v>
      </c>
      <c r="B23" t="s">
        <v>250</v>
      </c>
      <c r="C23">
        <v>0.11</v>
      </c>
    </row>
    <row r="24" spans="1:3" hidden="1">
      <c r="A24" t="s">
        <v>433</v>
      </c>
      <c r="B24" t="s">
        <v>251</v>
      </c>
      <c r="C24">
        <v>1</v>
      </c>
    </row>
    <row r="25" spans="1:3">
      <c r="A25" t="s">
        <v>432</v>
      </c>
      <c r="B25" t="s">
        <v>252</v>
      </c>
      <c r="C25">
        <v>0.12</v>
      </c>
    </row>
    <row r="26" spans="1:3" hidden="1">
      <c r="A26" t="s">
        <v>433</v>
      </c>
      <c r="B26" t="s">
        <v>253</v>
      </c>
      <c r="C26">
        <v>1</v>
      </c>
    </row>
    <row r="27" spans="1:3">
      <c r="A27" t="s">
        <v>432</v>
      </c>
      <c r="B27" t="s">
        <v>254</v>
      </c>
      <c r="C27">
        <v>0.13</v>
      </c>
    </row>
    <row r="28" spans="1:3" hidden="1">
      <c r="A28" t="s">
        <v>433</v>
      </c>
      <c r="B28" t="s">
        <v>255</v>
      </c>
      <c r="C28">
        <v>1</v>
      </c>
    </row>
    <row r="29" spans="1:3">
      <c r="A29" t="s">
        <v>432</v>
      </c>
      <c r="B29" t="s">
        <v>256</v>
      </c>
      <c r="C29">
        <v>0.14000000000000001</v>
      </c>
    </row>
    <row r="30" spans="1:3" hidden="1">
      <c r="A30" t="s">
        <v>433</v>
      </c>
      <c r="B30" t="s">
        <v>257</v>
      </c>
      <c r="C30">
        <v>1</v>
      </c>
    </row>
    <row r="31" spans="1:3">
      <c r="A31" t="s">
        <v>432</v>
      </c>
      <c r="B31" t="s">
        <v>258</v>
      </c>
      <c r="C31">
        <v>0.15</v>
      </c>
    </row>
    <row r="32" spans="1:3" hidden="1">
      <c r="A32" t="s">
        <v>433</v>
      </c>
      <c r="B32" t="s">
        <v>259</v>
      </c>
      <c r="C32">
        <v>1</v>
      </c>
    </row>
    <row r="33" spans="1:3">
      <c r="A33" t="s">
        <v>432</v>
      </c>
      <c r="B33" t="s">
        <v>260</v>
      </c>
      <c r="C33">
        <v>0.16</v>
      </c>
    </row>
    <row r="34" spans="1:3" hidden="1">
      <c r="A34" t="s">
        <v>433</v>
      </c>
      <c r="B34" t="s">
        <v>261</v>
      </c>
      <c r="C34">
        <v>1</v>
      </c>
    </row>
    <row r="35" spans="1:3">
      <c r="A35" t="s">
        <v>432</v>
      </c>
      <c r="B35" t="s">
        <v>262</v>
      </c>
      <c r="C35">
        <v>0.17</v>
      </c>
    </row>
    <row r="36" spans="1:3" hidden="1">
      <c r="A36" t="s">
        <v>433</v>
      </c>
      <c r="B36" t="s">
        <v>263</v>
      </c>
      <c r="C36">
        <v>1</v>
      </c>
    </row>
    <row r="37" spans="1:3">
      <c r="A37" t="s">
        <v>432</v>
      </c>
      <c r="B37" t="s">
        <v>264</v>
      </c>
      <c r="C37">
        <v>0.18</v>
      </c>
    </row>
    <row r="38" spans="1:3" hidden="1">
      <c r="A38" t="s">
        <v>433</v>
      </c>
      <c r="B38" t="s">
        <v>265</v>
      </c>
      <c r="C38">
        <v>1</v>
      </c>
    </row>
    <row r="39" spans="1:3">
      <c r="A39" t="s">
        <v>432</v>
      </c>
      <c r="B39" t="s">
        <v>266</v>
      </c>
      <c r="C39">
        <v>0.19</v>
      </c>
    </row>
    <row r="40" spans="1:3" hidden="1">
      <c r="A40" t="s">
        <v>433</v>
      </c>
      <c r="B40" t="s">
        <v>267</v>
      </c>
      <c r="C40">
        <v>1</v>
      </c>
    </row>
    <row r="41" spans="1:3">
      <c r="A41" t="s">
        <v>432</v>
      </c>
      <c r="B41" t="s">
        <v>268</v>
      </c>
      <c r="C41">
        <v>0.2</v>
      </c>
    </row>
    <row r="42" spans="1:3" hidden="1">
      <c r="A42" t="s">
        <v>433</v>
      </c>
      <c r="B42" t="s">
        <v>269</v>
      </c>
      <c r="C42">
        <v>1</v>
      </c>
    </row>
    <row r="43" spans="1:3">
      <c r="A43" t="s">
        <v>432</v>
      </c>
      <c r="B43" t="s">
        <v>270</v>
      </c>
      <c r="C43">
        <v>0.21</v>
      </c>
    </row>
    <row r="44" spans="1:3" hidden="1">
      <c r="A44" t="s">
        <v>433</v>
      </c>
      <c r="B44" t="s">
        <v>271</v>
      </c>
      <c r="C44">
        <v>1</v>
      </c>
    </row>
    <row r="45" spans="1:3">
      <c r="A45" t="s">
        <v>432</v>
      </c>
      <c r="B45" t="s">
        <v>272</v>
      </c>
      <c r="C45">
        <v>0.22</v>
      </c>
    </row>
    <row r="46" spans="1:3" hidden="1">
      <c r="A46" t="s">
        <v>433</v>
      </c>
      <c r="B46" t="s">
        <v>273</v>
      </c>
      <c r="C46">
        <v>1</v>
      </c>
    </row>
    <row r="47" spans="1:3">
      <c r="A47" t="s">
        <v>432</v>
      </c>
      <c r="B47" t="s">
        <v>274</v>
      </c>
      <c r="C47">
        <v>0.23</v>
      </c>
    </row>
    <row r="48" spans="1:3" hidden="1">
      <c r="A48" t="s">
        <v>433</v>
      </c>
      <c r="B48" t="s">
        <v>275</v>
      </c>
      <c r="C48">
        <v>1</v>
      </c>
    </row>
    <row r="49" spans="1:3">
      <c r="A49" t="s">
        <v>432</v>
      </c>
      <c r="B49" t="s">
        <v>276</v>
      </c>
      <c r="C49">
        <v>0.24</v>
      </c>
    </row>
    <row r="50" spans="1:3" hidden="1">
      <c r="A50" t="s">
        <v>433</v>
      </c>
      <c r="B50" t="s">
        <v>277</v>
      </c>
      <c r="C50">
        <v>1</v>
      </c>
    </row>
    <row r="51" spans="1:3">
      <c r="A51" t="s">
        <v>432</v>
      </c>
      <c r="B51" t="s">
        <v>278</v>
      </c>
      <c r="C51">
        <v>0.25</v>
      </c>
    </row>
    <row r="52" spans="1:3" hidden="1">
      <c r="A52" t="s">
        <v>433</v>
      </c>
      <c r="B52" t="s">
        <v>279</v>
      </c>
      <c r="C52">
        <v>1</v>
      </c>
    </row>
    <row r="53" spans="1:3">
      <c r="A53" t="s">
        <v>432</v>
      </c>
      <c r="B53" t="s">
        <v>280</v>
      </c>
      <c r="C53">
        <v>0.26</v>
      </c>
    </row>
    <row r="54" spans="1:3" hidden="1">
      <c r="A54" t="s">
        <v>433</v>
      </c>
      <c r="B54" t="s">
        <v>281</v>
      </c>
      <c r="C54">
        <v>0.99199999999999999</v>
      </c>
    </row>
    <row r="55" spans="1:3">
      <c r="A55" t="s">
        <v>432</v>
      </c>
      <c r="B55" t="s">
        <v>282</v>
      </c>
      <c r="C55">
        <v>0.27</v>
      </c>
    </row>
    <row r="56" spans="1:3" hidden="1">
      <c r="A56" t="s">
        <v>433</v>
      </c>
      <c r="B56" t="s">
        <v>283</v>
      </c>
      <c r="C56">
        <v>0.98399999999999999</v>
      </c>
    </row>
    <row r="57" spans="1:3">
      <c r="A57" t="s">
        <v>432</v>
      </c>
      <c r="B57" t="s">
        <v>284</v>
      </c>
      <c r="C57">
        <v>0.28000000000000003</v>
      </c>
    </row>
    <row r="58" spans="1:3" hidden="1">
      <c r="A58" t="s">
        <v>433</v>
      </c>
      <c r="B58" t="s">
        <v>285</v>
      </c>
      <c r="C58">
        <v>0.97599999999999998</v>
      </c>
    </row>
    <row r="59" spans="1:3">
      <c r="A59" t="s">
        <v>432</v>
      </c>
      <c r="B59" t="s">
        <v>286</v>
      </c>
      <c r="C59">
        <v>0.28999999999999998</v>
      </c>
    </row>
    <row r="60" spans="1:3" hidden="1">
      <c r="A60" t="s">
        <v>433</v>
      </c>
      <c r="B60" t="s">
        <v>287</v>
      </c>
      <c r="C60">
        <v>0.96799999999999997</v>
      </c>
    </row>
    <row r="61" spans="1:3">
      <c r="A61" t="s">
        <v>432</v>
      </c>
      <c r="B61" t="s">
        <v>288</v>
      </c>
      <c r="C61">
        <v>0.3</v>
      </c>
    </row>
    <row r="62" spans="1:3" hidden="1">
      <c r="A62" t="s">
        <v>433</v>
      </c>
      <c r="B62" t="s">
        <v>289</v>
      </c>
      <c r="C62">
        <v>0.96</v>
      </c>
    </row>
    <row r="63" spans="1:3">
      <c r="A63" t="s">
        <v>432</v>
      </c>
      <c r="B63" t="s">
        <v>290</v>
      </c>
      <c r="C63">
        <v>0.31</v>
      </c>
    </row>
    <row r="64" spans="1:3" hidden="1">
      <c r="A64" t="s">
        <v>433</v>
      </c>
      <c r="B64" t="s">
        <v>291</v>
      </c>
      <c r="C64">
        <v>0.95199999999999996</v>
      </c>
    </row>
    <row r="65" spans="1:3">
      <c r="A65" t="s">
        <v>432</v>
      </c>
      <c r="B65" t="s">
        <v>292</v>
      </c>
      <c r="C65">
        <v>0.32</v>
      </c>
    </row>
    <row r="66" spans="1:3" hidden="1">
      <c r="A66" t="s">
        <v>433</v>
      </c>
      <c r="B66" t="s">
        <v>293</v>
      </c>
      <c r="C66">
        <v>0.94399999999999995</v>
      </c>
    </row>
    <row r="67" spans="1:3">
      <c r="A67" t="s">
        <v>432</v>
      </c>
      <c r="B67" t="s">
        <v>294</v>
      </c>
      <c r="C67">
        <v>0.33</v>
      </c>
    </row>
    <row r="68" spans="1:3" hidden="1">
      <c r="A68" t="s">
        <v>433</v>
      </c>
      <c r="B68" t="s">
        <v>295</v>
      </c>
      <c r="C68">
        <v>0.93600000000000005</v>
      </c>
    </row>
    <row r="69" spans="1:3">
      <c r="A69" t="s">
        <v>432</v>
      </c>
      <c r="B69" t="s">
        <v>296</v>
      </c>
      <c r="C69">
        <v>0.34</v>
      </c>
    </row>
    <row r="70" spans="1:3" hidden="1">
      <c r="A70" t="s">
        <v>433</v>
      </c>
      <c r="B70" t="s">
        <v>297</v>
      </c>
      <c r="C70">
        <v>0.92800000000000005</v>
      </c>
    </row>
    <row r="71" spans="1:3">
      <c r="A71" t="s">
        <v>432</v>
      </c>
      <c r="B71" t="s">
        <v>298</v>
      </c>
      <c r="C71">
        <v>0.35</v>
      </c>
    </row>
    <row r="72" spans="1:3" hidden="1">
      <c r="A72" t="s">
        <v>433</v>
      </c>
      <c r="B72" t="s">
        <v>299</v>
      </c>
      <c r="C72">
        <v>0.92</v>
      </c>
    </row>
    <row r="73" spans="1:3">
      <c r="A73" t="s">
        <v>432</v>
      </c>
      <c r="B73" t="s">
        <v>300</v>
      </c>
      <c r="C73">
        <v>0.36</v>
      </c>
    </row>
    <row r="74" spans="1:3" hidden="1">
      <c r="A74" t="s">
        <v>433</v>
      </c>
      <c r="B74" t="s">
        <v>301</v>
      </c>
      <c r="C74">
        <v>0.91200000000000003</v>
      </c>
    </row>
    <row r="75" spans="1:3">
      <c r="A75" t="s">
        <v>432</v>
      </c>
      <c r="B75" t="s">
        <v>302</v>
      </c>
      <c r="C75">
        <v>0.37</v>
      </c>
    </row>
    <row r="76" spans="1:3" hidden="1">
      <c r="A76" t="s">
        <v>433</v>
      </c>
      <c r="B76" t="s">
        <v>303</v>
      </c>
      <c r="C76">
        <v>0.90400000000000003</v>
      </c>
    </row>
    <row r="77" spans="1:3">
      <c r="A77" t="s">
        <v>432</v>
      </c>
      <c r="B77" t="s">
        <v>304</v>
      </c>
      <c r="C77">
        <v>0.38</v>
      </c>
    </row>
    <row r="78" spans="1:3" hidden="1">
      <c r="A78" t="s">
        <v>433</v>
      </c>
      <c r="B78" t="s">
        <v>305</v>
      </c>
      <c r="C78">
        <v>0.89600000000000002</v>
      </c>
    </row>
    <row r="79" spans="1:3">
      <c r="A79" t="s">
        <v>432</v>
      </c>
      <c r="B79" t="s">
        <v>306</v>
      </c>
      <c r="C79">
        <v>0.39</v>
      </c>
    </row>
    <row r="80" spans="1:3" hidden="1">
      <c r="A80" t="s">
        <v>433</v>
      </c>
      <c r="B80" t="s">
        <v>307</v>
      </c>
      <c r="C80">
        <v>0.88800000000000001</v>
      </c>
    </row>
    <row r="81" spans="1:3">
      <c r="A81" t="s">
        <v>432</v>
      </c>
      <c r="B81" t="s">
        <v>308</v>
      </c>
      <c r="C81">
        <v>0.4</v>
      </c>
    </row>
    <row r="82" spans="1:3" hidden="1">
      <c r="A82" t="s">
        <v>433</v>
      </c>
      <c r="B82" t="s">
        <v>309</v>
      </c>
      <c r="C82">
        <v>0.88</v>
      </c>
    </row>
    <row r="83" spans="1:3">
      <c r="A83" t="s">
        <v>432</v>
      </c>
      <c r="B83" t="s">
        <v>310</v>
      </c>
      <c r="C83">
        <v>0.41</v>
      </c>
    </row>
    <row r="84" spans="1:3" hidden="1">
      <c r="A84" t="s">
        <v>433</v>
      </c>
      <c r="B84" t="s">
        <v>311</v>
      </c>
      <c r="C84">
        <v>0.872</v>
      </c>
    </row>
    <row r="85" spans="1:3">
      <c r="A85" t="s">
        <v>432</v>
      </c>
      <c r="B85" t="s">
        <v>312</v>
      </c>
      <c r="C85">
        <v>0.42</v>
      </c>
    </row>
    <row r="86" spans="1:3" hidden="1">
      <c r="A86" t="s">
        <v>433</v>
      </c>
      <c r="B86" t="s">
        <v>313</v>
      </c>
      <c r="C86">
        <v>0.86399999999999999</v>
      </c>
    </row>
    <row r="87" spans="1:3">
      <c r="A87" t="s">
        <v>432</v>
      </c>
      <c r="B87" t="s">
        <v>314</v>
      </c>
      <c r="C87">
        <v>0.43</v>
      </c>
    </row>
    <row r="88" spans="1:3" hidden="1">
      <c r="A88" t="s">
        <v>433</v>
      </c>
      <c r="B88" t="s">
        <v>315</v>
      </c>
      <c r="C88">
        <v>0.85599999999999998</v>
      </c>
    </row>
    <row r="89" spans="1:3">
      <c r="A89" t="s">
        <v>432</v>
      </c>
      <c r="B89" t="s">
        <v>316</v>
      </c>
      <c r="C89">
        <v>0.44</v>
      </c>
    </row>
    <row r="90" spans="1:3" hidden="1">
      <c r="A90" t="s">
        <v>433</v>
      </c>
      <c r="B90" t="s">
        <v>317</v>
      </c>
      <c r="C90">
        <v>0.84799999999999998</v>
      </c>
    </row>
    <row r="91" spans="1:3">
      <c r="A91" t="s">
        <v>432</v>
      </c>
      <c r="B91" t="s">
        <v>318</v>
      </c>
      <c r="C91">
        <v>0.45</v>
      </c>
    </row>
    <row r="92" spans="1:3" hidden="1">
      <c r="A92" t="s">
        <v>433</v>
      </c>
      <c r="B92" t="s">
        <v>319</v>
      </c>
      <c r="C92">
        <v>0.84</v>
      </c>
    </row>
    <row r="93" spans="1:3">
      <c r="A93" t="s">
        <v>432</v>
      </c>
      <c r="B93" t="s">
        <v>320</v>
      </c>
      <c r="C93">
        <v>0.46</v>
      </c>
    </row>
    <row r="94" spans="1:3" hidden="1">
      <c r="A94" t="s">
        <v>433</v>
      </c>
      <c r="B94" t="s">
        <v>321</v>
      </c>
      <c r="C94">
        <v>0.83199999999999996</v>
      </c>
    </row>
    <row r="95" spans="1:3">
      <c r="A95" t="s">
        <v>432</v>
      </c>
      <c r="B95" t="s">
        <v>322</v>
      </c>
      <c r="C95">
        <v>0.47</v>
      </c>
    </row>
    <row r="96" spans="1:3" hidden="1">
      <c r="A96" t="s">
        <v>433</v>
      </c>
      <c r="B96" t="s">
        <v>323</v>
      </c>
      <c r="C96">
        <v>0.82399999999999995</v>
      </c>
    </row>
    <row r="97" spans="1:3">
      <c r="A97" t="s">
        <v>432</v>
      </c>
      <c r="B97" t="s">
        <v>324</v>
      </c>
      <c r="C97">
        <v>0.48</v>
      </c>
    </row>
    <row r="98" spans="1:3" hidden="1">
      <c r="A98" t="s">
        <v>433</v>
      </c>
      <c r="B98" t="s">
        <v>325</v>
      </c>
      <c r="C98">
        <v>0.81599999999999995</v>
      </c>
    </row>
    <row r="99" spans="1:3">
      <c r="A99" t="s">
        <v>432</v>
      </c>
      <c r="B99" t="s">
        <v>326</v>
      </c>
      <c r="C99">
        <v>0.49</v>
      </c>
    </row>
    <row r="100" spans="1:3" hidden="1">
      <c r="A100" t="s">
        <v>433</v>
      </c>
      <c r="B100" t="s">
        <v>327</v>
      </c>
      <c r="C100">
        <v>0.80800000000000005</v>
      </c>
    </row>
    <row r="101" spans="1:3">
      <c r="A101" t="s">
        <v>432</v>
      </c>
      <c r="B101" t="s">
        <v>328</v>
      </c>
      <c r="C101">
        <v>0.5</v>
      </c>
    </row>
    <row r="102" spans="1:3" hidden="1">
      <c r="A102" t="s">
        <v>433</v>
      </c>
      <c r="B102" t="s">
        <v>329</v>
      </c>
      <c r="C102">
        <v>0.8</v>
      </c>
    </row>
    <row r="103" spans="1:3">
      <c r="A103" t="s">
        <v>432</v>
      </c>
      <c r="B103" t="s">
        <v>330</v>
      </c>
      <c r="C103">
        <v>0.51</v>
      </c>
    </row>
    <row r="104" spans="1:3" hidden="1">
      <c r="A104" t="s">
        <v>433</v>
      </c>
      <c r="B104" t="s">
        <v>331</v>
      </c>
      <c r="C104">
        <v>0.77600000000000002</v>
      </c>
    </row>
    <row r="105" spans="1:3">
      <c r="A105" t="s">
        <v>432</v>
      </c>
      <c r="B105" t="s">
        <v>332</v>
      </c>
      <c r="C105">
        <v>0.52</v>
      </c>
    </row>
    <row r="106" spans="1:3" hidden="1">
      <c r="A106" t="s">
        <v>433</v>
      </c>
      <c r="B106" t="s">
        <v>333</v>
      </c>
      <c r="C106">
        <v>0.752</v>
      </c>
    </row>
    <row r="107" spans="1:3">
      <c r="A107" t="s">
        <v>432</v>
      </c>
      <c r="B107" t="s">
        <v>334</v>
      </c>
      <c r="C107">
        <v>0.53</v>
      </c>
    </row>
    <row r="108" spans="1:3" hidden="1">
      <c r="A108" t="s">
        <v>433</v>
      </c>
      <c r="B108" t="s">
        <v>335</v>
      </c>
      <c r="C108">
        <v>0.72799999999999998</v>
      </c>
    </row>
    <row r="109" spans="1:3">
      <c r="A109" t="s">
        <v>432</v>
      </c>
      <c r="B109" t="s">
        <v>336</v>
      </c>
      <c r="C109">
        <v>0.54</v>
      </c>
    </row>
    <row r="110" spans="1:3" hidden="1">
      <c r="A110" t="s">
        <v>433</v>
      </c>
      <c r="B110" t="s">
        <v>337</v>
      </c>
      <c r="C110">
        <v>0.70399999999999996</v>
      </c>
    </row>
    <row r="111" spans="1:3">
      <c r="A111" t="s">
        <v>432</v>
      </c>
      <c r="B111" t="s">
        <v>338</v>
      </c>
      <c r="C111">
        <v>0.55000000000000004</v>
      </c>
    </row>
    <row r="112" spans="1:3" hidden="1">
      <c r="A112" t="s">
        <v>433</v>
      </c>
      <c r="B112" t="s">
        <v>339</v>
      </c>
      <c r="C112">
        <v>0.68</v>
      </c>
    </row>
    <row r="113" spans="1:3">
      <c r="A113" t="s">
        <v>432</v>
      </c>
      <c r="B113" t="s">
        <v>340</v>
      </c>
      <c r="C113">
        <v>0.56000000000000005</v>
      </c>
    </row>
    <row r="114" spans="1:3" hidden="1">
      <c r="A114" t="s">
        <v>433</v>
      </c>
      <c r="B114" t="s">
        <v>341</v>
      </c>
      <c r="C114">
        <v>0.65600000000000003</v>
      </c>
    </row>
    <row r="115" spans="1:3">
      <c r="A115" t="s">
        <v>432</v>
      </c>
      <c r="B115" t="s">
        <v>342</v>
      </c>
      <c r="C115">
        <v>0.56999999999999995</v>
      </c>
    </row>
    <row r="116" spans="1:3" hidden="1">
      <c r="A116" t="s">
        <v>433</v>
      </c>
      <c r="B116" t="s">
        <v>343</v>
      </c>
      <c r="C116">
        <v>0.63200000000000001</v>
      </c>
    </row>
    <row r="117" spans="1:3">
      <c r="A117" t="s">
        <v>432</v>
      </c>
      <c r="B117" t="s">
        <v>344</v>
      </c>
      <c r="C117">
        <v>0.57999999999999996</v>
      </c>
    </row>
    <row r="118" spans="1:3" hidden="1">
      <c r="A118" t="s">
        <v>433</v>
      </c>
      <c r="B118" t="s">
        <v>345</v>
      </c>
      <c r="C118">
        <v>0.60799999999999998</v>
      </c>
    </row>
    <row r="119" spans="1:3">
      <c r="A119" t="s">
        <v>432</v>
      </c>
      <c r="B119" t="s">
        <v>346</v>
      </c>
      <c r="C119">
        <v>0.59</v>
      </c>
    </row>
    <row r="120" spans="1:3" hidden="1">
      <c r="A120" t="s">
        <v>433</v>
      </c>
      <c r="B120" t="s">
        <v>347</v>
      </c>
      <c r="C120">
        <v>0.58399999999999996</v>
      </c>
    </row>
    <row r="121" spans="1:3">
      <c r="A121" t="s">
        <v>432</v>
      </c>
      <c r="B121" t="s">
        <v>348</v>
      </c>
      <c r="C121">
        <v>0.6</v>
      </c>
    </row>
    <row r="122" spans="1:3" hidden="1">
      <c r="A122" t="s">
        <v>433</v>
      </c>
      <c r="B122" t="s">
        <v>349</v>
      </c>
      <c r="C122">
        <v>0.56000000000000005</v>
      </c>
    </row>
    <row r="123" spans="1:3">
      <c r="A123" t="s">
        <v>432</v>
      </c>
      <c r="B123" t="s">
        <v>350</v>
      </c>
      <c r="C123">
        <v>0.61</v>
      </c>
    </row>
    <row r="124" spans="1:3" hidden="1">
      <c r="A124" t="s">
        <v>433</v>
      </c>
      <c r="B124" t="s">
        <v>351</v>
      </c>
      <c r="C124">
        <v>0.53600000000000003</v>
      </c>
    </row>
    <row r="125" spans="1:3">
      <c r="A125" t="s">
        <v>432</v>
      </c>
      <c r="B125" t="s">
        <v>352</v>
      </c>
      <c r="C125">
        <v>0.62</v>
      </c>
    </row>
    <row r="126" spans="1:3" hidden="1">
      <c r="A126" t="s">
        <v>433</v>
      </c>
      <c r="B126" t="s">
        <v>353</v>
      </c>
      <c r="C126">
        <v>0.51200000000000001</v>
      </c>
    </row>
    <row r="127" spans="1:3">
      <c r="A127" t="s">
        <v>432</v>
      </c>
      <c r="B127" t="s">
        <v>354</v>
      </c>
      <c r="C127">
        <v>0.63</v>
      </c>
    </row>
    <row r="128" spans="1:3" hidden="1">
      <c r="A128" t="s">
        <v>433</v>
      </c>
      <c r="B128" t="s">
        <v>355</v>
      </c>
      <c r="C128">
        <v>0.48799999999999999</v>
      </c>
    </row>
    <row r="129" spans="1:3">
      <c r="A129" t="s">
        <v>432</v>
      </c>
      <c r="B129" t="s">
        <v>356</v>
      </c>
      <c r="C129">
        <v>0.64</v>
      </c>
    </row>
    <row r="130" spans="1:3" hidden="1">
      <c r="A130" t="s">
        <v>433</v>
      </c>
      <c r="B130" t="s">
        <v>357</v>
      </c>
      <c r="C130">
        <v>0.46400000000000002</v>
      </c>
    </row>
    <row r="131" spans="1:3">
      <c r="A131" t="s">
        <v>432</v>
      </c>
      <c r="B131" t="s">
        <v>358</v>
      </c>
      <c r="C131">
        <v>0.65</v>
      </c>
    </row>
    <row r="132" spans="1:3" hidden="1">
      <c r="A132" t="s">
        <v>433</v>
      </c>
      <c r="B132" t="s">
        <v>359</v>
      </c>
      <c r="C132">
        <v>0.44</v>
      </c>
    </row>
    <row r="133" spans="1:3">
      <c r="A133" t="s">
        <v>432</v>
      </c>
      <c r="B133" t="s">
        <v>360</v>
      </c>
      <c r="C133">
        <v>0.66</v>
      </c>
    </row>
    <row r="134" spans="1:3" hidden="1">
      <c r="A134" t="s">
        <v>433</v>
      </c>
      <c r="B134" t="s">
        <v>361</v>
      </c>
      <c r="C134">
        <v>0.41599999999999998</v>
      </c>
    </row>
    <row r="135" spans="1:3">
      <c r="A135" t="s">
        <v>432</v>
      </c>
      <c r="B135" t="s">
        <v>362</v>
      </c>
      <c r="C135">
        <v>0.67</v>
      </c>
    </row>
    <row r="136" spans="1:3" hidden="1">
      <c r="A136" t="s">
        <v>433</v>
      </c>
      <c r="B136" t="s">
        <v>363</v>
      </c>
      <c r="C136">
        <v>0.39200000000000002</v>
      </c>
    </row>
    <row r="137" spans="1:3">
      <c r="A137" t="s">
        <v>432</v>
      </c>
      <c r="B137" t="s">
        <v>364</v>
      </c>
      <c r="C137">
        <v>0.68</v>
      </c>
    </row>
    <row r="138" spans="1:3" hidden="1">
      <c r="A138" t="s">
        <v>433</v>
      </c>
      <c r="B138" t="s">
        <v>365</v>
      </c>
      <c r="C138">
        <v>0.36799999999999999</v>
      </c>
    </row>
    <row r="139" spans="1:3">
      <c r="A139" t="s">
        <v>432</v>
      </c>
      <c r="B139" t="s">
        <v>366</v>
      </c>
      <c r="C139">
        <v>0.69</v>
      </c>
    </row>
    <row r="140" spans="1:3" hidden="1">
      <c r="A140" t="s">
        <v>433</v>
      </c>
      <c r="B140" t="s">
        <v>367</v>
      </c>
      <c r="C140">
        <v>0.34399999999999997</v>
      </c>
    </row>
    <row r="141" spans="1:3">
      <c r="A141" t="s">
        <v>432</v>
      </c>
      <c r="B141" t="s">
        <v>368</v>
      </c>
      <c r="C141">
        <v>0.7</v>
      </c>
    </row>
    <row r="142" spans="1:3" hidden="1">
      <c r="A142" t="s">
        <v>433</v>
      </c>
      <c r="B142" t="s">
        <v>369</v>
      </c>
      <c r="C142">
        <v>0.32</v>
      </c>
    </row>
    <row r="143" spans="1:3">
      <c r="A143" t="s">
        <v>432</v>
      </c>
      <c r="B143" t="s">
        <v>370</v>
      </c>
      <c r="C143">
        <v>0.71</v>
      </c>
    </row>
    <row r="144" spans="1:3" hidden="1">
      <c r="A144" t="s">
        <v>433</v>
      </c>
      <c r="B144" t="s">
        <v>371</v>
      </c>
      <c r="C144">
        <v>0.29599999999999999</v>
      </c>
    </row>
    <row r="145" spans="1:3">
      <c r="A145" t="s">
        <v>432</v>
      </c>
      <c r="B145" t="s">
        <v>372</v>
      </c>
      <c r="C145">
        <v>0.72</v>
      </c>
    </row>
    <row r="146" spans="1:3" hidden="1">
      <c r="A146" t="s">
        <v>433</v>
      </c>
      <c r="B146" t="s">
        <v>373</v>
      </c>
      <c r="C146">
        <v>0.27200000000000002</v>
      </c>
    </row>
    <row r="147" spans="1:3">
      <c r="A147" t="s">
        <v>432</v>
      </c>
      <c r="B147" t="s">
        <v>374</v>
      </c>
      <c r="C147">
        <v>0.73</v>
      </c>
    </row>
    <row r="148" spans="1:3" hidden="1">
      <c r="A148" t="s">
        <v>433</v>
      </c>
      <c r="B148" t="s">
        <v>375</v>
      </c>
      <c r="C148">
        <v>0.248</v>
      </c>
    </row>
    <row r="149" spans="1:3">
      <c r="A149" t="s">
        <v>432</v>
      </c>
      <c r="B149" t="s">
        <v>376</v>
      </c>
      <c r="C149">
        <v>0.74</v>
      </c>
    </row>
    <row r="150" spans="1:3" hidden="1">
      <c r="A150" t="s">
        <v>433</v>
      </c>
      <c r="B150" t="s">
        <v>377</v>
      </c>
      <c r="C150">
        <v>0.224</v>
      </c>
    </row>
    <row r="151" spans="1:3">
      <c r="A151" t="s">
        <v>432</v>
      </c>
      <c r="B151" t="s">
        <v>378</v>
      </c>
      <c r="C151">
        <v>0.75</v>
      </c>
    </row>
    <row r="152" spans="1:3" hidden="1">
      <c r="A152" t="s">
        <v>433</v>
      </c>
      <c r="B152" t="s">
        <v>379</v>
      </c>
      <c r="C152">
        <v>0.2</v>
      </c>
    </row>
    <row r="153" spans="1:3">
      <c r="A153" t="s">
        <v>432</v>
      </c>
      <c r="B153" t="s">
        <v>380</v>
      </c>
      <c r="C153">
        <v>0.76</v>
      </c>
    </row>
    <row r="154" spans="1:3" hidden="1">
      <c r="A154" t="s">
        <v>433</v>
      </c>
      <c r="B154" t="s">
        <v>381</v>
      </c>
      <c r="C154">
        <v>0.192</v>
      </c>
    </row>
    <row r="155" spans="1:3">
      <c r="A155" t="s">
        <v>432</v>
      </c>
      <c r="B155" t="s">
        <v>382</v>
      </c>
      <c r="C155">
        <v>0.77</v>
      </c>
    </row>
    <row r="156" spans="1:3" hidden="1">
      <c r="A156" t="s">
        <v>433</v>
      </c>
      <c r="B156" t="s">
        <v>383</v>
      </c>
      <c r="C156">
        <v>0.184</v>
      </c>
    </row>
    <row r="157" spans="1:3">
      <c r="A157" t="s">
        <v>432</v>
      </c>
      <c r="B157" t="s">
        <v>384</v>
      </c>
      <c r="C157">
        <v>0.78</v>
      </c>
    </row>
    <row r="158" spans="1:3" hidden="1">
      <c r="A158" t="s">
        <v>433</v>
      </c>
      <c r="B158" t="s">
        <v>385</v>
      </c>
      <c r="C158">
        <v>0.17599999999999999</v>
      </c>
    </row>
    <row r="159" spans="1:3">
      <c r="A159" t="s">
        <v>432</v>
      </c>
      <c r="B159" t="s">
        <v>386</v>
      </c>
      <c r="C159">
        <v>0.79</v>
      </c>
    </row>
    <row r="160" spans="1:3" hidden="1">
      <c r="A160" t="s">
        <v>433</v>
      </c>
      <c r="B160" t="s">
        <v>387</v>
      </c>
      <c r="C160">
        <v>0.16800000000000001</v>
      </c>
    </row>
    <row r="161" spans="1:3">
      <c r="A161" t="s">
        <v>432</v>
      </c>
      <c r="B161" t="s">
        <v>388</v>
      </c>
      <c r="C161">
        <v>0.8</v>
      </c>
    </row>
    <row r="162" spans="1:3" hidden="1">
      <c r="A162" t="s">
        <v>433</v>
      </c>
      <c r="B162" t="s">
        <v>389</v>
      </c>
      <c r="C162">
        <v>0.16</v>
      </c>
    </row>
    <row r="163" spans="1:3">
      <c r="A163" t="s">
        <v>432</v>
      </c>
      <c r="B163" t="s">
        <v>390</v>
      </c>
      <c r="C163">
        <v>0.81</v>
      </c>
    </row>
    <row r="164" spans="1:3" hidden="1">
      <c r="A164" t="s">
        <v>433</v>
      </c>
      <c r="B164" t="s">
        <v>391</v>
      </c>
      <c r="C164">
        <v>0.152</v>
      </c>
    </row>
    <row r="165" spans="1:3">
      <c r="A165" t="s">
        <v>432</v>
      </c>
      <c r="B165" t="s">
        <v>392</v>
      </c>
      <c r="C165">
        <v>0.82</v>
      </c>
    </row>
    <row r="166" spans="1:3" hidden="1">
      <c r="A166" t="s">
        <v>433</v>
      </c>
      <c r="B166" t="s">
        <v>393</v>
      </c>
      <c r="C166">
        <v>0.14399999999999999</v>
      </c>
    </row>
    <row r="167" spans="1:3">
      <c r="A167" t="s">
        <v>432</v>
      </c>
      <c r="B167" t="s">
        <v>394</v>
      </c>
      <c r="C167">
        <v>0.83</v>
      </c>
    </row>
    <row r="168" spans="1:3" hidden="1">
      <c r="A168" t="s">
        <v>433</v>
      </c>
      <c r="B168" t="s">
        <v>395</v>
      </c>
      <c r="C168">
        <v>0.13600000000000001</v>
      </c>
    </row>
    <row r="169" spans="1:3">
      <c r="A169" t="s">
        <v>432</v>
      </c>
      <c r="B169" t="s">
        <v>396</v>
      </c>
      <c r="C169">
        <v>0.84</v>
      </c>
    </row>
    <row r="170" spans="1:3" hidden="1">
      <c r="A170" t="s">
        <v>433</v>
      </c>
      <c r="B170" t="s">
        <v>397</v>
      </c>
      <c r="C170">
        <v>0.128</v>
      </c>
    </row>
    <row r="171" spans="1:3">
      <c r="A171" t="s">
        <v>432</v>
      </c>
      <c r="B171" t="s">
        <v>398</v>
      </c>
      <c r="C171">
        <v>0.85</v>
      </c>
    </row>
    <row r="172" spans="1:3" hidden="1">
      <c r="A172" t="s">
        <v>433</v>
      </c>
      <c r="B172" t="s">
        <v>399</v>
      </c>
      <c r="C172">
        <v>0.12</v>
      </c>
    </row>
    <row r="173" spans="1:3">
      <c r="A173" t="s">
        <v>432</v>
      </c>
      <c r="B173" t="s">
        <v>400</v>
      </c>
      <c r="C173">
        <v>0.86</v>
      </c>
    </row>
    <row r="174" spans="1:3" hidden="1">
      <c r="A174" t="s">
        <v>433</v>
      </c>
      <c r="B174" t="s">
        <v>401</v>
      </c>
      <c r="C174">
        <v>0.112</v>
      </c>
    </row>
    <row r="175" spans="1:3">
      <c r="A175" t="s">
        <v>432</v>
      </c>
      <c r="B175" t="s">
        <v>402</v>
      </c>
      <c r="C175">
        <v>0.87</v>
      </c>
    </row>
    <row r="176" spans="1:3" hidden="1">
      <c r="A176" t="s">
        <v>433</v>
      </c>
      <c r="B176" t="s">
        <v>403</v>
      </c>
      <c r="C176">
        <v>0.104</v>
      </c>
    </row>
    <row r="177" spans="1:3">
      <c r="A177" t="s">
        <v>432</v>
      </c>
      <c r="B177" t="s">
        <v>404</v>
      </c>
      <c r="C177">
        <v>0.88</v>
      </c>
    </row>
    <row r="178" spans="1:3" hidden="1">
      <c r="A178" t="s">
        <v>433</v>
      </c>
      <c r="B178" t="s">
        <v>405</v>
      </c>
      <c r="C178" s="2">
        <v>9.6000000000000002E-2</v>
      </c>
    </row>
    <row r="179" spans="1:3">
      <c r="A179" t="s">
        <v>432</v>
      </c>
      <c r="B179" t="s">
        <v>406</v>
      </c>
      <c r="C179">
        <v>0.89</v>
      </c>
    </row>
    <row r="180" spans="1:3" hidden="1">
      <c r="A180" t="s">
        <v>433</v>
      </c>
      <c r="B180" t="s">
        <v>407</v>
      </c>
      <c r="C180" s="1">
        <v>8.7999999999999995E-2</v>
      </c>
    </row>
    <row r="181" spans="1:3">
      <c r="A181" t="s">
        <v>432</v>
      </c>
      <c r="B181" t="s">
        <v>408</v>
      </c>
      <c r="C181">
        <v>0.9</v>
      </c>
    </row>
    <row r="182" spans="1:3" hidden="1">
      <c r="A182" t="s">
        <v>433</v>
      </c>
      <c r="B182" t="s">
        <v>409</v>
      </c>
      <c r="C182" s="1">
        <v>0.08</v>
      </c>
    </row>
    <row r="183" spans="1:3">
      <c r="A183" t="s">
        <v>432</v>
      </c>
      <c r="B183" t="s">
        <v>410</v>
      </c>
      <c r="C183">
        <v>0.91</v>
      </c>
    </row>
    <row r="184" spans="1:3" hidden="1">
      <c r="A184" t="s">
        <v>433</v>
      </c>
      <c r="B184" t="s">
        <v>411</v>
      </c>
      <c r="C184" s="1">
        <v>7.1999999999999995E-2</v>
      </c>
    </row>
    <row r="185" spans="1:3">
      <c r="A185" t="s">
        <v>432</v>
      </c>
      <c r="B185" t="s">
        <v>412</v>
      </c>
      <c r="C185">
        <v>0.92</v>
      </c>
    </row>
    <row r="186" spans="1:3" hidden="1">
      <c r="A186" t="s">
        <v>433</v>
      </c>
      <c r="B186" t="s">
        <v>413</v>
      </c>
      <c r="C186" s="1">
        <v>6.4000000000000001E-2</v>
      </c>
    </row>
    <row r="187" spans="1:3">
      <c r="A187" t="s">
        <v>432</v>
      </c>
      <c r="B187" t="s">
        <v>414</v>
      </c>
      <c r="C187">
        <v>0.93</v>
      </c>
    </row>
    <row r="188" spans="1:3" hidden="1">
      <c r="A188" t="s">
        <v>433</v>
      </c>
      <c r="B188" t="s">
        <v>415</v>
      </c>
      <c r="C188" s="1">
        <v>5.5999999999999897E-2</v>
      </c>
    </row>
    <row r="189" spans="1:3">
      <c r="A189" t="s">
        <v>432</v>
      </c>
      <c r="B189" t="s">
        <v>416</v>
      </c>
      <c r="C189">
        <v>0.94</v>
      </c>
    </row>
    <row r="190" spans="1:3" hidden="1">
      <c r="A190" t="s">
        <v>433</v>
      </c>
      <c r="B190" t="s">
        <v>417</v>
      </c>
      <c r="C190" s="1">
        <v>4.7999999999999897E-2</v>
      </c>
    </row>
    <row r="191" spans="1:3">
      <c r="A191" t="s">
        <v>432</v>
      </c>
      <c r="B191" t="s">
        <v>418</v>
      </c>
      <c r="C191">
        <v>0.95</v>
      </c>
    </row>
    <row r="192" spans="1:3" hidden="1">
      <c r="A192" t="s">
        <v>433</v>
      </c>
      <c r="B192" t="s">
        <v>419</v>
      </c>
      <c r="C192" s="1">
        <v>3.9999999999999897E-2</v>
      </c>
    </row>
    <row r="193" spans="1:3">
      <c r="A193" t="s">
        <v>432</v>
      </c>
      <c r="B193" t="s">
        <v>420</v>
      </c>
      <c r="C193">
        <v>0.96</v>
      </c>
    </row>
    <row r="194" spans="1:3" hidden="1">
      <c r="A194" t="s">
        <v>433</v>
      </c>
      <c r="B194" t="s">
        <v>421</v>
      </c>
      <c r="C194" s="1">
        <v>3.2000000000000001E-2</v>
      </c>
    </row>
    <row r="195" spans="1:3">
      <c r="A195" t="s">
        <v>432</v>
      </c>
      <c r="B195" t="s">
        <v>422</v>
      </c>
      <c r="C195">
        <v>0.97</v>
      </c>
    </row>
    <row r="196" spans="1:3" hidden="1">
      <c r="A196" t="s">
        <v>433</v>
      </c>
      <c r="B196" t="s">
        <v>423</v>
      </c>
      <c r="C196" s="1">
        <v>2.4E-2</v>
      </c>
    </row>
    <row r="197" spans="1:3">
      <c r="A197" t="s">
        <v>432</v>
      </c>
      <c r="B197" t="s">
        <v>424</v>
      </c>
      <c r="C197">
        <v>0.98</v>
      </c>
    </row>
    <row r="198" spans="1:3" hidden="1">
      <c r="A198" t="s">
        <v>433</v>
      </c>
      <c r="B198" t="s">
        <v>425</v>
      </c>
      <c r="C198" s="1">
        <v>1.6E-2</v>
      </c>
    </row>
    <row r="199" spans="1:3">
      <c r="A199" t="s">
        <v>432</v>
      </c>
      <c r="B199" t="s">
        <v>426</v>
      </c>
      <c r="C199">
        <v>0.99</v>
      </c>
    </row>
    <row r="200" spans="1:3" hidden="1">
      <c r="A200" t="s">
        <v>433</v>
      </c>
      <c r="B200" t="s">
        <v>427</v>
      </c>
      <c r="C200" s="1">
        <v>8.0000000000000002E-3</v>
      </c>
    </row>
    <row r="201" spans="1:3">
      <c r="A201" t="s">
        <v>432</v>
      </c>
      <c r="B201" t="s">
        <v>428</v>
      </c>
      <c r="C201">
        <v>1</v>
      </c>
    </row>
    <row r="202" spans="1:3" hidden="1">
      <c r="A202" t="s">
        <v>433</v>
      </c>
      <c r="B202" t="s">
        <v>429</v>
      </c>
      <c r="C202">
        <v>0</v>
      </c>
    </row>
  </sheetData>
  <autoFilter ref="A1:A202">
    <filterColumn colId="0">
      <filters>
        <filter val="depth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Unicamp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murilo.vianna</dc:creator>
  <cp:lastModifiedBy>murilo.vianna</cp:lastModifiedBy>
  <dcterms:created xsi:type="dcterms:W3CDTF">2019-08-14T20:12:35Z</dcterms:created>
  <dcterms:modified xsi:type="dcterms:W3CDTF">2019-08-14T21:12:23Z</dcterms:modified>
</cp:coreProperties>
</file>