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raystokes/Documents/classes/micr_475/micr_475/final_project/"/>
    </mc:Choice>
  </mc:AlternateContent>
  <xr:revisionPtr revIDLastSave="0" documentId="8_{A8EBE2EB-422F-E34D-ACE2-0B8C6B7D9071}" xr6:coauthVersionLast="47" xr6:coauthVersionMax="47" xr10:uidLastSave="{00000000-0000-0000-0000-000000000000}"/>
  <bookViews>
    <workbookView xWindow="380" yWindow="500" windowWidth="28040" windowHeight="16180" xr2:uid="{4C4B4784-9F5A-1F46-B639-8F664ED807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3" i="1"/>
  <c r="D57" i="1"/>
  <c r="D58" i="1"/>
  <c r="D59" i="1"/>
  <c r="D60" i="1"/>
  <c r="D61" i="1"/>
  <c r="D56" i="1"/>
  <c r="D50" i="1"/>
  <c r="D71" i="1" s="1"/>
  <c r="D78" i="1" s="1"/>
  <c r="D85" i="1" s="1"/>
  <c r="D51" i="1"/>
  <c r="D72" i="1" s="1"/>
  <c r="D79" i="1" s="1"/>
  <c r="D86" i="1" s="1"/>
  <c r="D52" i="1"/>
  <c r="D73" i="1" s="1"/>
  <c r="D80" i="1" s="1"/>
  <c r="D87" i="1" s="1"/>
  <c r="D53" i="1"/>
  <c r="D74" i="1" s="1"/>
  <c r="D81" i="1" s="1"/>
  <c r="D88" i="1" s="1"/>
  <c r="D54" i="1"/>
  <c r="D75" i="1" s="1"/>
  <c r="D82" i="1" s="1"/>
  <c r="D89" i="1" s="1"/>
  <c r="D49" i="1"/>
  <c r="D70" i="1" s="1"/>
  <c r="D77" i="1" s="1"/>
  <c r="D84" i="1" s="1"/>
</calcChain>
</file>

<file path=xl/sharedStrings.xml><?xml version="1.0" encoding="utf-8"?>
<sst xmlns="http://schemas.openxmlformats.org/spreadsheetml/2006/main" count="165" uniqueCount="19">
  <si>
    <t>type</t>
  </si>
  <si>
    <t>substrate</t>
  </si>
  <si>
    <t>conc</t>
  </si>
  <si>
    <t>area</t>
  </si>
  <si>
    <t>time</t>
  </si>
  <si>
    <t>mub_std</t>
  </si>
  <si>
    <t>amc_std</t>
  </si>
  <si>
    <t>live</t>
  </si>
  <si>
    <t>ctrl</t>
  </si>
  <si>
    <t>mub_a</t>
  </si>
  <si>
    <t>mub_b</t>
  </si>
  <si>
    <t>mub_nag</t>
  </si>
  <si>
    <t>mub_xylo</t>
  </si>
  <si>
    <t>mub_cellbio</t>
  </si>
  <si>
    <t>mub_phos</t>
  </si>
  <si>
    <t>mub_sulf</t>
  </si>
  <si>
    <t>standard_buff</t>
  </si>
  <si>
    <t>standard_homog</t>
  </si>
  <si>
    <t>ctrl_homog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</si>
</sst>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BE30-7F6E-B246-BF82-CD46A248CE79}">
  <dimension ref="A1:E94"/>
  <sheetViews>
    <sheetView tabSelected="1" workbookViewId="0">
      <selection activeCell="G101" sqref="G101"/>
    </sheetView>
  </sheetViews>
  <sheetFormatPr baseColWidth="10" defaultRowHeight="16" x14ac:dyDescent="0.2"/>
  <cols>
    <col min="1" max="1" width="16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16</v>
      </c>
      <c r="B2" t="s">
        <v>5</v>
      </c>
      <c r="C2">
        <v>1</v>
      </c>
      <c r="D2">
        <v>5000</v>
      </c>
      <c r="E2">
        <v>1</v>
      </c>
    </row>
    <row r="3" spans="1:5" x14ac:dyDescent="0.2">
      <c r="A3" t="s">
        <v>16</v>
      </c>
      <c r="B3" t="s">
        <v>5</v>
      </c>
      <c r="C3">
        <v>1</v>
      </c>
      <c r="D3">
        <v>5000</v>
      </c>
      <c r="E3">
        <v>2</v>
      </c>
    </row>
    <row r="4" spans="1:5" x14ac:dyDescent="0.2">
      <c r="A4" t="s">
        <v>16</v>
      </c>
      <c r="B4" t="s">
        <v>5</v>
      </c>
      <c r="C4">
        <v>1</v>
      </c>
      <c r="D4">
        <v>5000</v>
      </c>
      <c r="E4">
        <v>3</v>
      </c>
    </row>
    <row r="5" spans="1:5" x14ac:dyDescent="0.2">
      <c r="A5" t="s">
        <v>16</v>
      </c>
      <c r="B5" t="s">
        <v>5</v>
      </c>
      <c r="C5">
        <v>5</v>
      </c>
      <c r="D5">
        <v>18000</v>
      </c>
      <c r="E5">
        <v>1</v>
      </c>
    </row>
    <row r="6" spans="1:5" x14ac:dyDescent="0.2">
      <c r="A6" t="s">
        <v>16</v>
      </c>
      <c r="B6" t="s">
        <v>5</v>
      </c>
      <c r="C6">
        <v>5</v>
      </c>
      <c r="D6">
        <v>18000</v>
      </c>
      <c r="E6">
        <v>2</v>
      </c>
    </row>
    <row r="7" spans="1:5" x14ac:dyDescent="0.2">
      <c r="A7" t="s">
        <v>16</v>
      </c>
      <c r="B7" t="s">
        <v>5</v>
      </c>
      <c r="C7">
        <v>5</v>
      </c>
      <c r="D7">
        <v>18000</v>
      </c>
      <c r="E7">
        <v>3</v>
      </c>
    </row>
    <row r="8" spans="1:5" x14ac:dyDescent="0.2">
      <c r="A8" t="s">
        <v>16</v>
      </c>
      <c r="B8" t="s">
        <v>5</v>
      </c>
      <c r="C8">
        <v>10</v>
      </c>
      <c r="D8">
        <v>25000</v>
      </c>
      <c r="E8">
        <v>1</v>
      </c>
    </row>
    <row r="9" spans="1:5" x14ac:dyDescent="0.2">
      <c r="A9" t="s">
        <v>16</v>
      </c>
      <c r="B9" t="s">
        <v>5</v>
      </c>
      <c r="C9">
        <v>10</v>
      </c>
      <c r="D9">
        <v>25000</v>
      </c>
      <c r="E9">
        <v>2</v>
      </c>
    </row>
    <row r="10" spans="1:5" x14ac:dyDescent="0.2">
      <c r="A10" t="s">
        <v>16</v>
      </c>
      <c r="B10" t="s">
        <v>5</v>
      </c>
      <c r="C10">
        <v>10</v>
      </c>
      <c r="D10">
        <v>25000</v>
      </c>
      <c r="E10">
        <v>3</v>
      </c>
    </row>
    <row r="12" spans="1:5" x14ac:dyDescent="0.2">
      <c r="A12" t="s">
        <v>16</v>
      </c>
      <c r="B12" t="s">
        <v>6</v>
      </c>
      <c r="C12">
        <v>1</v>
      </c>
      <c r="D12">
        <v>13000</v>
      </c>
      <c r="E12">
        <v>1</v>
      </c>
    </row>
    <row r="13" spans="1:5" x14ac:dyDescent="0.2">
      <c r="A13" t="s">
        <v>16</v>
      </c>
      <c r="B13" t="s">
        <v>6</v>
      </c>
      <c r="C13">
        <v>1</v>
      </c>
      <c r="D13">
        <v>13000</v>
      </c>
      <c r="E13">
        <v>2</v>
      </c>
    </row>
    <row r="14" spans="1:5" x14ac:dyDescent="0.2">
      <c r="A14" t="s">
        <v>16</v>
      </c>
      <c r="B14" t="s">
        <v>6</v>
      </c>
      <c r="C14">
        <v>1</v>
      </c>
      <c r="D14">
        <v>13000</v>
      </c>
      <c r="E14">
        <v>3</v>
      </c>
    </row>
    <row r="15" spans="1:5" x14ac:dyDescent="0.2">
      <c r="A15" t="s">
        <v>16</v>
      </c>
      <c r="B15" t="s">
        <v>6</v>
      </c>
      <c r="C15">
        <v>5</v>
      </c>
      <c r="D15">
        <v>29000</v>
      </c>
      <c r="E15">
        <v>1</v>
      </c>
    </row>
    <row r="16" spans="1:5" x14ac:dyDescent="0.2">
      <c r="A16" t="s">
        <v>16</v>
      </c>
      <c r="B16" t="s">
        <v>6</v>
      </c>
      <c r="C16">
        <v>5</v>
      </c>
      <c r="D16">
        <v>29000</v>
      </c>
      <c r="E16">
        <v>2</v>
      </c>
    </row>
    <row r="17" spans="1:5" x14ac:dyDescent="0.2">
      <c r="A17" t="s">
        <v>16</v>
      </c>
      <c r="B17" t="s">
        <v>6</v>
      </c>
      <c r="C17">
        <v>5</v>
      </c>
      <c r="D17">
        <v>29000</v>
      </c>
      <c r="E17">
        <v>3</v>
      </c>
    </row>
    <row r="18" spans="1:5" x14ac:dyDescent="0.2">
      <c r="A18" t="s">
        <v>16</v>
      </c>
      <c r="B18" t="s">
        <v>6</v>
      </c>
      <c r="C18">
        <v>10</v>
      </c>
      <c r="D18">
        <v>34000</v>
      </c>
      <c r="E18">
        <v>1</v>
      </c>
    </row>
    <row r="19" spans="1:5" x14ac:dyDescent="0.2">
      <c r="A19" t="s">
        <v>16</v>
      </c>
      <c r="B19" t="s">
        <v>6</v>
      </c>
      <c r="C19">
        <v>10</v>
      </c>
      <c r="D19">
        <v>34000</v>
      </c>
      <c r="E19">
        <v>2</v>
      </c>
    </row>
    <row r="20" spans="1:5" x14ac:dyDescent="0.2">
      <c r="A20" t="s">
        <v>16</v>
      </c>
      <c r="B20" t="s">
        <v>6</v>
      </c>
      <c r="C20">
        <v>10</v>
      </c>
      <c r="D20">
        <v>34000</v>
      </c>
      <c r="E20">
        <v>3</v>
      </c>
    </row>
    <row r="22" spans="1:5" x14ac:dyDescent="0.2">
      <c r="A22" t="s">
        <v>17</v>
      </c>
      <c r="B22" t="s">
        <v>5</v>
      </c>
      <c r="C22">
        <v>1</v>
      </c>
      <c r="D22">
        <v>5000</v>
      </c>
      <c r="E22">
        <v>1</v>
      </c>
    </row>
    <row r="23" spans="1:5" x14ac:dyDescent="0.2">
      <c r="A23" t="s">
        <v>17</v>
      </c>
      <c r="B23" t="s">
        <v>5</v>
      </c>
      <c r="C23">
        <v>1</v>
      </c>
      <c r="D23">
        <v>5000</v>
      </c>
      <c r="E23">
        <v>2</v>
      </c>
    </row>
    <row r="24" spans="1:5" x14ac:dyDescent="0.2">
      <c r="A24" t="s">
        <v>17</v>
      </c>
      <c r="B24" t="s">
        <v>5</v>
      </c>
      <c r="C24">
        <v>1</v>
      </c>
      <c r="D24">
        <v>5000</v>
      </c>
      <c r="E24">
        <v>3</v>
      </c>
    </row>
    <row r="25" spans="1:5" x14ac:dyDescent="0.2">
      <c r="A25" t="s">
        <v>17</v>
      </c>
      <c r="B25" t="s">
        <v>5</v>
      </c>
      <c r="C25">
        <v>5</v>
      </c>
      <c r="D25">
        <v>18000</v>
      </c>
      <c r="E25">
        <v>1</v>
      </c>
    </row>
    <row r="26" spans="1:5" x14ac:dyDescent="0.2">
      <c r="A26" t="s">
        <v>17</v>
      </c>
      <c r="B26" t="s">
        <v>5</v>
      </c>
      <c r="C26">
        <v>5</v>
      </c>
      <c r="D26">
        <v>18000</v>
      </c>
      <c r="E26">
        <v>2</v>
      </c>
    </row>
    <row r="27" spans="1:5" x14ac:dyDescent="0.2">
      <c r="A27" t="s">
        <v>17</v>
      </c>
      <c r="B27" t="s">
        <v>5</v>
      </c>
      <c r="C27">
        <v>5</v>
      </c>
      <c r="D27">
        <v>18000</v>
      </c>
      <c r="E27">
        <v>3</v>
      </c>
    </row>
    <row r="28" spans="1:5" x14ac:dyDescent="0.2">
      <c r="A28" t="s">
        <v>17</v>
      </c>
      <c r="B28" t="s">
        <v>5</v>
      </c>
      <c r="C28">
        <v>10</v>
      </c>
      <c r="D28">
        <v>25000</v>
      </c>
      <c r="E28">
        <v>1</v>
      </c>
    </row>
    <row r="29" spans="1:5" x14ac:dyDescent="0.2">
      <c r="A29" t="s">
        <v>17</v>
      </c>
      <c r="B29" t="s">
        <v>5</v>
      </c>
      <c r="C29">
        <v>10</v>
      </c>
      <c r="D29">
        <v>25000</v>
      </c>
      <c r="E29">
        <v>2</v>
      </c>
    </row>
    <row r="30" spans="1:5" x14ac:dyDescent="0.2">
      <c r="A30" t="s">
        <v>17</v>
      </c>
      <c r="B30" t="s">
        <v>5</v>
      </c>
      <c r="C30">
        <v>10</v>
      </c>
      <c r="D30">
        <v>25000</v>
      </c>
      <c r="E30">
        <v>3</v>
      </c>
    </row>
    <row r="32" spans="1:5" x14ac:dyDescent="0.2">
      <c r="A32" t="s">
        <v>17</v>
      </c>
      <c r="B32" t="s">
        <v>6</v>
      </c>
      <c r="C32">
        <v>1</v>
      </c>
      <c r="D32">
        <v>13000</v>
      </c>
      <c r="E32">
        <v>1</v>
      </c>
    </row>
    <row r="33" spans="1:5" x14ac:dyDescent="0.2">
      <c r="A33" t="s">
        <v>17</v>
      </c>
      <c r="B33" t="s">
        <v>6</v>
      </c>
      <c r="C33">
        <v>1</v>
      </c>
      <c r="D33">
        <v>13000</v>
      </c>
      <c r="E33">
        <v>2</v>
      </c>
    </row>
    <row r="34" spans="1:5" x14ac:dyDescent="0.2">
      <c r="A34" t="s">
        <v>17</v>
      </c>
      <c r="B34" t="s">
        <v>6</v>
      </c>
      <c r="C34">
        <v>1</v>
      </c>
      <c r="D34">
        <v>13000</v>
      </c>
      <c r="E34">
        <v>3</v>
      </c>
    </row>
    <row r="35" spans="1:5" x14ac:dyDescent="0.2">
      <c r="A35" t="s">
        <v>17</v>
      </c>
      <c r="B35" t="s">
        <v>6</v>
      </c>
      <c r="C35">
        <v>5</v>
      </c>
      <c r="D35">
        <v>29000</v>
      </c>
      <c r="E35">
        <v>1</v>
      </c>
    </row>
    <row r="36" spans="1:5" x14ac:dyDescent="0.2">
      <c r="A36" t="s">
        <v>17</v>
      </c>
      <c r="B36" t="s">
        <v>6</v>
      </c>
      <c r="C36">
        <v>5</v>
      </c>
      <c r="D36">
        <v>29000</v>
      </c>
      <c r="E36">
        <v>2</v>
      </c>
    </row>
    <row r="37" spans="1:5" x14ac:dyDescent="0.2">
      <c r="A37" t="s">
        <v>17</v>
      </c>
      <c r="B37" t="s">
        <v>6</v>
      </c>
      <c r="C37">
        <v>5</v>
      </c>
      <c r="D37">
        <v>29000</v>
      </c>
      <c r="E37">
        <v>3</v>
      </c>
    </row>
    <row r="38" spans="1:5" x14ac:dyDescent="0.2">
      <c r="A38" t="s">
        <v>17</v>
      </c>
      <c r="B38" t="s">
        <v>6</v>
      </c>
      <c r="C38">
        <v>10</v>
      </c>
      <c r="D38">
        <v>34000</v>
      </c>
      <c r="E38">
        <v>1</v>
      </c>
    </row>
    <row r="39" spans="1:5" x14ac:dyDescent="0.2">
      <c r="A39" t="s">
        <v>17</v>
      </c>
      <c r="B39" t="s">
        <v>6</v>
      </c>
      <c r="C39">
        <v>10</v>
      </c>
      <c r="D39">
        <v>34000</v>
      </c>
      <c r="E39">
        <v>2</v>
      </c>
    </row>
    <row r="40" spans="1:5" x14ac:dyDescent="0.2">
      <c r="A40" t="s">
        <v>17</v>
      </c>
      <c r="B40" t="s">
        <v>6</v>
      </c>
      <c r="C40">
        <v>10</v>
      </c>
      <c r="D40">
        <v>34000</v>
      </c>
      <c r="E40">
        <v>3</v>
      </c>
    </row>
    <row r="42" spans="1:5" x14ac:dyDescent="0.2">
      <c r="A42" t="s">
        <v>7</v>
      </c>
      <c r="B42" t="s">
        <v>9</v>
      </c>
      <c r="D42">
        <v>12000</v>
      </c>
      <c r="E42">
        <v>1</v>
      </c>
    </row>
    <row r="43" spans="1:5" x14ac:dyDescent="0.2">
      <c r="A43" t="s">
        <v>7</v>
      </c>
      <c r="B43" t="s">
        <v>9</v>
      </c>
      <c r="D43">
        <v>10000</v>
      </c>
      <c r="E43">
        <v>2</v>
      </c>
    </row>
    <row r="44" spans="1:5" x14ac:dyDescent="0.2">
      <c r="A44" t="s">
        <v>7</v>
      </c>
      <c r="B44" t="s">
        <v>9</v>
      </c>
      <c r="D44">
        <v>8000</v>
      </c>
      <c r="E44">
        <v>3</v>
      </c>
    </row>
    <row r="45" spans="1:5" x14ac:dyDescent="0.2">
      <c r="A45" t="s">
        <v>8</v>
      </c>
      <c r="B45" t="s">
        <v>9</v>
      </c>
      <c r="D45">
        <v>50</v>
      </c>
      <c r="E45">
        <v>1</v>
      </c>
    </row>
    <row r="46" spans="1:5" x14ac:dyDescent="0.2">
      <c r="A46" t="s">
        <v>8</v>
      </c>
      <c r="B46" t="s">
        <v>9</v>
      </c>
      <c r="D46">
        <v>50</v>
      </c>
      <c r="E46">
        <v>2</v>
      </c>
    </row>
    <row r="47" spans="1:5" x14ac:dyDescent="0.2">
      <c r="A47" t="s">
        <v>8</v>
      </c>
      <c r="B47" t="s">
        <v>9</v>
      </c>
      <c r="D47">
        <v>50</v>
      </c>
      <c r="E47">
        <v>3</v>
      </c>
    </row>
    <row r="49" spans="1:5" x14ac:dyDescent="0.2">
      <c r="A49" t="s">
        <v>7</v>
      </c>
      <c r="B49" t="s">
        <v>10</v>
      </c>
      <c r="D49">
        <f>D42*0.8</f>
        <v>9600</v>
      </c>
      <c r="E49">
        <v>1</v>
      </c>
    </row>
    <row r="50" spans="1:5" x14ac:dyDescent="0.2">
      <c r="A50" t="s">
        <v>7</v>
      </c>
      <c r="B50" t="s">
        <v>10</v>
      </c>
      <c r="D50">
        <f t="shared" ref="D50:D54" si="0">D43*0.8</f>
        <v>8000</v>
      </c>
      <c r="E50">
        <v>2</v>
      </c>
    </row>
    <row r="51" spans="1:5" x14ac:dyDescent="0.2">
      <c r="A51" t="s">
        <v>7</v>
      </c>
      <c r="B51" t="s">
        <v>10</v>
      </c>
      <c r="D51">
        <f t="shared" si="0"/>
        <v>6400</v>
      </c>
      <c r="E51">
        <v>3</v>
      </c>
    </row>
    <row r="52" spans="1:5" x14ac:dyDescent="0.2">
      <c r="A52" t="s">
        <v>8</v>
      </c>
      <c r="B52" t="s">
        <v>10</v>
      </c>
      <c r="D52">
        <f t="shared" si="0"/>
        <v>40</v>
      </c>
      <c r="E52">
        <v>1</v>
      </c>
    </row>
    <row r="53" spans="1:5" x14ac:dyDescent="0.2">
      <c r="A53" t="s">
        <v>8</v>
      </c>
      <c r="B53" t="s">
        <v>10</v>
      </c>
      <c r="D53">
        <f t="shared" si="0"/>
        <v>40</v>
      </c>
      <c r="E53">
        <v>2</v>
      </c>
    </row>
    <row r="54" spans="1:5" x14ac:dyDescent="0.2">
      <c r="A54" t="s">
        <v>8</v>
      </c>
      <c r="B54" t="s">
        <v>10</v>
      </c>
      <c r="D54">
        <f t="shared" si="0"/>
        <v>40</v>
      </c>
      <c r="E54">
        <v>3</v>
      </c>
    </row>
    <row r="56" spans="1:5" x14ac:dyDescent="0.2">
      <c r="A56" t="s">
        <v>7</v>
      </c>
      <c r="B56" t="s">
        <v>11</v>
      </c>
      <c r="D56">
        <f>D42*1.1</f>
        <v>13200.000000000002</v>
      </c>
      <c r="E56">
        <v>1</v>
      </c>
    </row>
    <row r="57" spans="1:5" x14ac:dyDescent="0.2">
      <c r="A57" t="s">
        <v>7</v>
      </c>
      <c r="B57" t="s">
        <v>11</v>
      </c>
      <c r="D57">
        <f t="shared" ref="D57:D61" si="1">D43*1.1</f>
        <v>11000</v>
      </c>
      <c r="E57">
        <v>2</v>
      </c>
    </row>
    <row r="58" spans="1:5" x14ac:dyDescent="0.2">
      <c r="A58" t="s">
        <v>7</v>
      </c>
      <c r="B58" t="s">
        <v>11</v>
      </c>
      <c r="D58">
        <f t="shared" si="1"/>
        <v>8800</v>
      </c>
      <c r="E58">
        <v>3</v>
      </c>
    </row>
    <row r="59" spans="1:5" x14ac:dyDescent="0.2">
      <c r="A59" t="s">
        <v>8</v>
      </c>
      <c r="B59" t="s">
        <v>11</v>
      </c>
      <c r="D59">
        <f t="shared" si="1"/>
        <v>55.000000000000007</v>
      </c>
      <c r="E59">
        <v>1</v>
      </c>
    </row>
    <row r="60" spans="1:5" x14ac:dyDescent="0.2">
      <c r="A60" t="s">
        <v>8</v>
      </c>
      <c r="B60" t="s">
        <v>11</v>
      </c>
      <c r="D60">
        <f t="shared" si="1"/>
        <v>55.000000000000007</v>
      </c>
      <c r="E60">
        <v>2</v>
      </c>
    </row>
    <row r="61" spans="1:5" x14ac:dyDescent="0.2">
      <c r="A61" t="s">
        <v>8</v>
      </c>
      <c r="B61" t="s">
        <v>11</v>
      </c>
      <c r="D61">
        <f t="shared" si="1"/>
        <v>55.000000000000007</v>
      </c>
      <c r="E61">
        <v>3</v>
      </c>
    </row>
    <row r="63" spans="1:5" x14ac:dyDescent="0.2">
      <c r="A63" s="1" t="s">
        <v>7</v>
      </c>
      <c r="B63" s="1" t="s">
        <v>12</v>
      </c>
      <c r="C63" s="1"/>
      <c r="D63" s="1">
        <f>D42*0.93</f>
        <v>11160</v>
      </c>
      <c r="E63" s="1">
        <v>1</v>
      </c>
    </row>
    <row r="64" spans="1:5" x14ac:dyDescent="0.2">
      <c r="A64" s="1" t="s">
        <v>7</v>
      </c>
      <c r="B64" s="1" t="s">
        <v>12</v>
      </c>
      <c r="C64" s="1"/>
      <c r="D64" s="1">
        <f t="shared" ref="D64:D68" si="2">D43*0.93</f>
        <v>9300</v>
      </c>
      <c r="E64" s="1">
        <v>2</v>
      </c>
    </row>
    <row r="65" spans="1:5" x14ac:dyDescent="0.2">
      <c r="A65" s="1" t="s">
        <v>7</v>
      </c>
      <c r="B65" s="1" t="s">
        <v>12</v>
      </c>
      <c r="C65" s="1"/>
      <c r="D65" s="1">
        <f t="shared" si="2"/>
        <v>7440</v>
      </c>
      <c r="E65" s="1">
        <v>3</v>
      </c>
    </row>
    <row r="66" spans="1:5" x14ac:dyDescent="0.2">
      <c r="A66" s="1" t="s">
        <v>8</v>
      </c>
      <c r="B66" s="1" t="s">
        <v>12</v>
      </c>
      <c r="C66" s="1"/>
      <c r="D66" s="1">
        <f t="shared" si="2"/>
        <v>46.5</v>
      </c>
      <c r="E66" s="1">
        <v>1</v>
      </c>
    </row>
    <row r="67" spans="1:5" x14ac:dyDescent="0.2">
      <c r="A67" s="1" t="s">
        <v>8</v>
      </c>
      <c r="B67" s="1" t="s">
        <v>12</v>
      </c>
      <c r="C67" s="1"/>
      <c r="D67" s="1">
        <f t="shared" si="2"/>
        <v>46.5</v>
      </c>
      <c r="E67" s="1">
        <v>2</v>
      </c>
    </row>
    <row r="68" spans="1:5" x14ac:dyDescent="0.2">
      <c r="A68" s="1" t="s">
        <v>8</v>
      </c>
      <c r="B68" s="1" t="s">
        <v>12</v>
      </c>
      <c r="C68" s="1"/>
      <c r="D68" s="1">
        <f t="shared" si="2"/>
        <v>46.5</v>
      </c>
      <c r="E68" s="1">
        <v>3</v>
      </c>
    </row>
    <row r="70" spans="1:5" x14ac:dyDescent="0.2">
      <c r="A70" s="1" t="s">
        <v>7</v>
      </c>
      <c r="B70" s="1" t="s">
        <v>13</v>
      </c>
      <c r="C70" s="1"/>
      <c r="D70" s="1">
        <f>D49*1.3</f>
        <v>12480</v>
      </c>
      <c r="E70" s="1">
        <v>1</v>
      </c>
    </row>
    <row r="71" spans="1:5" x14ac:dyDescent="0.2">
      <c r="A71" s="1" t="s">
        <v>7</v>
      </c>
      <c r="B71" s="1" t="s">
        <v>13</v>
      </c>
      <c r="C71" s="1"/>
      <c r="D71" s="1">
        <f t="shared" ref="D71:D75" si="3">D50*1.3</f>
        <v>10400</v>
      </c>
      <c r="E71" s="1">
        <v>2</v>
      </c>
    </row>
    <row r="72" spans="1:5" x14ac:dyDescent="0.2">
      <c r="A72" s="1" t="s">
        <v>7</v>
      </c>
      <c r="B72" s="1" t="s">
        <v>13</v>
      </c>
      <c r="C72" s="1"/>
      <c r="D72" s="1">
        <f t="shared" si="3"/>
        <v>8320</v>
      </c>
      <c r="E72" s="1">
        <v>3</v>
      </c>
    </row>
    <row r="73" spans="1:5" x14ac:dyDescent="0.2">
      <c r="A73" s="1" t="s">
        <v>8</v>
      </c>
      <c r="B73" s="1" t="s">
        <v>13</v>
      </c>
      <c r="C73" s="1"/>
      <c r="D73" s="1">
        <f t="shared" si="3"/>
        <v>52</v>
      </c>
      <c r="E73" s="1">
        <v>1</v>
      </c>
    </row>
    <row r="74" spans="1:5" x14ac:dyDescent="0.2">
      <c r="A74" s="1" t="s">
        <v>8</v>
      </c>
      <c r="B74" s="1" t="s">
        <v>13</v>
      </c>
      <c r="C74" s="1"/>
      <c r="D74" s="1">
        <f t="shared" si="3"/>
        <v>52</v>
      </c>
      <c r="E74" s="1">
        <v>2</v>
      </c>
    </row>
    <row r="75" spans="1:5" x14ac:dyDescent="0.2">
      <c r="A75" s="1" t="s">
        <v>8</v>
      </c>
      <c r="B75" s="1" t="s">
        <v>13</v>
      </c>
      <c r="C75" s="1"/>
      <c r="D75" s="1">
        <f t="shared" si="3"/>
        <v>52</v>
      </c>
      <c r="E75" s="1">
        <v>3</v>
      </c>
    </row>
    <row r="77" spans="1:5" x14ac:dyDescent="0.2">
      <c r="A77" s="1" t="s">
        <v>7</v>
      </c>
      <c r="B77" s="1" t="s">
        <v>14</v>
      </c>
      <c r="C77" s="1"/>
      <c r="D77" s="1">
        <f>D70*1.4</f>
        <v>17472</v>
      </c>
      <c r="E77" s="1">
        <v>1</v>
      </c>
    </row>
    <row r="78" spans="1:5" x14ac:dyDescent="0.2">
      <c r="A78" s="1" t="s">
        <v>7</v>
      </c>
      <c r="B78" s="1" t="s">
        <v>14</v>
      </c>
      <c r="C78" s="1"/>
      <c r="D78" s="1">
        <f t="shared" ref="D78:D82" si="4">D71*1.4</f>
        <v>14559.999999999998</v>
      </c>
      <c r="E78" s="1">
        <v>2</v>
      </c>
    </row>
    <row r="79" spans="1:5" x14ac:dyDescent="0.2">
      <c r="A79" s="1" t="s">
        <v>7</v>
      </c>
      <c r="B79" s="1" t="s">
        <v>14</v>
      </c>
      <c r="C79" s="1"/>
      <c r="D79" s="1">
        <f t="shared" si="4"/>
        <v>11648</v>
      </c>
      <c r="E79" s="1">
        <v>3</v>
      </c>
    </row>
    <row r="80" spans="1:5" x14ac:dyDescent="0.2">
      <c r="A80" s="1" t="s">
        <v>8</v>
      </c>
      <c r="B80" s="1" t="s">
        <v>14</v>
      </c>
      <c r="C80" s="1"/>
      <c r="D80" s="1">
        <f t="shared" si="4"/>
        <v>72.8</v>
      </c>
      <c r="E80" s="1">
        <v>1</v>
      </c>
    </row>
    <row r="81" spans="1:5" x14ac:dyDescent="0.2">
      <c r="A81" s="1" t="s">
        <v>8</v>
      </c>
      <c r="B81" s="1" t="s">
        <v>14</v>
      </c>
      <c r="C81" s="1"/>
      <c r="D81" s="1">
        <f t="shared" si="4"/>
        <v>72.8</v>
      </c>
      <c r="E81" s="1">
        <v>2</v>
      </c>
    </row>
    <row r="82" spans="1:5" x14ac:dyDescent="0.2">
      <c r="A82" s="1" t="s">
        <v>8</v>
      </c>
      <c r="B82" s="1" t="s">
        <v>14</v>
      </c>
      <c r="C82" s="1"/>
      <c r="D82" s="1">
        <f t="shared" si="4"/>
        <v>72.8</v>
      </c>
      <c r="E82" s="1">
        <v>3</v>
      </c>
    </row>
    <row r="84" spans="1:5" x14ac:dyDescent="0.2">
      <c r="A84" s="1" t="s">
        <v>7</v>
      </c>
      <c r="B84" s="1" t="s">
        <v>15</v>
      </c>
      <c r="C84" s="1"/>
      <c r="D84" s="1">
        <f>D77*0.78</f>
        <v>13628.16</v>
      </c>
      <c r="E84" s="1">
        <v>1</v>
      </c>
    </row>
    <row r="85" spans="1:5" x14ac:dyDescent="0.2">
      <c r="A85" s="1" t="s">
        <v>7</v>
      </c>
      <c r="B85" s="1" t="s">
        <v>15</v>
      </c>
      <c r="C85" s="1"/>
      <c r="D85" s="1">
        <f t="shared" ref="D85:D89" si="5">D78*0.78</f>
        <v>11356.8</v>
      </c>
      <c r="E85" s="1">
        <v>2</v>
      </c>
    </row>
    <row r="86" spans="1:5" x14ac:dyDescent="0.2">
      <c r="A86" s="1" t="s">
        <v>7</v>
      </c>
      <c r="B86" s="1" t="s">
        <v>15</v>
      </c>
      <c r="C86" s="1"/>
      <c r="D86" s="1">
        <f t="shared" si="5"/>
        <v>9085.44</v>
      </c>
      <c r="E86" s="1">
        <v>3</v>
      </c>
    </row>
    <row r="87" spans="1:5" x14ac:dyDescent="0.2">
      <c r="A87" s="1" t="s">
        <v>8</v>
      </c>
      <c r="B87" s="1" t="s">
        <v>15</v>
      </c>
      <c r="C87" s="1"/>
      <c r="D87" s="1">
        <f t="shared" si="5"/>
        <v>56.783999999999999</v>
      </c>
      <c r="E87" s="1">
        <v>1</v>
      </c>
    </row>
    <row r="88" spans="1:5" x14ac:dyDescent="0.2">
      <c r="A88" s="1" t="s">
        <v>8</v>
      </c>
      <c r="B88" s="1" t="s">
        <v>15</v>
      </c>
      <c r="C88" s="1"/>
      <c r="D88" s="1">
        <f t="shared" si="5"/>
        <v>56.783999999999999</v>
      </c>
      <c r="E88" s="1">
        <v>2</v>
      </c>
    </row>
    <row r="89" spans="1:5" x14ac:dyDescent="0.2">
      <c r="A89" s="1" t="s">
        <v>8</v>
      </c>
      <c r="B89" s="1" t="s">
        <v>15</v>
      </c>
      <c r="C89" s="1"/>
      <c r="D89" s="1">
        <f t="shared" si="5"/>
        <v>56.783999999999999</v>
      </c>
      <c r="E89" s="1">
        <v>3</v>
      </c>
    </row>
    <row r="91" spans="1:5" x14ac:dyDescent="0.2">
      <c r="A91" s="1" t="s">
        <v>18</v>
      </c>
      <c r="D91">
        <v>5</v>
      </c>
      <c r="E91" s="1">
        <v>1</v>
      </c>
    </row>
    <row r="92" spans="1:5" x14ac:dyDescent="0.2">
      <c r="A92" s="1" t="s">
        <v>18</v>
      </c>
      <c r="D92">
        <v>5</v>
      </c>
      <c r="E92" s="1">
        <v>2</v>
      </c>
    </row>
    <row r="93" spans="1:5" x14ac:dyDescent="0.2">
      <c r="A93" s="1" t="s">
        <v>18</v>
      </c>
      <c r="D93">
        <v>5</v>
      </c>
      <c r="E93" s="1">
        <v>3</v>
      </c>
    </row>
    <row r="94" spans="1:5" x14ac:dyDescent="0.2">
      <c r="A9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Stokes, Murray Harrison</dc:creator>
  <cp:lastModifiedBy>Stokes, Murray Harrison</cp:lastModifiedBy>
  <dcterms:created xsi:type="dcterms:W3CDTF">2022-12-14T15:36:08Z</dcterms:created>
  <dcterms:modified xsi:type="dcterms:W3CDTF">2022-12-14T15:51:03Z</dcterms:modified>
</cp:coreProperties>
</file>