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VI\Desktop\ASCE paper correction\Production Issues\"/>
    </mc:Choice>
  </mc:AlternateContent>
  <xr:revisionPtr revIDLastSave="0" documentId="13_ncr:1_{9D14F4E1-0CAB-45F4-83EF-FD95D07C4EBB}" xr6:coauthVersionLast="47" xr6:coauthVersionMax="47" xr10:uidLastSave="{00000000-0000-0000-0000-000000000000}"/>
  <bookViews>
    <workbookView xWindow="-120" yWindow="-120" windowWidth="29040" windowHeight="15720" activeTab="3" xr2:uid="{39C6989C-64E4-4BB9-8460-AFEA1EC6F9D2}"/>
  </bookViews>
  <sheets>
    <sheet name="Training questions-queries" sheetId="14" r:id="rId1"/>
    <sheet name="Validation question" sheetId="13" r:id="rId2"/>
    <sheet name="Test questions" sheetId="9" r:id="rId3"/>
    <sheet name="Resul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0" l="1"/>
  <c r="F16" i="10"/>
  <c r="F15" i="10"/>
</calcChain>
</file>

<file path=xl/sharedStrings.xml><?xml version="1.0" encoding="utf-8"?>
<sst xmlns="http://schemas.openxmlformats.org/spreadsheetml/2006/main" count="412" uniqueCount="241">
  <si>
    <t>S/N</t>
    <phoneticPr fontId="2" type="noConversion"/>
  </si>
  <si>
    <t>What are the risks associated with geotechnical investigation of the tunnel project?</t>
  </si>
  <si>
    <t>List the risk factors of Excavation in the tunnel project.</t>
    <phoneticPr fontId="2" type="noConversion"/>
  </si>
  <si>
    <t>Count the number of  risks  in the project.</t>
    <phoneticPr fontId="2" type="noConversion"/>
  </si>
  <si>
    <t>What are the risk category associated with the tunnel project?</t>
    <phoneticPr fontId="2" type="noConversion"/>
  </si>
  <si>
    <t>How many risk category is associated with the tunnel project?</t>
  </si>
  <si>
    <t>What are  risks associated with the Rock bolting of the tunnel project? (with full stop error)</t>
    <phoneticPr fontId="2" type="noConversion"/>
  </si>
  <si>
    <t>How many are risks associated with the Geotechnical Investigation of the tunnel project.</t>
  </si>
  <si>
    <t>What are the risks associated with the Water Proofing of the tunnel project?</t>
  </si>
  <si>
    <t>How many risks are associated with the water proofing of the tunnel project?</t>
    <phoneticPr fontId="2" type="noConversion"/>
  </si>
  <si>
    <t>List the risk factors of Formwork in the tunnel project?</t>
    <phoneticPr fontId="2" type="noConversion"/>
  </si>
  <si>
    <t>What are the risks of Formwork in the tunnel projec?</t>
    <phoneticPr fontId="2" type="noConversion"/>
  </si>
  <si>
    <t>Count the risks of Formwork in the tunnel project</t>
    <phoneticPr fontId="2" type="noConversion"/>
  </si>
  <si>
    <t>What are the risk factors of Auxiliary Facilities in the tunnel project?</t>
  </si>
  <si>
    <t>List the risks of auxiliary facilities in the tunnel project.</t>
  </si>
  <si>
    <t>What are the risks of Instrumentation in the tunnel project?</t>
    <phoneticPr fontId="2" type="noConversion"/>
  </si>
  <si>
    <t>Count the risks of Instrumentation in the tunnel project.</t>
  </si>
  <si>
    <t>Identify the risk factors of Steel Pipe Multi-stage Grouting in the tunnel project?</t>
  </si>
  <si>
    <t>Identify the risks of Steel Pipe Multi-stage Grouting in the tunnel project.</t>
  </si>
  <si>
    <t>Count the risks of Steel Pipe Multi-stage Grouting in the tunnel project.</t>
  </si>
  <si>
    <t>List risks associated with the Gang Gates and Retaining Walls of the tunnel project.</t>
  </si>
  <si>
    <t>How many risk factors are s associated with the Gang Gates and Retaining Walls of the tunnel project.</t>
  </si>
  <si>
    <t>What are the risk factors are s associated with the Gang Gates and Retaining Walls of the tunnel project?</t>
  </si>
  <si>
    <t>How many risks of Drain are in the project?</t>
  </si>
  <si>
    <t>List the risks of Drain in the tunnel project?</t>
  </si>
  <si>
    <t>Count the risks of Drain in the tunnel project?</t>
  </si>
  <si>
    <t>Count the risks of Common area in the tunnel project.</t>
  </si>
  <si>
    <t>What are the risk factors of Instrumentation in the tunnel project?</t>
  </si>
  <si>
    <t>Natural language questions (Test set)</t>
    <phoneticPr fontId="2" type="noConversion"/>
  </si>
  <si>
    <t>What are the works in the tunnel project?</t>
  </si>
  <si>
    <t>What are the risk factors of Drain in the tunnel project?</t>
  </si>
  <si>
    <t>Mention the risk factors of Drain in the tunnel project.</t>
  </si>
  <si>
    <t>What are the risk factors of Rock bolting in the tunnel project?</t>
  </si>
  <si>
    <t>List risks associated with the formwork of the tunnel project.</t>
  </si>
  <si>
    <t>List risks associated with the Shotcrete Work of the tunnel project.</t>
  </si>
  <si>
    <t>What are the risk factors in the Shotcrete Work of the tunnel project?</t>
  </si>
  <si>
    <t>What are the risk factors in the Shotcrete Work ?</t>
  </si>
  <si>
    <t>How many risk factors  are in the Shotcrete Work ?</t>
  </si>
  <si>
    <t>How many risks are in the Shotcrete Work ?</t>
  </si>
  <si>
    <t>Count the risks in Support Treatment?</t>
  </si>
  <si>
    <t>Count the risk factors  in Support Treatment?</t>
  </si>
  <si>
    <t>What are the  risk factors  in Support Treatment?</t>
  </si>
  <si>
    <t>What are the  risks  in Support Treatment?</t>
  </si>
  <si>
    <t>What are the  risks  in Support Treatment of the project?</t>
  </si>
  <si>
    <t>What are the  risks  in instrumentation of the project?</t>
  </si>
  <si>
    <t>List  the  risk factors  in instrumentation of the project?</t>
  </si>
  <si>
    <t>Count the risk factors  in instrumentation of the project?</t>
  </si>
  <si>
    <t>How many risk factors  in Steel Pipe Multi-stage Grouting of the project?</t>
  </si>
  <si>
    <t>How many risks are there in the project?</t>
  </si>
  <si>
    <t>List the works in the tunnel project.</t>
  </si>
  <si>
    <t>Enumerate the works in tunnel project.</t>
  </si>
  <si>
    <t>Itemize the risks involved in the excavation of the tunnel project.</t>
  </si>
  <si>
    <t>What is the total number of risks in the project?</t>
  </si>
  <si>
    <t>Sum up the number of risk category associated the tunnel project</t>
  </si>
  <si>
    <t>Risk factors of drain in the tunnel project are?</t>
  </si>
  <si>
    <t>What are the risks with the tunnel project water proofing?</t>
  </si>
  <si>
    <t>What is the total number of risks associated with water proofing of the tunnel project?</t>
  </si>
  <si>
    <t>Enumerate the tunnel project formwork risk factors.</t>
  </si>
  <si>
    <t>In the formwork of the tunnel project, what are the risk factors?</t>
  </si>
  <si>
    <t>How many are the formwork risk factors in the tunnel project?</t>
  </si>
  <si>
    <t>Count the tunnel project formwork risks.</t>
  </si>
  <si>
    <t>Mention the risks of auxiliary facilities in the tunnel project.</t>
  </si>
  <si>
    <t>What are the tunnel project instrumentation risks?</t>
  </si>
  <si>
    <t>Count the tunnel project instrumentation risks.</t>
  </si>
  <si>
    <t>Mention the risk factors of steel pipe multi-stage grouting in the tunnel project</t>
  </si>
  <si>
    <t>Count the steel pipe multi-stage grouting tunnel project risks.</t>
  </si>
  <si>
    <t>Enumerate the risks associated with the gang gates and retaining walls of the tunnel project.</t>
  </si>
  <si>
    <t>List the risks concerning the Drain in the tunnel project.</t>
  </si>
  <si>
    <t>Provide a list of risks for the Drain in the tunnel project.</t>
  </si>
  <si>
    <t>What are the risk factors identified for the Drain in the tunnel project?</t>
  </si>
  <si>
    <t>What risk factors are related to Rock bolting in the tunnel project?</t>
  </si>
  <si>
    <t>Detail the risks linked to the Shotcrete Work in the tunnel project.</t>
  </si>
  <si>
    <t>List the risks involved in Support Treatment.</t>
  </si>
  <si>
    <t>Identify the risks in Support Treatment.</t>
  </si>
  <si>
    <t>How many risks can be identified in the project overall?</t>
  </si>
  <si>
    <t>What is the number of risk factors associated with the Gang Gates and Retaining Walls of the tunnel project?</t>
  </si>
  <si>
    <t>What are the risk factors linked with the Gang Gates and Retaining Walls of the tunnel project?</t>
  </si>
  <si>
    <t>What is the number of risks of Drain in the tunnel project?</t>
  </si>
  <si>
    <t>How many risks are associated with the Common area in the tunnel project?</t>
  </si>
  <si>
    <t>What are the risk factors linked with Instrumentation in the tunnel project?</t>
  </si>
  <si>
    <t>What is the number of risk factors associated with Shotcrete Work?</t>
  </si>
  <si>
    <t>How many risks are associated with Shotcrete Work?</t>
  </si>
  <si>
    <t>How many risk factors are associated with Support Treatment?</t>
  </si>
  <si>
    <t>What risk factors are associated with Support Treatment?</t>
  </si>
  <si>
    <t>What risks are linked with the Support Treatment of the project?</t>
  </si>
  <si>
    <t>What risks are associated with the instrumentation of the project?</t>
  </si>
  <si>
    <t>What are the risk factors associated with the instrumentation of the project?</t>
  </si>
  <si>
    <t>How many risk factors are associated with the instrumentation of the project?</t>
  </si>
  <si>
    <t>How many risk factors are associated with the Steel Pipe Multi-stage Grouting of the project?</t>
  </si>
  <si>
    <t>What risk factors are associated with the Shotcrete Work of the tunnel project?</t>
  </si>
  <si>
    <t>match (n:Tunnel)-[:has_work_type]-&gt;(m:wbs) return m.name as response</t>
  </si>
  <si>
    <t>What are the works involved in the tunnel project ?</t>
  </si>
  <si>
    <t>match(n:Tunnel)-[:has_work_type]-&gt;(m:wbs) return m.name As response</t>
  </si>
  <si>
    <t>match(n:wbs{name:"Excavation"})-[:has_risk]-&gt;(m:risk) return m.name As response</t>
  </si>
  <si>
    <t>match (n:risk) return count(n) as response</t>
  </si>
  <si>
    <t>Itemize the category of the risks associated with the tunnel project.</t>
  </si>
  <si>
    <t>match (n:risk) return distinct n.riskcategory as response</t>
  </si>
  <si>
    <t>Error</t>
  </si>
  <si>
    <t>match (n:risk) return distinct count(n.riskcategory) as response</t>
  </si>
  <si>
    <t>Rock bolting of the tunnel project has associated risks. What are they?</t>
  </si>
  <si>
    <t>What is the number of risks in the geotechnical investigation of the tunnel project?</t>
  </si>
  <si>
    <t>match(n:wbs{name:"Geotechnical Investigation"})-[:has_risk]-&gt;(m:risk) return count(m) As response</t>
  </si>
  <si>
    <t>match(n:wbs{name:"Drain"})-[:has_risk]-&gt;(m:risk)-[:has_riskfactor]-&gt;(l:riskfactor) return  "Risk: "+ m.name + " - Risk Factor: " + l.Riskfactor As response</t>
  </si>
  <si>
    <t xml:space="preserve">match(n:wbs{name:"Waterproofing"})-[:has_risk]-&gt;(m:risk) return "Risk: "+ m.name + " - "+ "Risk Category: " + m.riskcategory As response </t>
  </si>
  <si>
    <t>match(n:wbs{name:"Water Proofing"})-[:has_risk]-&gt;(m:risk) return "Risk: "+ m.name + " - "+ "Risk Category: " + m.riskcategory As response</t>
  </si>
  <si>
    <t>match(n:wbs{name:"Waterproofing"})-[:has_risk]-&gt;(m:risk) return count(m) As response</t>
  </si>
  <si>
    <t>match(n:wbs{name:"Formwork"})-[:has_risk]-&gt;(m:risk)-[:has_riskfactor]-&gt;(l:riskfactor) return  "Risk: "+ m.name + " - Risk Factor: " + l.Riskfactor As response</t>
  </si>
  <si>
    <t>How many are the formwork risk factors are in the tunnel project?</t>
  </si>
  <si>
    <t>match(n:wbs{name:"Formwork"})-[:has_risk]-&gt;(m:risk) return count(m) As response</t>
  </si>
  <si>
    <t>What are the auxiliary facilities risk factors?</t>
  </si>
  <si>
    <t>match(n:wbs{name:"Auxiliary Facilities"})-[:has_risk]-&gt;(m:risk)-[:has_riskfactor]-&gt;(l:riskfactor) return  "Risk: "+ m.name + " - Risk Factor: " + l.Riskfactor As response</t>
  </si>
  <si>
    <t>match(n:wbs{name:"Auxiliary Facilities"})-[:has_risk]-&gt;(m:risk) return "Risk: "+ m.name + " - "+ "Risk Category: " + m.riskcategory As response</t>
  </si>
  <si>
    <t>What is the tunnel project instrumentation risks?</t>
  </si>
  <si>
    <t xml:space="preserve">match(n:wbs{name:"Instrumentation"})-[:has_risk]-&gt;(m:risk) return "Risk: "+ m.name + " - "+ "Risk Category: " + m.riskcategory As response </t>
  </si>
  <si>
    <t>match(n:wbs{name:"Steel Pipe Multi-Stage Grouting"})-[:has_risk]-&gt;(m:risk)-[:has_riskfactor]-&gt;(l:riskfactor) return  "Risk: "+ m.name + " - Risk Factor: " + l.Riskfactor As response</t>
  </si>
  <si>
    <t>No retireval</t>
  </si>
  <si>
    <t>Name the risks involved in the steel pipe multi-stage grouting of the  project.</t>
  </si>
  <si>
    <t>match(n:wbs{name:"Steel Pipe Multi-stage Grouting"})-[:has_risk]-&gt;(m:risk) return m.name As response</t>
  </si>
  <si>
    <t>match(n:wbs{name:"Gang Gates and Retaining Walls"})-[:has_risk]-&gt;(m:risk)-[:has_riskfactor]-&gt;(l:riskfactor) return count(l) As response</t>
  </si>
  <si>
    <t xml:space="preserve">match(n:wbs{name:"Gang Gates and Retaining Walls"})-[:has_risk]-&gt;(m:risk)-[:has_riskfactor]-&gt;(l:riskfactor) return "Risk: "+ m.name + " - Risk Factor: " + l.Riskfactor </t>
  </si>
  <si>
    <t>match(n:wbs{name:"Drain"})-[:has_risk]-&gt;(m:risk) return count(m) As response</t>
  </si>
  <si>
    <t>match(n:wbs{name:"Drain"})-[:has_risk]-&gt;(m:risk) return "Risk: "+ m.name + " - "+ "Risk Category: " + m.riskcategory As response</t>
  </si>
  <si>
    <t>match(n:wbs{name:"Common area"})-[:has_risk]-&gt;(m:risk) return count(m) As response</t>
  </si>
  <si>
    <t xml:space="preserve">match(n:wbs{name:"Instrumentation"})-[:has_risk]-&gt;(m:risk)-[:has_riskfactor]-&gt;(l:riskfactor) return "Risk: "+ m.name + " - Risk Factor: " + l.Riskfactor As response </t>
  </si>
  <si>
    <t xml:space="preserve">match(n:wbs{name:"Drain"})-[:has_risk]-&gt;(m:risk)-[:has_riskfactor]-&gt;(l:riskfactor) return  "Risk: "+ m.name + " - Risk Factor: " + l.Riskfactor As response </t>
  </si>
  <si>
    <t xml:space="preserve">match(n:wbs{name:"Rock bolting"})-[:has_risk]-&gt;(m:risk)-[:has_riskfactor]-&gt;(l:riskfactor) return  "Risk: "+ m.name + " - Risk Factor: " + l.Riskfactor As response </t>
  </si>
  <si>
    <t>List all risks associated with the formwork in the tunnel project.</t>
  </si>
  <si>
    <t>match(n:wbs{name:"Formwork"})-[:has_risk]-&gt;(m:risk) return "Risk: "+ m.name + " - "+ "Risk Category: " + m.riskcategory As response</t>
  </si>
  <si>
    <t>match(n:wbs{name:"Shotcrete Work"})-[:has_risk]-&gt;(m:risk)-[:has_riskfactor]-&gt;(l:riskfactor) return  "Risk: "+ m.name + " - Risk Factor: " + l.Riskfactor As response</t>
  </si>
  <si>
    <t>Identify the risk factors present in the Shotcrete Work.</t>
  </si>
  <si>
    <t>match(n:wbs{name:"Shotcrete Work"})-[:has_risk]-&gt;(m:risk)-[:has_riskfactor]-&gt;(l:riskfactor) return l.Riskfactor As response limit 20</t>
  </si>
  <si>
    <t>match(n:wbs{name:"Shotcrete Work"})-[:has_risk]-&gt;(m:risk)-[:has_riskfactor]-&gt;(l:riskfactor) return count(l) As response</t>
  </si>
  <si>
    <t>match(n:wbs{name:"Shotcrete Work"})-[:has_risk]-&gt;(m:risk) return count(m) As response</t>
  </si>
  <si>
    <t>match(n:wbs{name:"Support Treatment"})-[:has_risk]-&gt;(m:risk) return "Risk: "+ m.name + " - "+ "Risk Category: " + m.riskcategory As response</t>
  </si>
  <si>
    <t>match(n:wbs{name:"Support Treatment"})-[:has_risk]-&gt;(m:risk)-[:has_riskfactor]-&gt;(l:riskfactor) return count(l) As response</t>
  </si>
  <si>
    <t xml:space="preserve">match(n:wbs{name:"Support Treatment"})-[:has_risk]-&gt;(m:risk)-[:has_riskfactor]-&gt;(l:riskfactor) return  "Risk: "+ m.name + " - Risk Factor: " + l.Riskfactor As response </t>
  </si>
  <si>
    <t xml:space="preserve">match(n:wbs{name:"Instrumentation"})-[:has_risk]-&gt;(m:risk)-[:has_riskfactor]-&gt;(l:riskfactor) return  "Risk: "+ m.name + " - Risk Factor: " + l.Riskfactor As response </t>
  </si>
  <si>
    <t>match(n:wbs{name:"Instrumentation"})-[:has_risk]-&gt;(m:risk)-[:has_riskfactor]-&gt;(l:riskfactor) return count(l) As response</t>
  </si>
  <si>
    <t>match(n:wbs{name:"Steel Pipe Multi-stage Grouting"})-[:has_risk]-&gt;(m:risk)-[:has_riskfactor]-&gt;(l:riskfactor) return count(l) As response</t>
  </si>
  <si>
    <t>match(n:risk) return count(n) as response</t>
  </si>
  <si>
    <t>match(n:wbs{name:"Geotechnical Investigation"})-[:has_risk]-&gt;(m:risk) return "Risk: "+ m.name + " - "+ "Risk Category: " + m.riskcategory As response</t>
    <phoneticPr fontId="2" type="noConversion"/>
  </si>
  <si>
    <t>match(n:Tunnel)-[:has_work_type]-&gt;(m:wbs) return count(m) As response</t>
  </si>
  <si>
    <t>match(n:wbs{name:"Excavation"})-[:has_risk]-&gt;(m:risk)-[:has_riskfactor]-&gt;(l:riskfactor) return  "Risk: "+ m.name + " - Risk Factor: " + l.Riskfactor As response</t>
    <phoneticPr fontId="2" type="noConversion"/>
  </si>
  <si>
    <t>match(n:risk) return count(n) As response</t>
  </si>
  <si>
    <t>match (n:risk) return count(distinct n.riskcategory) as response</t>
    <phoneticPr fontId="2" type="noConversion"/>
  </si>
  <si>
    <t>match(n:wbs{name:"Rock bolting"})-[:has_risk]-&gt;(m:risk) return "Risk: "+ m.name + " - "+ "Risk Category: " + m.riskcategory As response</t>
  </si>
  <si>
    <t>match(n:wbs{name:"Waterproofing"})-[:has_risk]-&gt;(m:risk) return "Risk: "+ m.name + " - "+ "Risk Category: " + m.riskcategory As response</t>
  </si>
  <si>
    <t>match(n:wbs{name:"Water Proofing"})-[:has_risk]-&gt;(m:risk) return count(m) as response</t>
  </si>
  <si>
    <t>match (n:wbs{name:"Formwork"})-[:has_risk]-&gt;(m:risk)-[:has_riskfactor]-&gt;(l:riskfactor) return  "Risk: "+ m.name + " - Risk Factor: " + l.Riskfactor As response</t>
  </si>
  <si>
    <t>match (n:wbs{name:"Formwork"})-[:has_risk]-&gt;(m:risk) return "Risk: "+ m.name + " - "+ "Risk Category: " + m.riskcategory As response</t>
  </si>
  <si>
    <t>match (n:wbs{name:"Auxiliary Facilities"})-[:has_risk]-&gt;(m:risk) return "Risk: "+ m.name + " - "+ "Risk Category: " + m.riskcategory As response</t>
  </si>
  <si>
    <t>match(n:wbs{name:"Instrumentation"})-[:has_risk]-&gt;(m:risk) return "Risk: "+ m.name + " - "+ "Risk Category: " + m.riskcategory As response</t>
  </si>
  <si>
    <t>match(n:wbs{name:"Instrumentation"})-[:has_risk]-&gt;(m:risk) return count(m) As response</t>
  </si>
  <si>
    <t>match(n:wbs{name:"Steel Pipe Multi-stage Grouting"})-[:has_risk]-&gt;(m:risk)-[:has_riskfactor]-&gt;(l:riskfactor) return  "Risk: "+ m.name + " - Risk Factor: " + l.Riskfactor As response</t>
  </si>
  <si>
    <t>match (n:wbs{name:"Steel Pipe Multi-stage Grouting"})-[:has_risk]-&gt;(m:risk) return "Risk: "+ m.name + " - "+ "Risk Category: " + m.riskcategory As response</t>
  </si>
  <si>
    <t>match (n:wbs{name:"Steel Pipe Multi-stage Grouting"})-[:has_risk]-&gt;(m:risk) return count(m) as response</t>
  </si>
  <si>
    <t>match (n:wbs{name:"Gang Gates and Retaining Walls"})-[:has_risk]-&gt;(m:risk)-[:has_riskfactor]-&gt;(l:riskfactor) return count(l) as response</t>
  </si>
  <si>
    <t>match (n:wbs{name:"Gang Gates and Retaining Walls"})-[:has_risk]-&gt;(m:risk)-[:has_riskfactor]-&gt;(l:riskfactor) return "Risk: "+ m.name + " - Risk Factor: " + l.Riskfactor As response</t>
  </si>
  <si>
    <t>match (n:wbs{name:"Drain"})-[:has_risk]-&gt;(m:risk) return count(m) As response</t>
  </si>
  <si>
    <t>match (n:wbs{name:"Drain"})-[:has_risk]-&gt;(m:risk) return m.name + " - " +  " Risk Category: " + m.riskcategory as response</t>
  </si>
  <si>
    <t>match (n:wbs{name:"Instrumentation"})-[:has_risk]-&gt;(m:risk)-[:has_riskfactor]-&gt;(l:riskfactor) return  "Risk: "+ m.name + " - Risk Factor: " + l.Riskfactor As response</t>
  </si>
  <si>
    <t>match(n:wbs{name:"Rock bolting"})-[:has_risk]-&gt;(m:risk)-[:has_riskfactor]-&gt;(l:riskfactor) return count(l) As response</t>
  </si>
  <si>
    <t>match(n:wbs{name:"Rock bolting"})-[:has_risk]-&gt;(m:risk)-[:has_riskfactor]-&gt;(l:riskfactor) return  "Risk: "+ m.name + " - Risk Factor: " + l.Riskfactor As response</t>
  </si>
  <si>
    <t>match(n:wbs{name:"Shotcrete Work"})-[:has_risk]-&gt;(m:risk) return "Risk: "+ m.name + " - "+ "Risk Category: " + m.riskcategory As response</t>
  </si>
  <si>
    <t xml:space="preserve">match(n:wbs{name:"Shotcrete Work"})-[:has_risk]-&gt;(m:risk)-[:has_riskfactor]-&gt;(l:riskfactor) return  "Risk: "+ m.name + " - Risk Factor: " + l.Riskfactor As response </t>
  </si>
  <si>
    <t>match (n:wbs{name:"Shotcrete Work"})-[:has_risk]-&gt;(m:risk)-[:has_riskfactor]-&gt;(l:riskfactor) return count(l) As response</t>
  </si>
  <si>
    <t>match(n:wbs{name:"Support Treatment"})-[:has_risk]-&gt;(m:risk) return count(m) As response</t>
  </si>
  <si>
    <t>match (n:wbs{name:"Support Treatment"})-[:has_risk]-&gt;(m:risk)-[:has_riskfactor]-&gt;(l:riskfactor) return count(l) as response</t>
  </si>
  <si>
    <t>match (n:wbs {name:"Support Treatment"})-[:has_risk]-&gt;(m:risk)-[:has_riskfactor]-&gt;(l:riskfactor) return  "Risk: "+ m.name + " - Risk Factor: " + l.Riskfactor As response</t>
  </si>
  <si>
    <t>match (n:wbs{name:"Instrumentation"})-[:has_risk]-&gt;(m:risk) return m.name + " - "+ "Risk Category: " + m.riskcategory as response</t>
  </si>
  <si>
    <t>match(n:wbs{name:"Instrumentation"})-[:has_risk]-&gt;(m:risk)-[:has_riskfactor]-&gt;(l:riskfactor) return  "Risk: "+ m.name + " - Risk Factor: " + l.Riskfactor As response</t>
  </si>
  <si>
    <t>Correct</t>
  </si>
  <si>
    <t>Generated query</t>
  </si>
  <si>
    <t>Remarks</t>
  </si>
  <si>
    <t>List risks associated with the water proofing of the tunnel project.</t>
  </si>
  <si>
    <t>Incorrect</t>
  </si>
  <si>
    <t>No retrieval</t>
  </si>
  <si>
    <t>Reason</t>
  </si>
  <si>
    <t>What are the risks of formwork in the tunnel project?</t>
  </si>
  <si>
    <t>Make a list of risks associated with the water proofing of the tunnel project.</t>
  </si>
  <si>
    <t>What are the Geotechnical Investigation risks in the tunnel projects?</t>
  </si>
  <si>
    <t>match(n:wbs{name:"Geotechnical Investigation"})-[:has_risk]-&gt;(m:risk) return m.name As response</t>
  </si>
  <si>
    <t>match(n:Tunnel)-[:has_work_type]-&gt;(m:wbs{name:"Steel Pipe Multi-Stage Grouting"})-[:has_risk]-&gt;(r:risk) return count(r) as response</t>
  </si>
  <si>
    <t>match(n:wbs{name:"Gang Gates and Retaining Walls"})-[:has_risk]-&gt;(m:risk) return "Risk: "+ m.name + " - "+ "Risk Category: " + m.riskcategory As response</t>
  </si>
  <si>
    <t>match(n:Drain)-[:has_risk]-&gt;(m:risk) return "Risk: "+ m.name + " - "+ "Risk Category: " + m.riskcategory As response</t>
  </si>
  <si>
    <t>Recall</t>
  </si>
  <si>
    <t>S/N</t>
  </si>
  <si>
    <t>Natural Language Questions</t>
  </si>
  <si>
    <t xml:space="preserve"># What is the list of works in the tunnel project? </t>
  </si>
  <si>
    <t xml:space="preserve"># What are the risks associated with the tunnel project? </t>
  </si>
  <si>
    <t># What are the risk factors associated with the tunnel project?</t>
  </si>
  <si>
    <t># List risks associated with the "Geotechnical Investigation" of the tunnel project.</t>
  </si>
  <si>
    <t># What are the risk factors of "Geotechnical Investigation" of the tunnel project?</t>
  </si>
  <si>
    <t># List risks associated with the "Shaft part Work" of the tunnel project.</t>
  </si>
  <si>
    <t># What are the risk factors of "Shaft part Work" of the tunnel project?</t>
  </si>
  <si>
    <t># List risks associated with the "Lining" of the tunnel project.</t>
  </si>
  <si>
    <t># What are the risk factors of "Lining" of the tunnel project?</t>
  </si>
  <si>
    <t># List risks associated with the "Excavation" of the tunnel project.</t>
  </si>
  <si>
    <t># What are the risk factors of "Excavation" of the tunnel project?</t>
  </si>
  <si>
    <t xml:space="preserve"># How many risks are in the project? </t>
  </si>
  <si>
    <t># How many risk factors are in the project?</t>
  </si>
  <si>
    <t># List the risk category associated with the tunnel project.</t>
  </si>
  <si>
    <t>Cypher query</t>
  </si>
  <si>
    <t>match(n:risk) return n.name + " - " +  " Risk Category: " + n.riskcategory as response limit 20</t>
  </si>
  <si>
    <t>match(n:riskfactor) return n.Riskfactor As response limit 20</t>
  </si>
  <si>
    <t xml:space="preserve">match(n:wbs{name:"Geotechnical Investigation"})-[:has_risk]-&gt;(m:risk) return "Risk: "+ m.name + " - "+ "Risk Category: " + m.riskcategory As response </t>
  </si>
  <si>
    <t xml:space="preserve">match(n:wbs{name:"Geotechnical Investigation"})-[:has_risk]-&gt;(m:risk)-[:has_riskfactor]-&gt;(l:riskfactor) return  "Risk: "+ m.name + " - Risk Factor: " + l.Riskfactor As response </t>
  </si>
  <si>
    <t xml:space="preserve">match(n:wbs{name:"Shaft part Work"})-[:has_risk]-&gt;(m:risk) return "Risk: "+ m.name + " - "+ "Risk Category: " + m.riskcategory As response </t>
  </si>
  <si>
    <t xml:space="preserve">match(n:wbs{name:"Shaft part Work"})-[:has_risk]-&gt;(m:risk)-[:has_riskfactor]-&gt;(l:riskfactor) return  "Risk: "+ m.name + " - Risk Factor: " + l.Riskfactor As response </t>
  </si>
  <si>
    <t xml:space="preserve">match(n:wbs{name:"Lining"})-[:has_risk]-&gt;(m:risk) return "Risk: "+ m.name + " - "+ "Risk Category: " + m.riskcategory As response </t>
  </si>
  <si>
    <t xml:space="preserve">match(n:wbs{name:"Lining"})-[:has_risk]-&gt;(m:risk)-[:has_riskfactor]-&gt;(l:riskfactor) return  "Risk: "+ m.name + " - Risk Factor: " + l.Riskfactor As response </t>
  </si>
  <si>
    <t xml:space="preserve">match(n:wbs{name:"Excavation"})-[:has_risk]-&gt;(m:risk) return "Risk: "+ m.name + " - "+ "Risk Category: " + m.riskcategory As response </t>
  </si>
  <si>
    <t xml:space="preserve">match(n:wbs{name:"Excavation"})-[:has_risk]-&gt;(m:risk)-[:has_riskfactor]-&gt;(l:riskfactor) return  "Risk: "+ m.name + " - Risk Factor: " + l.Riskfactor As response </t>
  </si>
  <si>
    <t>match(n:riskfactor) return count(n) As response</t>
  </si>
  <si>
    <t xml:space="preserve">match (n:risk) return distinct n.riskcategory as response </t>
  </si>
  <si>
    <t>What are the risk factors of "Shaft part Work" of the tunnel project?</t>
  </si>
  <si>
    <t>List risks associated with the "Shaft part Work" of the tunnel project.</t>
  </si>
  <si>
    <t>List the risk category associated with the tunnel project.</t>
  </si>
  <si>
    <t>How many risk factors are in the project?</t>
  </si>
  <si>
    <t xml:space="preserve">How many risks are in the project? </t>
  </si>
  <si>
    <t xml:space="preserve">What are the risks associated with the tunnel project? </t>
  </si>
  <si>
    <t xml:space="preserve">What is the list of works in the tunnel project? </t>
  </si>
  <si>
    <t>List risks associated with the "Geotechnical Investigation" of the tunnel project.</t>
  </si>
  <si>
    <t>What are the risk factors of "Geotechnical Investigation" of the tunnel project?</t>
  </si>
  <si>
    <t xml:space="preserve"> List risks associated with the "Shaft part Work" of the tunnel project.</t>
  </si>
  <si>
    <t>Precision</t>
  </si>
  <si>
    <t xml:space="preserve">Validation set </t>
  </si>
  <si>
    <t>Test set</t>
  </si>
  <si>
    <t>Gupta et al. 2021</t>
  </si>
  <si>
    <t>Zhou et al.2022</t>
  </si>
  <si>
    <t>F-1</t>
  </si>
  <si>
    <t>F-1 score</t>
  </si>
  <si>
    <t>F-1 Score</t>
  </si>
  <si>
    <t>Study</t>
  </si>
  <si>
    <t>QASTRisk Evaluation Results</t>
  </si>
  <si>
    <t>Validation set</t>
  </si>
  <si>
    <t xml:space="preserve">QASTRisk </t>
  </si>
  <si>
    <t>Retrieval performance comparison results</t>
  </si>
  <si>
    <t>NER error</t>
  </si>
  <si>
    <t>Out of scope</t>
  </si>
  <si>
    <t>Validation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</si>
</sst>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7030A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9" fontId="3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0" fontId="3" fillId="0" borderId="2" xfId="0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7" fillId="0" borderId="0" xfId="0" applyFont="1">
      <alignment vertical="center"/>
    </xf>
    <xf numFmtId="0" fontId="5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0871-33F2-4EF2-96DC-569DA395E339}">
  <dimension ref="C4:E18"/>
  <sheetViews>
    <sheetView workbookViewId="0">
      <selection activeCell="D26" sqref="D26"/>
    </sheetView>
  </sheetViews>
  <sheetFormatPr defaultRowHeight="15"/>
  <cols>
    <col min="3" max="3" width="3.85546875" bestFit="1" customWidth="1"/>
    <col min="4" max="4" width="43.28515625" customWidth="1"/>
    <col min="5" max="5" width="44.5703125" bestFit="1" customWidth="1"/>
  </cols>
  <sheetData>
    <row r="4" spans="3:5">
      <c r="C4" s="11" t="s">
        <v>186</v>
      </c>
      <c r="D4" s="13" t="s">
        <v>187</v>
      </c>
      <c r="E4" s="13" t="s">
        <v>202</v>
      </c>
    </row>
    <row r="5" spans="3:5" ht="22.5">
      <c r="C5" s="19">
        <v>1</v>
      </c>
      <c r="D5" s="20" t="s">
        <v>188</v>
      </c>
      <c r="E5" s="20" t="s">
        <v>92</v>
      </c>
    </row>
    <row r="6" spans="3:5" ht="22.5">
      <c r="C6" s="19">
        <v>2</v>
      </c>
      <c r="D6" s="20" t="s">
        <v>189</v>
      </c>
      <c r="E6" s="20" t="s">
        <v>203</v>
      </c>
    </row>
    <row r="7" spans="3:5">
      <c r="C7" s="19">
        <v>3</v>
      </c>
      <c r="D7" s="20" t="s">
        <v>190</v>
      </c>
      <c r="E7" s="20" t="s">
        <v>204</v>
      </c>
    </row>
    <row r="8" spans="3:5" ht="33.75">
      <c r="C8" s="19">
        <v>4</v>
      </c>
      <c r="D8" s="20" t="s">
        <v>191</v>
      </c>
      <c r="E8" s="20" t="s">
        <v>205</v>
      </c>
    </row>
    <row r="9" spans="3:5" ht="33.75">
      <c r="C9" s="19">
        <v>5</v>
      </c>
      <c r="D9" s="20" t="s">
        <v>192</v>
      </c>
      <c r="E9" s="20" t="s">
        <v>206</v>
      </c>
    </row>
    <row r="10" spans="3:5" ht="33.75">
      <c r="C10" s="19">
        <v>6</v>
      </c>
      <c r="D10" s="20" t="s">
        <v>193</v>
      </c>
      <c r="E10" s="20" t="s">
        <v>207</v>
      </c>
    </row>
    <row r="11" spans="3:5" ht="33.75">
      <c r="C11" s="19">
        <v>7</v>
      </c>
      <c r="D11" s="20" t="s">
        <v>194</v>
      </c>
      <c r="E11" s="20" t="s">
        <v>208</v>
      </c>
    </row>
    <row r="12" spans="3:5" ht="33.75">
      <c r="C12" s="19">
        <v>8</v>
      </c>
      <c r="D12" s="20" t="s">
        <v>195</v>
      </c>
      <c r="E12" s="20" t="s">
        <v>209</v>
      </c>
    </row>
    <row r="13" spans="3:5" ht="33.75">
      <c r="C13" s="19">
        <v>9</v>
      </c>
      <c r="D13" s="20" t="s">
        <v>196</v>
      </c>
      <c r="E13" s="20" t="s">
        <v>210</v>
      </c>
    </row>
    <row r="14" spans="3:5" ht="33.75">
      <c r="C14" s="19">
        <v>10</v>
      </c>
      <c r="D14" s="20" t="s">
        <v>197</v>
      </c>
      <c r="E14" s="20" t="s">
        <v>211</v>
      </c>
    </row>
    <row r="15" spans="3:5" ht="33.75">
      <c r="C15" s="19">
        <v>11</v>
      </c>
      <c r="D15" s="20" t="s">
        <v>198</v>
      </c>
      <c r="E15" s="20" t="s">
        <v>212</v>
      </c>
    </row>
    <row r="16" spans="3:5">
      <c r="C16" s="19">
        <v>12</v>
      </c>
      <c r="D16" s="20" t="s">
        <v>199</v>
      </c>
      <c r="E16" s="20" t="s">
        <v>143</v>
      </c>
    </row>
    <row r="17" spans="3:5">
      <c r="C17" s="19">
        <v>13</v>
      </c>
      <c r="D17" s="20" t="s">
        <v>200</v>
      </c>
      <c r="E17" s="20" t="s">
        <v>213</v>
      </c>
    </row>
    <row r="18" spans="3:5">
      <c r="C18" s="10">
        <v>14</v>
      </c>
      <c r="D18" s="21" t="s">
        <v>201</v>
      </c>
      <c r="E18" s="21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0E63-2EFB-4F13-B6ED-C001F11A9F57}">
  <dimension ref="C1:H12"/>
  <sheetViews>
    <sheetView topLeftCell="B1" workbookViewId="0">
      <selection activeCell="G18" sqref="G18"/>
    </sheetView>
  </sheetViews>
  <sheetFormatPr defaultRowHeight="15"/>
  <cols>
    <col min="3" max="3" width="3.85546875" bestFit="1" customWidth="1"/>
    <col min="4" max="4" width="54.28515625" customWidth="1"/>
    <col min="5" max="5" width="44.5703125" bestFit="1" customWidth="1"/>
    <col min="6" max="6" width="3.85546875" bestFit="1" customWidth="1"/>
    <col min="7" max="7" width="56.28515625" customWidth="1"/>
    <col min="8" max="8" width="59.42578125" customWidth="1"/>
  </cols>
  <sheetData>
    <row r="1" spans="3:8">
      <c r="G1" s="30" t="s">
        <v>240</v>
      </c>
    </row>
    <row r="2" spans="3:8">
      <c r="C2" s="11" t="s">
        <v>186</v>
      </c>
      <c r="D2" s="13" t="s">
        <v>187</v>
      </c>
      <c r="E2" s="1"/>
      <c r="F2" s="11" t="s">
        <v>186</v>
      </c>
      <c r="G2" s="13" t="s">
        <v>187</v>
      </c>
      <c r="H2" s="13" t="s">
        <v>202</v>
      </c>
    </row>
    <row r="3" spans="3:8">
      <c r="C3" s="19">
        <v>1</v>
      </c>
      <c r="D3" s="20" t="s">
        <v>221</v>
      </c>
      <c r="E3" s="20"/>
      <c r="F3" s="19">
        <v>1</v>
      </c>
      <c r="G3" s="20" t="s">
        <v>221</v>
      </c>
      <c r="H3" s="20" t="s">
        <v>92</v>
      </c>
    </row>
    <row r="4" spans="3:8" ht="22.5">
      <c r="C4" s="19">
        <v>2</v>
      </c>
      <c r="D4" s="20" t="s">
        <v>220</v>
      </c>
      <c r="E4" s="20"/>
      <c r="F4" s="19">
        <v>2</v>
      </c>
      <c r="G4" s="20" t="s">
        <v>220</v>
      </c>
      <c r="H4" s="20" t="s">
        <v>203</v>
      </c>
    </row>
    <row r="5" spans="3:8">
      <c r="C5" s="19">
        <v>3</v>
      </c>
      <c r="D5" s="20" t="s">
        <v>219</v>
      </c>
      <c r="E5" s="20"/>
      <c r="F5" s="19">
        <v>3</v>
      </c>
      <c r="G5" s="20" t="s">
        <v>219</v>
      </c>
      <c r="H5" s="20" t="s">
        <v>143</v>
      </c>
    </row>
    <row r="6" spans="3:8">
      <c r="C6" s="19">
        <v>4</v>
      </c>
      <c r="D6" s="20" t="s">
        <v>218</v>
      </c>
      <c r="E6" s="20"/>
      <c r="F6" s="19">
        <v>4</v>
      </c>
      <c r="G6" s="20" t="s">
        <v>218</v>
      </c>
      <c r="H6" s="20" t="s">
        <v>213</v>
      </c>
    </row>
    <row r="7" spans="3:8">
      <c r="C7" s="19">
        <v>5</v>
      </c>
      <c r="D7" s="20" t="s">
        <v>217</v>
      </c>
      <c r="E7" s="20"/>
      <c r="F7" s="19">
        <v>5</v>
      </c>
      <c r="G7" s="20" t="s">
        <v>217</v>
      </c>
      <c r="H7" s="20" t="s">
        <v>214</v>
      </c>
    </row>
    <row r="8" spans="3:8" ht="22.5">
      <c r="C8" s="19">
        <v>6</v>
      </c>
      <c r="D8" s="20" t="s">
        <v>216</v>
      </c>
      <c r="E8" s="20"/>
      <c r="F8" s="19">
        <v>6</v>
      </c>
      <c r="G8" s="20" t="s">
        <v>216</v>
      </c>
      <c r="H8" s="20" t="s">
        <v>207</v>
      </c>
    </row>
    <row r="9" spans="3:8" ht="33.75">
      <c r="C9" s="19">
        <v>7</v>
      </c>
      <c r="D9" s="20" t="s">
        <v>215</v>
      </c>
      <c r="E9" s="20"/>
      <c r="F9" s="19">
        <v>7</v>
      </c>
      <c r="G9" s="20" t="s">
        <v>215</v>
      </c>
      <c r="H9" s="20" t="s">
        <v>208</v>
      </c>
    </row>
    <row r="10" spans="3:8" ht="22.5">
      <c r="C10" s="19">
        <v>8</v>
      </c>
      <c r="D10" s="20" t="s">
        <v>222</v>
      </c>
      <c r="E10" s="20"/>
      <c r="F10" s="19">
        <v>8</v>
      </c>
      <c r="G10" s="20" t="s">
        <v>222</v>
      </c>
      <c r="H10" s="20" t="s">
        <v>209</v>
      </c>
    </row>
    <row r="11" spans="3:8" ht="22.5">
      <c r="C11" s="19">
        <v>9</v>
      </c>
      <c r="D11" s="20" t="s">
        <v>223</v>
      </c>
      <c r="E11" s="20"/>
      <c r="F11" s="19">
        <v>9</v>
      </c>
      <c r="G11" s="20" t="s">
        <v>223</v>
      </c>
      <c r="H11" s="20" t="s">
        <v>210</v>
      </c>
    </row>
    <row r="12" spans="3:8" ht="22.5">
      <c r="C12" s="10">
        <v>10</v>
      </c>
      <c r="D12" s="21" t="s">
        <v>224</v>
      </c>
      <c r="E12" s="20"/>
      <c r="F12" s="10">
        <v>10</v>
      </c>
      <c r="G12" s="21" t="s">
        <v>224</v>
      </c>
      <c r="H12" s="2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746A-960F-4EAD-8AE4-C4EA069B84DD}">
  <dimension ref="A2:E102"/>
  <sheetViews>
    <sheetView topLeftCell="B1" zoomScaleNormal="100" workbookViewId="0">
      <selection activeCell="C114" sqref="C114"/>
    </sheetView>
  </sheetViews>
  <sheetFormatPr defaultColWidth="9" defaultRowHeight="12.75"/>
  <cols>
    <col min="1" max="1" width="4.42578125" style="1" bestFit="1" customWidth="1"/>
    <col min="2" max="2" width="92.85546875" style="1" customWidth="1"/>
    <col min="3" max="3" width="156.28515625" style="1" bestFit="1" customWidth="1"/>
    <col min="4" max="4" width="11.7109375" style="1" bestFit="1" customWidth="1"/>
    <col min="5" max="5" width="10.85546875" style="1" bestFit="1" customWidth="1"/>
    <col min="6" max="16384" width="9" style="1"/>
  </cols>
  <sheetData>
    <row r="2" spans="1:5">
      <c r="A2" s="12" t="s">
        <v>0</v>
      </c>
      <c r="B2" s="13" t="s">
        <v>28</v>
      </c>
      <c r="C2" s="13" t="s">
        <v>172</v>
      </c>
      <c r="D2" s="15" t="s">
        <v>173</v>
      </c>
      <c r="E2" s="13" t="s">
        <v>177</v>
      </c>
    </row>
    <row r="3" spans="1:5">
      <c r="A3" s="6">
        <v>1</v>
      </c>
      <c r="B3" s="1" t="s">
        <v>1</v>
      </c>
      <c r="C3" s="2" t="s">
        <v>140</v>
      </c>
      <c r="D3" s="1" t="s">
        <v>171</v>
      </c>
    </row>
    <row r="4" spans="1:5">
      <c r="A4" s="6">
        <v>2</v>
      </c>
      <c r="B4" s="2" t="s">
        <v>49</v>
      </c>
      <c r="C4" s="2" t="s">
        <v>141</v>
      </c>
      <c r="D4" s="1" t="s">
        <v>171</v>
      </c>
    </row>
    <row r="5" spans="1:5">
      <c r="A5" s="6">
        <v>3</v>
      </c>
      <c r="B5" s="2" t="s">
        <v>29</v>
      </c>
      <c r="C5" s="2" t="s">
        <v>90</v>
      </c>
      <c r="D5" s="1" t="s">
        <v>171</v>
      </c>
    </row>
    <row r="6" spans="1:5">
      <c r="A6" s="6">
        <v>4</v>
      </c>
      <c r="B6" s="2" t="s">
        <v>2</v>
      </c>
      <c r="C6" s="2" t="s">
        <v>142</v>
      </c>
      <c r="D6" s="1" t="s">
        <v>171</v>
      </c>
    </row>
    <row r="7" spans="1:5">
      <c r="A7" s="6">
        <v>5</v>
      </c>
      <c r="B7" s="2" t="s">
        <v>3</v>
      </c>
      <c r="C7" s="2" t="s">
        <v>143</v>
      </c>
      <c r="D7" s="1" t="s">
        <v>171</v>
      </c>
    </row>
    <row r="8" spans="1:5">
      <c r="A8" s="6">
        <v>6</v>
      </c>
      <c r="B8" s="2" t="s">
        <v>4</v>
      </c>
      <c r="C8" s="2" t="s">
        <v>96</v>
      </c>
      <c r="D8" s="1" t="s">
        <v>171</v>
      </c>
    </row>
    <row r="9" spans="1:5">
      <c r="A9" s="6">
        <v>7</v>
      </c>
      <c r="B9" s="2" t="s">
        <v>5</v>
      </c>
      <c r="C9" s="2" t="s">
        <v>144</v>
      </c>
      <c r="D9" s="1" t="s">
        <v>171</v>
      </c>
    </row>
    <row r="10" spans="1:5">
      <c r="A10" s="6">
        <v>8</v>
      </c>
      <c r="B10" s="1" t="s">
        <v>6</v>
      </c>
      <c r="C10" s="2" t="s">
        <v>145</v>
      </c>
      <c r="D10" s="1" t="s">
        <v>171</v>
      </c>
    </row>
    <row r="11" spans="1:5">
      <c r="A11" s="6">
        <v>9</v>
      </c>
      <c r="B11" s="1" t="s">
        <v>7</v>
      </c>
      <c r="C11" s="2" t="s">
        <v>101</v>
      </c>
      <c r="D11" s="1" t="s">
        <v>171</v>
      </c>
    </row>
    <row r="12" spans="1:5">
      <c r="A12" s="6">
        <v>10</v>
      </c>
      <c r="B12" s="1" t="s">
        <v>30</v>
      </c>
      <c r="C12" s="2" t="s">
        <v>102</v>
      </c>
      <c r="D12" s="1" t="s">
        <v>171</v>
      </c>
    </row>
    <row r="13" spans="1:5">
      <c r="A13" s="6">
        <v>11</v>
      </c>
      <c r="B13" s="14" t="s">
        <v>174</v>
      </c>
      <c r="C13" s="18" t="s">
        <v>146</v>
      </c>
      <c r="D13" s="14" t="s">
        <v>97</v>
      </c>
      <c r="E13" s="1" t="s">
        <v>238</v>
      </c>
    </row>
    <row r="14" spans="1:5">
      <c r="A14" s="6">
        <v>12</v>
      </c>
      <c r="B14" s="1" t="s">
        <v>8</v>
      </c>
      <c r="C14" s="2" t="s">
        <v>104</v>
      </c>
      <c r="D14" s="1" t="s">
        <v>171</v>
      </c>
    </row>
    <row r="15" spans="1:5">
      <c r="A15" s="6">
        <v>13</v>
      </c>
      <c r="B15" s="1" t="s">
        <v>9</v>
      </c>
      <c r="C15" s="2" t="s">
        <v>147</v>
      </c>
      <c r="D15" s="1" t="s">
        <v>171</v>
      </c>
    </row>
    <row r="16" spans="1:5">
      <c r="A16" s="6">
        <v>14</v>
      </c>
      <c r="B16" s="1" t="s">
        <v>10</v>
      </c>
      <c r="C16" s="2" t="s">
        <v>148</v>
      </c>
      <c r="D16" s="1" t="s">
        <v>171</v>
      </c>
    </row>
    <row r="17" spans="1:4">
      <c r="A17" s="6">
        <v>15</v>
      </c>
      <c r="B17" s="1" t="s">
        <v>11</v>
      </c>
      <c r="C17" s="2" t="s">
        <v>149</v>
      </c>
      <c r="D17" s="1" t="s">
        <v>171</v>
      </c>
    </row>
    <row r="18" spans="1:4">
      <c r="A18" s="6">
        <v>16</v>
      </c>
      <c r="B18" s="7" t="s">
        <v>178</v>
      </c>
      <c r="C18" s="7" t="s">
        <v>127</v>
      </c>
      <c r="D18" s="7" t="s">
        <v>171</v>
      </c>
    </row>
    <row r="19" spans="1:4">
      <c r="A19" s="6">
        <v>17</v>
      </c>
      <c r="B19" s="1" t="s">
        <v>12</v>
      </c>
      <c r="C19" s="2" t="s">
        <v>108</v>
      </c>
      <c r="D19" s="7" t="s">
        <v>171</v>
      </c>
    </row>
    <row r="20" spans="1:4">
      <c r="A20" s="6">
        <v>18</v>
      </c>
      <c r="B20" s="1" t="s">
        <v>13</v>
      </c>
      <c r="C20" s="2" t="s">
        <v>110</v>
      </c>
      <c r="D20" s="1" t="s">
        <v>171</v>
      </c>
    </row>
    <row r="21" spans="1:4">
      <c r="A21" s="6">
        <v>19</v>
      </c>
      <c r="B21" s="1" t="s">
        <v>14</v>
      </c>
      <c r="C21" s="2" t="s">
        <v>150</v>
      </c>
      <c r="D21" s="1" t="s">
        <v>171</v>
      </c>
    </row>
    <row r="22" spans="1:4">
      <c r="A22" s="6">
        <v>20</v>
      </c>
      <c r="B22" s="1" t="s">
        <v>15</v>
      </c>
      <c r="C22" s="2" t="s">
        <v>151</v>
      </c>
      <c r="D22" s="1" t="s">
        <v>171</v>
      </c>
    </row>
    <row r="23" spans="1:4">
      <c r="A23" s="6">
        <v>21</v>
      </c>
      <c r="B23" s="1" t="s">
        <v>16</v>
      </c>
      <c r="C23" s="2" t="s">
        <v>152</v>
      </c>
      <c r="D23" s="1" t="s">
        <v>171</v>
      </c>
    </row>
    <row r="24" spans="1:4">
      <c r="A24" s="6">
        <v>22</v>
      </c>
      <c r="B24" s="1" t="s">
        <v>17</v>
      </c>
      <c r="C24" s="2" t="s">
        <v>153</v>
      </c>
      <c r="D24" s="1" t="s">
        <v>171</v>
      </c>
    </row>
    <row r="25" spans="1:4">
      <c r="A25" s="6">
        <v>23</v>
      </c>
      <c r="B25" s="2" t="s">
        <v>18</v>
      </c>
      <c r="C25" s="2" t="s">
        <v>154</v>
      </c>
      <c r="D25" s="1" t="s">
        <v>171</v>
      </c>
    </row>
    <row r="26" spans="1:4">
      <c r="A26" s="6">
        <v>24</v>
      </c>
      <c r="B26" s="2" t="s">
        <v>19</v>
      </c>
      <c r="C26" s="2" t="s">
        <v>155</v>
      </c>
      <c r="D26" s="1" t="s">
        <v>171</v>
      </c>
    </row>
    <row r="27" spans="1:4">
      <c r="A27" s="6">
        <v>25</v>
      </c>
      <c r="B27" s="1" t="s">
        <v>20</v>
      </c>
      <c r="C27" s="2" t="s">
        <v>155</v>
      </c>
      <c r="D27" s="1" t="s">
        <v>171</v>
      </c>
    </row>
    <row r="28" spans="1:4">
      <c r="A28" s="6">
        <v>26</v>
      </c>
      <c r="B28" s="1" t="s">
        <v>21</v>
      </c>
      <c r="C28" s="2" t="s">
        <v>156</v>
      </c>
      <c r="D28" s="1" t="s">
        <v>171</v>
      </c>
    </row>
    <row r="29" spans="1:4">
      <c r="A29" s="6">
        <v>27</v>
      </c>
      <c r="B29" s="1" t="s">
        <v>22</v>
      </c>
      <c r="C29" s="2" t="s">
        <v>157</v>
      </c>
      <c r="D29" s="1" t="s">
        <v>171</v>
      </c>
    </row>
    <row r="30" spans="1:4">
      <c r="A30" s="6">
        <v>28</v>
      </c>
      <c r="B30" s="1" t="s">
        <v>23</v>
      </c>
      <c r="C30" s="2" t="s">
        <v>158</v>
      </c>
      <c r="D30" s="1" t="s">
        <v>171</v>
      </c>
    </row>
    <row r="31" spans="1:4">
      <c r="A31" s="6">
        <v>29</v>
      </c>
      <c r="B31" s="1" t="s">
        <v>25</v>
      </c>
      <c r="C31" s="2" t="s">
        <v>120</v>
      </c>
      <c r="D31" s="1" t="s">
        <v>171</v>
      </c>
    </row>
    <row r="32" spans="1:4">
      <c r="A32" s="6">
        <v>30</v>
      </c>
      <c r="B32" s="1" t="s">
        <v>24</v>
      </c>
      <c r="C32" s="2" t="s">
        <v>159</v>
      </c>
      <c r="D32" s="1" t="s">
        <v>171</v>
      </c>
    </row>
    <row r="33" spans="1:5">
      <c r="A33" s="6">
        <v>31</v>
      </c>
      <c r="B33" s="1" t="s">
        <v>26</v>
      </c>
      <c r="C33" s="2" t="s">
        <v>122</v>
      </c>
      <c r="D33" s="1" t="s">
        <v>171</v>
      </c>
    </row>
    <row r="34" spans="1:5">
      <c r="A34" s="6">
        <v>32</v>
      </c>
      <c r="B34" s="1" t="s">
        <v>27</v>
      </c>
      <c r="C34" s="2" t="s">
        <v>160</v>
      </c>
      <c r="D34" s="1" t="s">
        <v>171</v>
      </c>
    </row>
    <row r="35" spans="1:5">
      <c r="A35" s="6">
        <v>33</v>
      </c>
      <c r="B35" s="1" t="s">
        <v>31</v>
      </c>
      <c r="C35" s="2" t="s">
        <v>161</v>
      </c>
      <c r="D35" s="1" t="s">
        <v>171</v>
      </c>
    </row>
    <row r="36" spans="1:5">
      <c r="A36" s="6">
        <v>34</v>
      </c>
      <c r="B36" s="1" t="s">
        <v>32</v>
      </c>
      <c r="C36" s="2" t="s">
        <v>162</v>
      </c>
      <c r="D36" s="1" t="s">
        <v>171</v>
      </c>
    </row>
    <row r="37" spans="1:5">
      <c r="A37" s="6">
        <v>35</v>
      </c>
      <c r="B37" s="1" t="s">
        <v>33</v>
      </c>
      <c r="C37" s="2" t="s">
        <v>149</v>
      </c>
      <c r="D37" s="1" t="s">
        <v>171</v>
      </c>
    </row>
    <row r="38" spans="1:5">
      <c r="A38" s="6">
        <v>36</v>
      </c>
      <c r="B38" s="1" t="s">
        <v>34</v>
      </c>
      <c r="C38" s="2" t="s">
        <v>163</v>
      </c>
      <c r="D38" s="1" t="s">
        <v>171</v>
      </c>
    </row>
    <row r="39" spans="1:5">
      <c r="A39" s="6">
        <v>37</v>
      </c>
      <c r="B39" s="1" t="s">
        <v>35</v>
      </c>
      <c r="C39" s="2" t="s">
        <v>164</v>
      </c>
      <c r="D39" s="1" t="s">
        <v>171</v>
      </c>
    </row>
    <row r="40" spans="1:5">
      <c r="A40" s="6">
        <v>38</v>
      </c>
      <c r="B40" s="1" t="s">
        <v>36</v>
      </c>
      <c r="C40" s="2" t="s">
        <v>128</v>
      </c>
      <c r="D40" s="1" t="s">
        <v>171</v>
      </c>
      <c r="E40" s="4"/>
    </row>
    <row r="41" spans="1:5">
      <c r="A41" s="6">
        <v>39</v>
      </c>
      <c r="B41" s="1" t="s">
        <v>37</v>
      </c>
      <c r="C41" s="2" t="s">
        <v>165</v>
      </c>
      <c r="D41" s="1" t="s">
        <v>171</v>
      </c>
      <c r="E41" s="5"/>
    </row>
    <row r="42" spans="1:5">
      <c r="A42" s="6">
        <v>40</v>
      </c>
      <c r="B42" s="1" t="s">
        <v>38</v>
      </c>
      <c r="C42" s="2" t="s">
        <v>132</v>
      </c>
      <c r="D42" s="1" t="s">
        <v>171</v>
      </c>
    </row>
    <row r="43" spans="1:5">
      <c r="A43" s="6">
        <v>41</v>
      </c>
      <c r="B43" s="1" t="s">
        <v>39</v>
      </c>
      <c r="C43" s="2" t="s">
        <v>166</v>
      </c>
      <c r="D43" s="1" t="s">
        <v>171</v>
      </c>
    </row>
    <row r="44" spans="1:5">
      <c r="A44" s="6">
        <v>42</v>
      </c>
      <c r="B44" s="1" t="s">
        <v>40</v>
      </c>
      <c r="C44" s="2" t="s">
        <v>167</v>
      </c>
      <c r="D44" s="1" t="s">
        <v>171</v>
      </c>
    </row>
    <row r="45" spans="1:5">
      <c r="A45" s="6">
        <v>43</v>
      </c>
      <c r="B45" s="1" t="s">
        <v>41</v>
      </c>
      <c r="C45" s="2" t="s">
        <v>168</v>
      </c>
      <c r="D45" s="1" t="s">
        <v>171</v>
      </c>
    </row>
    <row r="46" spans="1:5">
      <c r="A46" s="6">
        <v>44</v>
      </c>
      <c r="B46" s="1" t="s">
        <v>42</v>
      </c>
      <c r="C46" s="2" t="s">
        <v>133</v>
      </c>
      <c r="D46" s="1" t="s">
        <v>171</v>
      </c>
    </row>
    <row r="47" spans="1:5">
      <c r="A47" s="6">
        <v>45</v>
      </c>
      <c r="B47" s="1" t="s">
        <v>43</v>
      </c>
      <c r="C47" s="2" t="s">
        <v>133</v>
      </c>
      <c r="D47" s="1" t="s">
        <v>171</v>
      </c>
    </row>
    <row r="48" spans="1:5">
      <c r="A48" s="6">
        <v>46</v>
      </c>
      <c r="B48" s="1" t="s">
        <v>44</v>
      </c>
      <c r="C48" s="2" t="s">
        <v>169</v>
      </c>
      <c r="D48" s="1" t="s">
        <v>171</v>
      </c>
    </row>
    <row r="49" spans="1:5">
      <c r="A49" s="6">
        <v>47</v>
      </c>
      <c r="B49" s="1" t="s">
        <v>45</v>
      </c>
      <c r="C49" s="2" t="s">
        <v>170</v>
      </c>
      <c r="D49" s="1" t="s">
        <v>171</v>
      </c>
    </row>
    <row r="50" spans="1:5">
      <c r="A50" s="6">
        <v>48</v>
      </c>
      <c r="B50" s="1" t="s">
        <v>46</v>
      </c>
      <c r="C50" s="2" t="s">
        <v>137</v>
      </c>
      <c r="D50" s="1" t="s">
        <v>171</v>
      </c>
    </row>
    <row r="51" spans="1:5">
      <c r="A51" s="6">
        <v>49</v>
      </c>
      <c r="B51" s="1" t="s">
        <v>47</v>
      </c>
      <c r="C51" s="2" t="s">
        <v>138</v>
      </c>
      <c r="D51" s="1" t="s">
        <v>171</v>
      </c>
    </row>
    <row r="52" spans="1:5">
      <c r="A52" s="2">
        <v>50</v>
      </c>
      <c r="B52" s="1" t="s">
        <v>48</v>
      </c>
      <c r="C52" s="2" t="s">
        <v>94</v>
      </c>
      <c r="D52" s="1" t="s">
        <v>171</v>
      </c>
    </row>
    <row r="53" spans="1:5">
      <c r="A53" s="1">
        <v>51</v>
      </c>
      <c r="B53" s="7" t="s">
        <v>180</v>
      </c>
      <c r="C53" s="7" t="s">
        <v>181</v>
      </c>
      <c r="D53" s="7" t="s">
        <v>171</v>
      </c>
    </row>
    <row r="54" spans="1:5">
      <c r="A54" s="1">
        <v>52</v>
      </c>
      <c r="B54" s="7" t="s">
        <v>50</v>
      </c>
      <c r="C54" s="1" t="s">
        <v>90</v>
      </c>
      <c r="D54" s="1" t="s">
        <v>171</v>
      </c>
    </row>
    <row r="55" spans="1:5">
      <c r="A55" s="1">
        <v>53</v>
      </c>
      <c r="B55" s="7" t="s">
        <v>91</v>
      </c>
      <c r="C55" s="1" t="s">
        <v>92</v>
      </c>
      <c r="D55" s="1" t="s">
        <v>171</v>
      </c>
    </row>
    <row r="56" spans="1:5">
      <c r="A56" s="1">
        <v>54</v>
      </c>
      <c r="B56" s="7" t="s">
        <v>51</v>
      </c>
      <c r="C56" s="1" t="s">
        <v>93</v>
      </c>
      <c r="D56" s="1" t="s">
        <v>171</v>
      </c>
    </row>
    <row r="57" spans="1:5">
      <c r="A57" s="1">
        <v>55</v>
      </c>
      <c r="B57" s="7" t="s">
        <v>52</v>
      </c>
      <c r="C57" s="1" t="s">
        <v>94</v>
      </c>
      <c r="D57" s="1" t="s">
        <v>171</v>
      </c>
    </row>
    <row r="58" spans="1:5">
      <c r="A58" s="1">
        <v>56</v>
      </c>
      <c r="B58" s="7" t="s">
        <v>95</v>
      </c>
      <c r="C58" s="1" t="s">
        <v>96</v>
      </c>
      <c r="D58" s="1" t="s">
        <v>171</v>
      </c>
    </row>
    <row r="59" spans="1:5">
      <c r="A59" s="1">
        <v>57</v>
      </c>
      <c r="B59" s="7" t="s">
        <v>53</v>
      </c>
      <c r="C59" s="7" t="s">
        <v>98</v>
      </c>
      <c r="D59" s="7" t="s">
        <v>171</v>
      </c>
    </row>
    <row r="60" spans="1:5">
      <c r="A60" s="1">
        <v>58</v>
      </c>
      <c r="B60" s="17" t="s">
        <v>99</v>
      </c>
      <c r="C60" s="17" t="s">
        <v>145</v>
      </c>
      <c r="D60" s="17" t="s">
        <v>175</v>
      </c>
      <c r="E60" s="1" t="s">
        <v>238</v>
      </c>
    </row>
    <row r="61" spans="1:5">
      <c r="A61" s="1">
        <v>59</v>
      </c>
      <c r="B61" s="7" t="s">
        <v>100</v>
      </c>
      <c r="C61" s="1" t="s">
        <v>101</v>
      </c>
      <c r="D61" s="1" t="s">
        <v>171</v>
      </c>
    </row>
    <row r="62" spans="1:5">
      <c r="A62" s="1">
        <v>60</v>
      </c>
      <c r="B62" s="7" t="s">
        <v>54</v>
      </c>
      <c r="C62" s="1" t="s">
        <v>102</v>
      </c>
      <c r="D62" s="1" t="s">
        <v>171</v>
      </c>
    </row>
    <row r="63" spans="1:5">
      <c r="A63" s="1">
        <v>61</v>
      </c>
      <c r="B63" s="16" t="s">
        <v>179</v>
      </c>
      <c r="C63" s="16" t="s">
        <v>103</v>
      </c>
      <c r="D63" s="16" t="s">
        <v>176</v>
      </c>
      <c r="E63" s="1" t="s">
        <v>239</v>
      </c>
    </row>
    <row r="64" spans="1:5">
      <c r="A64" s="1">
        <v>62</v>
      </c>
      <c r="B64" s="7" t="s">
        <v>55</v>
      </c>
      <c r="C64" s="1" t="s">
        <v>104</v>
      </c>
      <c r="D64" s="1" t="s">
        <v>171</v>
      </c>
    </row>
    <row r="65" spans="1:5">
      <c r="A65" s="1">
        <v>63</v>
      </c>
      <c r="B65" s="16" t="s">
        <v>56</v>
      </c>
      <c r="C65" s="16" t="s">
        <v>105</v>
      </c>
      <c r="D65" s="16" t="s">
        <v>176</v>
      </c>
      <c r="E65" s="1" t="s">
        <v>239</v>
      </c>
    </row>
    <row r="66" spans="1:5">
      <c r="A66" s="1">
        <v>64</v>
      </c>
      <c r="B66" s="7" t="s">
        <v>57</v>
      </c>
      <c r="C66" s="1" t="s">
        <v>106</v>
      </c>
      <c r="D66" s="1" t="s">
        <v>171</v>
      </c>
    </row>
    <row r="67" spans="1:5">
      <c r="A67" s="1">
        <v>65</v>
      </c>
      <c r="B67" s="7" t="s">
        <v>58</v>
      </c>
      <c r="C67" s="7" t="s">
        <v>106</v>
      </c>
      <c r="D67" s="7" t="s">
        <v>171</v>
      </c>
    </row>
    <row r="68" spans="1:5">
      <c r="A68" s="1">
        <v>66</v>
      </c>
      <c r="B68" s="16" t="s">
        <v>59</v>
      </c>
      <c r="C68" s="16" t="s">
        <v>107</v>
      </c>
      <c r="D68" s="16" t="s">
        <v>115</v>
      </c>
      <c r="E68" s="1" t="s">
        <v>239</v>
      </c>
    </row>
    <row r="69" spans="1:5">
      <c r="A69" s="1">
        <v>67</v>
      </c>
      <c r="B69" s="7" t="s">
        <v>60</v>
      </c>
      <c r="C69" s="1" t="s">
        <v>108</v>
      </c>
      <c r="D69" s="1" t="s">
        <v>171</v>
      </c>
    </row>
    <row r="70" spans="1:5">
      <c r="A70" s="1">
        <v>68</v>
      </c>
      <c r="B70" s="7" t="s">
        <v>109</v>
      </c>
      <c r="C70" s="1" t="s">
        <v>110</v>
      </c>
      <c r="D70" s="1" t="s">
        <v>171</v>
      </c>
    </row>
    <row r="71" spans="1:5">
      <c r="A71" s="1">
        <v>69</v>
      </c>
      <c r="B71" s="7" t="s">
        <v>61</v>
      </c>
      <c r="C71" s="1" t="s">
        <v>111</v>
      </c>
      <c r="D71" s="1" t="s">
        <v>171</v>
      </c>
    </row>
    <row r="72" spans="1:5">
      <c r="A72" s="1">
        <v>70</v>
      </c>
      <c r="B72" s="7" t="s">
        <v>112</v>
      </c>
      <c r="C72" s="17" t="s">
        <v>62</v>
      </c>
      <c r="D72" s="17" t="s">
        <v>175</v>
      </c>
    </row>
    <row r="73" spans="1:5">
      <c r="A73" s="1">
        <v>71</v>
      </c>
      <c r="B73" s="7" t="s">
        <v>63</v>
      </c>
      <c r="C73" s="1" t="s">
        <v>113</v>
      </c>
      <c r="D73" s="1" t="s">
        <v>171</v>
      </c>
    </row>
    <row r="74" spans="1:5">
      <c r="A74" s="1">
        <v>72</v>
      </c>
      <c r="B74" s="7" t="s">
        <v>64</v>
      </c>
      <c r="C74" s="16" t="s">
        <v>114</v>
      </c>
      <c r="D74" s="16" t="s">
        <v>176</v>
      </c>
      <c r="E74" s="1" t="s">
        <v>239</v>
      </c>
    </row>
    <row r="75" spans="1:5">
      <c r="A75" s="1">
        <v>73</v>
      </c>
      <c r="B75" s="7" t="s">
        <v>116</v>
      </c>
      <c r="C75" s="1" t="s">
        <v>117</v>
      </c>
      <c r="D75" s="1" t="s">
        <v>171</v>
      </c>
    </row>
    <row r="76" spans="1:5">
      <c r="A76" s="1">
        <v>74</v>
      </c>
      <c r="B76" s="16" t="s">
        <v>65</v>
      </c>
      <c r="C76" s="16" t="s">
        <v>182</v>
      </c>
      <c r="D76" s="16" t="s">
        <v>176</v>
      </c>
      <c r="E76" s="1" t="s">
        <v>239</v>
      </c>
    </row>
    <row r="77" spans="1:5">
      <c r="A77" s="1">
        <v>75</v>
      </c>
      <c r="B77" s="7" t="s">
        <v>66</v>
      </c>
      <c r="C77" s="7" t="s">
        <v>183</v>
      </c>
      <c r="D77" s="7" t="s">
        <v>171</v>
      </c>
    </row>
    <row r="78" spans="1:5">
      <c r="A78" s="1">
        <v>76</v>
      </c>
      <c r="B78" s="7" t="s">
        <v>75</v>
      </c>
      <c r="C78" s="1" t="s">
        <v>118</v>
      </c>
      <c r="D78" s="1" t="s">
        <v>171</v>
      </c>
    </row>
    <row r="79" spans="1:5">
      <c r="A79" s="1">
        <v>77</v>
      </c>
      <c r="B79" s="7" t="s">
        <v>76</v>
      </c>
      <c r="C79" s="1" t="s">
        <v>119</v>
      </c>
      <c r="D79" s="1" t="s">
        <v>171</v>
      </c>
    </row>
    <row r="80" spans="1:5">
      <c r="A80" s="1">
        <v>78</v>
      </c>
      <c r="B80" s="7" t="s">
        <v>77</v>
      </c>
      <c r="C80" s="1" t="s">
        <v>120</v>
      </c>
      <c r="D80" s="1" t="s">
        <v>171</v>
      </c>
    </row>
    <row r="81" spans="1:5">
      <c r="A81" s="1">
        <v>79</v>
      </c>
      <c r="B81" s="7" t="s">
        <v>67</v>
      </c>
      <c r="C81" s="1" t="s">
        <v>121</v>
      </c>
      <c r="D81" s="1" t="s">
        <v>171</v>
      </c>
    </row>
    <row r="82" spans="1:5">
      <c r="A82" s="1">
        <v>80</v>
      </c>
      <c r="B82" s="16" t="s">
        <v>68</v>
      </c>
      <c r="C82" s="16" t="s">
        <v>184</v>
      </c>
      <c r="D82" s="16" t="s">
        <v>176</v>
      </c>
      <c r="E82" s="1" t="s">
        <v>239</v>
      </c>
    </row>
    <row r="83" spans="1:5">
      <c r="A83" s="1">
        <v>81</v>
      </c>
      <c r="B83" s="7" t="s">
        <v>78</v>
      </c>
      <c r="C83" s="1" t="s">
        <v>122</v>
      </c>
      <c r="D83" s="1" t="s">
        <v>171</v>
      </c>
    </row>
    <row r="84" spans="1:5">
      <c r="A84" s="1">
        <v>82</v>
      </c>
      <c r="B84" s="7" t="s">
        <v>79</v>
      </c>
      <c r="C84" s="1" t="s">
        <v>123</v>
      </c>
      <c r="D84" s="1" t="s">
        <v>171</v>
      </c>
    </row>
    <row r="85" spans="1:5">
      <c r="A85" s="1">
        <v>83</v>
      </c>
      <c r="B85" s="7" t="s">
        <v>69</v>
      </c>
      <c r="C85" s="1" t="s">
        <v>124</v>
      </c>
      <c r="D85" s="1" t="s">
        <v>171</v>
      </c>
    </row>
    <row r="86" spans="1:5">
      <c r="A86" s="1">
        <v>84</v>
      </c>
      <c r="B86" s="7" t="s">
        <v>70</v>
      </c>
      <c r="C86" s="1" t="s">
        <v>125</v>
      </c>
      <c r="D86" s="1" t="s">
        <v>171</v>
      </c>
    </row>
    <row r="87" spans="1:5">
      <c r="A87" s="1">
        <v>85</v>
      </c>
      <c r="B87" s="8" t="s">
        <v>126</v>
      </c>
      <c r="C87" s="1" t="s">
        <v>127</v>
      </c>
      <c r="D87" s="1" t="s">
        <v>171</v>
      </c>
    </row>
    <row r="88" spans="1:5">
      <c r="A88" s="1">
        <v>86</v>
      </c>
      <c r="B88" s="7" t="s">
        <v>71</v>
      </c>
      <c r="C88" s="7" t="s">
        <v>163</v>
      </c>
      <c r="D88" s="7" t="s">
        <v>171</v>
      </c>
    </row>
    <row r="89" spans="1:5">
      <c r="A89" s="1">
        <v>87</v>
      </c>
      <c r="B89" s="1" t="s">
        <v>89</v>
      </c>
      <c r="C89" s="1" t="s">
        <v>128</v>
      </c>
      <c r="D89" s="1" t="s">
        <v>171</v>
      </c>
    </row>
    <row r="90" spans="1:5">
      <c r="A90" s="1">
        <v>88</v>
      </c>
      <c r="B90" s="8" t="s">
        <v>129</v>
      </c>
      <c r="C90" s="1" t="s">
        <v>130</v>
      </c>
      <c r="D90" s="1" t="s">
        <v>171</v>
      </c>
    </row>
    <row r="91" spans="1:5">
      <c r="A91" s="1">
        <v>89</v>
      </c>
      <c r="B91" s="7" t="s">
        <v>80</v>
      </c>
      <c r="C91" s="1" t="s">
        <v>131</v>
      </c>
      <c r="D91" s="1" t="s">
        <v>171</v>
      </c>
    </row>
    <row r="92" spans="1:5">
      <c r="A92" s="1">
        <v>90</v>
      </c>
      <c r="B92" s="7" t="s">
        <v>81</v>
      </c>
      <c r="C92" s="1" t="s">
        <v>132</v>
      </c>
      <c r="D92" s="1" t="s">
        <v>171</v>
      </c>
    </row>
    <row r="93" spans="1:5">
      <c r="A93" s="1">
        <v>91</v>
      </c>
      <c r="B93" s="7" t="s">
        <v>72</v>
      </c>
      <c r="C93" s="1" t="s">
        <v>133</v>
      </c>
      <c r="D93" s="1" t="s">
        <v>171</v>
      </c>
    </row>
    <row r="94" spans="1:5">
      <c r="A94" s="1">
        <v>92</v>
      </c>
      <c r="B94" s="7" t="s">
        <v>82</v>
      </c>
      <c r="C94" s="1" t="s">
        <v>134</v>
      </c>
      <c r="D94" s="1" t="s">
        <v>171</v>
      </c>
    </row>
    <row r="95" spans="1:5">
      <c r="A95" s="1">
        <v>93</v>
      </c>
      <c r="B95" s="7" t="s">
        <v>83</v>
      </c>
      <c r="C95" s="1" t="s">
        <v>135</v>
      </c>
      <c r="D95" s="1" t="s">
        <v>171</v>
      </c>
    </row>
    <row r="96" spans="1:5">
      <c r="A96" s="1">
        <v>94</v>
      </c>
      <c r="B96" s="7" t="s">
        <v>73</v>
      </c>
      <c r="C96" s="1" t="s">
        <v>133</v>
      </c>
      <c r="D96" s="1" t="s">
        <v>171</v>
      </c>
    </row>
    <row r="97" spans="1:5">
      <c r="A97" s="1">
        <v>95</v>
      </c>
      <c r="B97" s="7" t="s">
        <v>84</v>
      </c>
      <c r="C97" s="1" t="s">
        <v>133</v>
      </c>
      <c r="D97" s="1" t="s">
        <v>171</v>
      </c>
    </row>
    <row r="98" spans="1:5">
      <c r="A98" s="1">
        <v>96</v>
      </c>
      <c r="B98" s="17" t="s">
        <v>85</v>
      </c>
      <c r="C98" s="17" t="s">
        <v>151</v>
      </c>
      <c r="D98" s="17" t="s">
        <v>175</v>
      </c>
      <c r="E98" s="1" t="s">
        <v>238</v>
      </c>
    </row>
    <row r="99" spans="1:5">
      <c r="A99" s="1">
        <v>97</v>
      </c>
      <c r="B99" s="7" t="s">
        <v>86</v>
      </c>
      <c r="C99" s="1" t="s">
        <v>136</v>
      </c>
      <c r="D99" s="1" t="s">
        <v>171</v>
      </c>
    </row>
    <row r="100" spans="1:5">
      <c r="A100" s="1">
        <v>98</v>
      </c>
      <c r="B100" s="7" t="s">
        <v>87</v>
      </c>
      <c r="C100" s="1" t="s">
        <v>137</v>
      </c>
      <c r="D100" s="1" t="s">
        <v>171</v>
      </c>
    </row>
    <row r="101" spans="1:5">
      <c r="A101" s="1">
        <v>99</v>
      </c>
      <c r="B101" s="7" t="s">
        <v>88</v>
      </c>
      <c r="C101" s="1" t="s">
        <v>138</v>
      </c>
      <c r="D101" s="1" t="s">
        <v>171</v>
      </c>
    </row>
    <row r="102" spans="1:5">
      <c r="A102" s="3">
        <v>100</v>
      </c>
      <c r="B102" s="9" t="s">
        <v>74</v>
      </c>
      <c r="C102" s="3" t="s">
        <v>139</v>
      </c>
      <c r="D102" s="3" t="s">
        <v>171</v>
      </c>
      <c r="E102" s="3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45C-999F-4F08-A399-DCAE4E6429F7}">
  <dimension ref="C1:R21"/>
  <sheetViews>
    <sheetView tabSelected="1" workbookViewId="0">
      <selection activeCell="K27" sqref="K27"/>
    </sheetView>
  </sheetViews>
  <sheetFormatPr defaultRowHeight="15"/>
  <cols>
    <col min="4" max="4" width="6" customWidth="1"/>
    <col min="5" max="5" width="11.42578125" bestFit="1" customWidth="1"/>
    <col min="6" max="6" width="13.140625" bestFit="1" customWidth="1"/>
    <col min="7" max="7" width="17.42578125" customWidth="1"/>
    <col min="10" max="10" width="15.42578125" bestFit="1" customWidth="1"/>
  </cols>
  <sheetData>
    <row r="1" spans="3:18">
      <c r="O1" s="1"/>
      <c r="P1" s="1"/>
      <c r="Q1" s="1"/>
      <c r="R1" s="1"/>
    </row>
    <row r="2" spans="3:18">
      <c r="C2" s="22"/>
      <c r="D2" s="22"/>
      <c r="E2" s="22"/>
      <c r="F2" s="22" t="s">
        <v>234</v>
      </c>
      <c r="G2" s="22"/>
      <c r="H2" s="22"/>
      <c r="I2" s="22"/>
      <c r="J2" s="22" t="s">
        <v>237</v>
      </c>
      <c r="K2" s="22"/>
      <c r="L2" s="22"/>
      <c r="M2" s="22"/>
      <c r="N2" s="22"/>
      <c r="O2" s="23"/>
      <c r="P2" s="23"/>
      <c r="Q2" s="1"/>
      <c r="R2" s="1"/>
    </row>
    <row r="3" spans="3:18">
      <c r="C3" s="22"/>
      <c r="D3" s="22"/>
      <c r="E3" s="22"/>
      <c r="F3" s="22"/>
      <c r="G3" s="22"/>
      <c r="H3" s="22"/>
      <c r="I3" s="22"/>
      <c r="J3" s="24" t="s">
        <v>233</v>
      </c>
      <c r="K3" s="25" t="s">
        <v>225</v>
      </c>
      <c r="L3" s="25" t="s">
        <v>185</v>
      </c>
      <c r="M3" s="24" t="s">
        <v>232</v>
      </c>
      <c r="N3" s="22"/>
      <c r="O3" s="22"/>
      <c r="P3" s="22"/>
      <c r="Q3" s="1"/>
      <c r="R3" s="1"/>
    </row>
    <row r="4" spans="3:18">
      <c r="C4" s="22"/>
      <c r="D4" s="22"/>
      <c r="E4" s="25"/>
      <c r="F4" s="25" t="s">
        <v>226</v>
      </c>
      <c r="G4" s="25" t="s">
        <v>227</v>
      </c>
      <c r="H4" s="22"/>
      <c r="I4" s="22"/>
      <c r="J4" s="22" t="s">
        <v>228</v>
      </c>
      <c r="K4" s="26">
        <v>0.95</v>
      </c>
      <c r="L4" s="26">
        <v>0.96</v>
      </c>
      <c r="M4" s="26">
        <v>0.97</v>
      </c>
      <c r="N4" s="22"/>
      <c r="O4" s="22"/>
      <c r="P4" s="22"/>
      <c r="Q4" s="1"/>
      <c r="R4" s="1"/>
    </row>
    <row r="5" spans="3:18">
      <c r="C5" s="22"/>
      <c r="D5" s="22"/>
      <c r="E5" s="26" t="s">
        <v>225</v>
      </c>
      <c r="F5" s="26">
        <v>1</v>
      </c>
      <c r="G5" s="26">
        <v>0.96809999999999996</v>
      </c>
      <c r="H5" s="22"/>
      <c r="I5" s="22"/>
      <c r="J5" s="22" t="s">
        <v>229</v>
      </c>
      <c r="K5" s="26">
        <v>0.93</v>
      </c>
      <c r="L5" s="26">
        <v>0.96</v>
      </c>
      <c r="M5" s="26">
        <v>0.95</v>
      </c>
      <c r="N5" s="22"/>
      <c r="O5" s="22"/>
      <c r="P5" s="22"/>
      <c r="Q5" s="1"/>
      <c r="R5" s="1"/>
    </row>
    <row r="6" spans="3:18">
      <c r="C6" s="22"/>
      <c r="D6" s="22"/>
      <c r="E6" s="26" t="s">
        <v>185</v>
      </c>
      <c r="F6" s="26">
        <v>1</v>
      </c>
      <c r="G6" s="26">
        <v>0.93810000000000004</v>
      </c>
      <c r="H6" s="22"/>
      <c r="I6" s="22"/>
      <c r="J6" s="27" t="s">
        <v>236</v>
      </c>
      <c r="K6" s="28"/>
      <c r="L6" s="28"/>
      <c r="M6" s="28"/>
      <c r="N6" s="22"/>
      <c r="O6" s="22"/>
      <c r="P6" s="22"/>
      <c r="Q6" s="1"/>
      <c r="R6" s="1"/>
    </row>
    <row r="7" spans="3:18">
      <c r="C7" s="22"/>
      <c r="D7" s="22"/>
      <c r="E7" s="28" t="s">
        <v>231</v>
      </c>
      <c r="F7" s="28">
        <v>1</v>
      </c>
      <c r="G7" s="28">
        <v>0.95289999999999997</v>
      </c>
      <c r="H7" s="22"/>
      <c r="I7" s="22"/>
      <c r="J7" s="22" t="s">
        <v>235</v>
      </c>
      <c r="K7" s="26">
        <v>1</v>
      </c>
      <c r="L7" s="26">
        <v>1</v>
      </c>
      <c r="M7" s="26">
        <v>1</v>
      </c>
      <c r="N7" s="22"/>
      <c r="O7" s="23"/>
      <c r="P7" s="23"/>
      <c r="Q7" s="1"/>
      <c r="R7" s="1"/>
    </row>
    <row r="8" spans="3:18">
      <c r="C8" s="22"/>
      <c r="D8" s="22"/>
      <c r="E8" s="22"/>
      <c r="F8" s="22"/>
      <c r="G8" s="22"/>
      <c r="H8" s="22"/>
      <c r="I8" s="22"/>
      <c r="J8" s="29" t="s">
        <v>227</v>
      </c>
      <c r="K8" s="28">
        <v>0.97</v>
      </c>
      <c r="L8" s="28">
        <v>0.94</v>
      </c>
      <c r="M8" s="28">
        <v>0.95</v>
      </c>
      <c r="N8" s="22"/>
      <c r="O8" s="23"/>
      <c r="P8" s="23"/>
      <c r="Q8" s="1"/>
      <c r="R8" s="1"/>
    </row>
    <row r="9" spans="3:18">
      <c r="C9" s="22"/>
      <c r="D9" s="22"/>
      <c r="E9" s="23"/>
      <c r="F9" s="23"/>
      <c r="G9" s="22"/>
      <c r="H9" s="22"/>
      <c r="I9" s="22"/>
      <c r="J9" s="22"/>
      <c r="K9" s="22"/>
      <c r="L9" s="22"/>
      <c r="M9" s="22"/>
      <c r="N9" s="22"/>
      <c r="O9" s="23"/>
      <c r="P9" s="23"/>
      <c r="Q9" s="1"/>
      <c r="R9" s="1"/>
    </row>
    <row r="10" spans="3:18">
      <c r="C10" s="22"/>
      <c r="D10" s="22"/>
      <c r="E10" s="23" t="s">
        <v>171</v>
      </c>
      <c r="F10" s="23">
        <v>91</v>
      </c>
      <c r="G10" s="22"/>
      <c r="H10" s="22"/>
      <c r="I10" s="22"/>
      <c r="J10" s="22"/>
      <c r="K10" s="22"/>
      <c r="L10" s="22"/>
      <c r="M10" s="22"/>
      <c r="N10" s="22"/>
      <c r="O10" s="23"/>
      <c r="P10" s="23"/>
      <c r="Q10" s="1"/>
      <c r="R10" s="1"/>
    </row>
    <row r="11" spans="3:18">
      <c r="C11" s="22"/>
      <c r="D11" s="22"/>
      <c r="E11" s="23" t="s">
        <v>175</v>
      </c>
      <c r="F11" s="23">
        <v>3</v>
      </c>
      <c r="G11" s="22"/>
      <c r="H11" s="22"/>
      <c r="I11" s="22"/>
      <c r="J11" s="22"/>
      <c r="K11" s="22"/>
      <c r="L11" s="22"/>
      <c r="M11" s="22"/>
      <c r="N11" s="22"/>
      <c r="O11" s="23"/>
      <c r="P11" s="23"/>
      <c r="Q11" s="1"/>
      <c r="R11" s="1"/>
    </row>
    <row r="12" spans="3:18">
      <c r="C12" s="22"/>
      <c r="D12" s="22"/>
      <c r="E12" s="23" t="s">
        <v>176</v>
      </c>
      <c r="F12" s="23">
        <v>6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3:18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3:18">
      <c r="C14" s="22"/>
      <c r="D14" s="22"/>
      <c r="E14" s="22"/>
      <c r="F14" s="23"/>
      <c r="G14" s="22"/>
      <c r="H14" s="22"/>
      <c r="I14" s="22"/>
      <c r="J14" s="24" t="s">
        <v>233</v>
      </c>
      <c r="K14" s="25" t="s">
        <v>225</v>
      </c>
      <c r="L14" s="25" t="s">
        <v>185</v>
      </c>
      <c r="M14" s="24" t="s">
        <v>232</v>
      </c>
      <c r="N14" s="22"/>
      <c r="O14" s="22"/>
      <c r="P14" s="22"/>
    </row>
    <row r="15" spans="3:18">
      <c r="C15" s="22"/>
      <c r="D15" s="22"/>
      <c r="E15" s="23" t="s">
        <v>225</v>
      </c>
      <c r="F15" s="22">
        <f>91/(F10+F11)</f>
        <v>0.96808510638297873</v>
      </c>
      <c r="G15" s="22"/>
      <c r="H15" s="22"/>
      <c r="I15" s="22"/>
      <c r="J15" s="29" t="s">
        <v>236</v>
      </c>
      <c r="K15" s="26"/>
      <c r="L15" s="26"/>
      <c r="M15" s="26"/>
      <c r="N15" s="22"/>
      <c r="O15" s="22"/>
      <c r="P15" s="22"/>
    </row>
    <row r="16" spans="3:18">
      <c r="C16" s="22"/>
      <c r="D16" s="22"/>
      <c r="E16" s="23" t="s">
        <v>185</v>
      </c>
      <c r="F16" s="22">
        <f>91/(91+6)</f>
        <v>0.93814432989690721</v>
      </c>
      <c r="G16" s="22"/>
      <c r="H16" s="22"/>
      <c r="I16" s="22"/>
      <c r="J16" s="22" t="s">
        <v>235</v>
      </c>
      <c r="K16" s="26">
        <v>1</v>
      </c>
      <c r="L16" s="26">
        <v>1</v>
      </c>
      <c r="M16" s="26">
        <v>1</v>
      </c>
      <c r="N16" s="22"/>
      <c r="O16" s="22"/>
      <c r="P16" s="22"/>
    </row>
    <row r="17" spans="3:16">
      <c r="C17" s="22"/>
      <c r="D17" s="22"/>
      <c r="E17" s="23" t="s">
        <v>230</v>
      </c>
      <c r="F17" s="22">
        <f>2*((G5*G6)/(G5+G6))</f>
        <v>0.95286392823418309</v>
      </c>
      <c r="G17" s="22"/>
      <c r="H17" s="22"/>
      <c r="I17" s="22"/>
      <c r="J17" s="29" t="s">
        <v>227</v>
      </c>
      <c r="K17" s="28">
        <v>0.97</v>
      </c>
      <c r="L17" s="28">
        <v>0.94</v>
      </c>
      <c r="M17" s="28">
        <v>0.95</v>
      </c>
      <c r="N17" s="22"/>
      <c r="O17" s="22"/>
      <c r="P17" s="22"/>
    </row>
    <row r="18" spans="3:16">
      <c r="C18" s="22"/>
      <c r="D18" s="22"/>
      <c r="E18" s="22"/>
      <c r="F18" s="22"/>
      <c r="G18" s="22"/>
      <c r="H18" s="22"/>
      <c r="I18" s="22"/>
      <c r="J18" s="22" t="s">
        <v>228</v>
      </c>
      <c r="K18" s="26">
        <v>0.95</v>
      </c>
      <c r="L18" s="26">
        <v>0.96</v>
      </c>
      <c r="M18" s="26">
        <v>0.97</v>
      </c>
      <c r="N18" s="22"/>
      <c r="O18" s="22"/>
      <c r="P18" s="22"/>
    </row>
    <row r="19" spans="3:16">
      <c r="C19" s="22"/>
      <c r="D19" s="22"/>
      <c r="E19" s="22"/>
      <c r="F19" s="22"/>
      <c r="G19" s="22"/>
      <c r="H19" s="22"/>
      <c r="I19" s="22"/>
      <c r="J19" s="29" t="s">
        <v>229</v>
      </c>
      <c r="K19" s="28">
        <v>0.93</v>
      </c>
      <c r="L19" s="28">
        <v>0.96</v>
      </c>
      <c r="M19" s="28">
        <v>0.95</v>
      </c>
      <c r="N19" s="22"/>
      <c r="O19" s="22"/>
      <c r="P19" s="22"/>
    </row>
    <row r="20" spans="3:16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3:16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questions-queries</vt:lpstr>
      <vt:lpstr>Validation question</vt:lpstr>
      <vt:lpstr>Test questions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CMVI</dc:creator>
  <cp:lastModifiedBy>Muritala Isah</cp:lastModifiedBy>
  <cp:lastPrinted>2023-09-15T02:29:09Z</cp:lastPrinted>
  <dcterms:created xsi:type="dcterms:W3CDTF">2023-06-09T05:53:13Z</dcterms:created>
  <dcterms:modified xsi:type="dcterms:W3CDTF">2024-09-07T09:23:23Z</dcterms:modified>
</cp:coreProperties>
</file>