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rtada\Desktop\Motor_Insurance\data\"/>
    </mc:Choice>
  </mc:AlternateContent>
  <bookViews>
    <workbookView xWindow="0" yWindow="0" windowWidth="20490" windowHeight="7620" activeTab="1"/>
  </bookViews>
  <sheets>
    <sheet name="Freq_Results" sheetId="2" r:id="rId1"/>
    <sheet name="Sever_Results" sheetId="1" r:id="rId2"/>
    <sheet name="Price lis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3" l="1"/>
  <c r="D47" i="3"/>
  <c r="D44" i="3"/>
  <c r="D45" i="3"/>
  <c r="D43" i="3"/>
  <c r="D34" i="3"/>
  <c r="D35" i="3"/>
  <c r="D36" i="3"/>
  <c r="D37" i="3"/>
  <c r="D38" i="3"/>
  <c r="D39" i="3"/>
  <c r="D40" i="3"/>
  <c r="D41" i="3"/>
  <c r="D33" i="3"/>
  <c r="D27" i="3"/>
  <c r="D28" i="3"/>
  <c r="D29" i="3"/>
  <c r="D30" i="3"/>
  <c r="D31" i="3"/>
  <c r="D26" i="3"/>
  <c r="D22" i="3"/>
  <c r="D23" i="3"/>
  <c r="D24" i="3"/>
  <c r="D21" i="3"/>
  <c r="D18" i="3"/>
  <c r="D19" i="3"/>
  <c r="D17" i="3"/>
  <c r="D15" i="3"/>
  <c r="D14" i="3"/>
  <c r="D10" i="3"/>
  <c r="D11" i="3"/>
  <c r="D12" i="3"/>
  <c r="D9" i="3"/>
  <c r="D6" i="3"/>
  <c r="D7" i="3"/>
  <c r="D5" i="3"/>
  <c r="D2" i="3"/>
  <c r="C48" i="3"/>
  <c r="C47" i="3"/>
  <c r="C44" i="3"/>
  <c r="C45" i="3"/>
  <c r="C43" i="3"/>
  <c r="C34" i="3"/>
  <c r="C35" i="3"/>
  <c r="C36" i="3"/>
  <c r="C37" i="3"/>
  <c r="C38" i="3"/>
  <c r="C39" i="3"/>
  <c r="C40" i="3"/>
  <c r="C41" i="3"/>
  <c r="C33" i="3"/>
  <c r="C27" i="3"/>
  <c r="C28" i="3"/>
  <c r="C29" i="3"/>
  <c r="C30" i="3"/>
  <c r="C31" i="3"/>
  <c r="C26" i="3"/>
  <c r="C22" i="3"/>
  <c r="C23" i="3"/>
  <c r="C24" i="3"/>
  <c r="C21" i="3"/>
  <c r="C18" i="3"/>
  <c r="C19" i="3"/>
  <c r="C17" i="3"/>
  <c r="C15" i="3"/>
  <c r="C14" i="3"/>
  <c r="C10" i="3"/>
  <c r="C11" i="3"/>
  <c r="C12" i="3"/>
  <c r="C9" i="3"/>
  <c r="C7" i="3" l="1"/>
  <c r="C6" i="3"/>
  <c r="C5" i="3"/>
  <c r="C2" i="3"/>
</calcChain>
</file>

<file path=xl/sharedStrings.xml><?xml version="1.0" encoding="utf-8"?>
<sst xmlns="http://schemas.openxmlformats.org/spreadsheetml/2006/main" count="180" uniqueCount="77">
  <si>
    <t>Estimate</t>
  </si>
  <si>
    <t>Std. Error</t>
  </si>
  <si>
    <t>t value</t>
  </si>
  <si>
    <t>Pr(&gt;|t|)</t>
  </si>
  <si>
    <t>(Intercept)</t>
  </si>
  <si>
    <t>Female</t>
  </si>
  <si>
    <t>25-30</t>
  </si>
  <si>
    <t>31-60</t>
  </si>
  <si>
    <t>Engineer and Programmer</t>
  </si>
  <si>
    <t>Medical Professional</t>
  </si>
  <si>
    <t>Business man/woman</t>
  </si>
  <si>
    <t>Student</t>
  </si>
  <si>
    <t>Khartoum North</t>
  </si>
  <si>
    <t>Om durman</t>
  </si>
  <si>
    <t>Japan</t>
  </si>
  <si>
    <t>Germany</t>
  </si>
  <si>
    <t>Czech</t>
  </si>
  <si>
    <t>Toyota</t>
  </si>
  <si>
    <t>Kia</t>
  </si>
  <si>
    <t>Skoda</t>
  </si>
  <si>
    <t>Mitsubitishi</t>
  </si>
  <si>
    <t>Merceds</t>
  </si>
  <si>
    <t>Tuson</t>
  </si>
  <si>
    <t>Visto</t>
  </si>
  <si>
    <t>Click</t>
  </si>
  <si>
    <t>Fabia</t>
  </si>
  <si>
    <t>Lancer</t>
  </si>
  <si>
    <t>Corolla</t>
  </si>
  <si>
    <t>Hilux</t>
  </si>
  <si>
    <t>Land Cruiser</t>
  </si>
  <si>
    <t>Large</t>
  </si>
  <si>
    <t>female</t>
  </si>
  <si>
    <t>engineer and programmer</t>
  </si>
  <si>
    <t>medical professional</t>
  </si>
  <si>
    <t>business man/woman</t>
  </si>
  <si>
    <t>student</t>
  </si>
  <si>
    <t>khartoum north</t>
  </si>
  <si>
    <t>om durman</t>
  </si>
  <si>
    <t>Sudan</t>
  </si>
  <si>
    <t>Mitsubishi</t>
  </si>
  <si>
    <t>Land cruiser</t>
  </si>
  <si>
    <t>Medium</t>
  </si>
  <si>
    <t>Gender</t>
  </si>
  <si>
    <t>Variables</t>
  </si>
  <si>
    <t>Age</t>
  </si>
  <si>
    <t>Occupation</t>
  </si>
  <si>
    <t>Location</t>
  </si>
  <si>
    <t>Experience</t>
  </si>
  <si>
    <t>Manufac"</t>
  </si>
  <si>
    <t>Make</t>
  </si>
  <si>
    <t>Model</t>
  </si>
  <si>
    <t>Agev</t>
  </si>
  <si>
    <t>Cylinder</t>
  </si>
  <si>
    <t xml:space="preserve">Level </t>
  </si>
  <si>
    <t>Influence of Severity</t>
  </si>
  <si>
    <t>Influence of Frequency</t>
  </si>
  <si>
    <t>Male</t>
  </si>
  <si>
    <t>18-24</t>
  </si>
  <si>
    <t>60+</t>
  </si>
  <si>
    <t>Employee</t>
  </si>
  <si>
    <t>Khartoum</t>
  </si>
  <si>
    <t>Kgartoum North</t>
  </si>
  <si>
    <t>0-2</t>
  </si>
  <si>
    <t>10+</t>
  </si>
  <si>
    <t>* 3-5</t>
  </si>
  <si>
    <t>* 6-10</t>
  </si>
  <si>
    <t>Korea</t>
  </si>
  <si>
    <t>Hundai</t>
  </si>
  <si>
    <t>Giad</t>
  </si>
  <si>
    <t>Accent</t>
  </si>
  <si>
    <t>0-5</t>
  </si>
  <si>
    <t>*6-10</t>
  </si>
  <si>
    <t>*11-20</t>
  </si>
  <si>
    <t>21 +</t>
  </si>
  <si>
    <t>*3-5</t>
  </si>
  <si>
    <t>60 +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</si>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</sst>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9" fontId="0" fillId="0" borderId="6" xfId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16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4" xfId="0" applyFont="1" applyBorder="1"/>
    <xf numFmtId="0" fontId="0" fillId="0" borderId="1" xfId="0" applyBorder="1"/>
    <xf numFmtId="0" fontId="0" fillId="0" borderId="6" xfId="0" applyBorder="1"/>
    <xf numFmtId="0" fontId="0" fillId="0" borderId="6" xfId="0" applyNumberFormat="1" applyBorder="1"/>
    <xf numFmtId="3" fontId="0" fillId="0" borderId="6" xfId="0" applyNumberFormat="1" applyBorder="1"/>
    <xf numFmtId="0" fontId="0" fillId="0" borderId="7" xfId="0" applyBorder="1"/>
    <xf numFmtId="0" fontId="2" fillId="0" borderId="1" xfId="0" applyFont="1" applyBorder="1"/>
    <xf numFmtId="11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J13" sqref="J13"/>
    </sheetView>
  </sheetViews>
  <sheetFormatPr defaultRowHeight="15" x14ac:dyDescent="0.25"/>
  <cols>
    <col min="1" max="1" width="26.8554687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</cols>
  <sheetData>
    <row r="1" spans="1:5" ht="16.5" thickBot="1" x14ac:dyDescent="0.3">
      <c r="A1" s="16"/>
      <c r="B1" s="21" t="s">
        <v>0</v>
      </c>
      <c r="C1" s="21" t="s">
        <v>1</v>
      </c>
      <c r="D1" s="21" t="s">
        <v>2</v>
      </c>
      <c r="E1" s="15" t="s">
        <v>3</v>
      </c>
    </row>
    <row r="2" spans="1:5" x14ac:dyDescent="0.25">
      <c r="A2" s="17" t="s">
        <v>4</v>
      </c>
      <c r="B2" s="5">
        <v>-1.1991766002861901</v>
      </c>
      <c r="C2" s="5">
        <v>0.115869916875252</v>
      </c>
      <c r="D2" s="5">
        <v>-10.3493351218785</v>
      </c>
      <c r="E2" s="22">
        <v>5.1968922534430701E-25</v>
      </c>
    </row>
    <row r="3" spans="1:5" x14ac:dyDescent="0.25">
      <c r="A3" s="17" t="s">
        <v>31</v>
      </c>
      <c r="B3" s="5">
        <v>9.5460324108464001E-2</v>
      </c>
      <c r="C3" s="5">
        <v>3.9576489031925302E-2</v>
      </c>
      <c r="D3" s="5">
        <v>2.4120463043464699</v>
      </c>
      <c r="E3" s="1">
        <v>1.58761711425899E-2</v>
      </c>
    </row>
    <row r="4" spans="1:5" x14ac:dyDescent="0.25">
      <c r="A4" s="17" t="s">
        <v>6</v>
      </c>
      <c r="B4" s="5">
        <v>0.233369930852733</v>
      </c>
      <c r="C4" s="5">
        <v>8.2795237845614003E-2</v>
      </c>
      <c r="D4" s="5">
        <v>2.8186395368280901</v>
      </c>
      <c r="E4" s="1">
        <v>4.8295967584882499E-3</v>
      </c>
    </row>
    <row r="5" spans="1:5" x14ac:dyDescent="0.25">
      <c r="A5" s="17" t="s">
        <v>7</v>
      </c>
      <c r="B5" s="5">
        <v>0.32804714775314098</v>
      </c>
      <c r="C5" s="5">
        <v>8.16445109417194E-2</v>
      </c>
      <c r="D5" s="5">
        <v>4.0179939100536899</v>
      </c>
      <c r="E5" s="22">
        <v>5.9005634574356402E-5</v>
      </c>
    </row>
    <row r="6" spans="1:5" x14ac:dyDescent="0.25">
      <c r="A6" s="17" t="s">
        <v>75</v>
      </c>
      <c r="B6" s="5">
        <v>0.54006358500193596</v>
      </c>
      <c r="C6" s="5">
        <v>9.0624636552427099E-2</v>
      </c>
      <c r="D6" s="5">
        <v>5.9593462169583997</v>
      </c>
      <c r="E6" s="22">
        <v>2.59392408807815E-9</v>
      </c>
    </row>
    <row r="7" spans="1:5" x14ac:dyDescent="0.25">
      <c r="A7" s="17" t="s">
        <v>32</v>
      </c>
      <c r="B7" s="5">
        <v>9.30244482319567E-2</v>
      </c>
      <c r="C7" s="5">
        <v>4.2246669490037803E-2</v>
      </c>
      <c r="D7" s="5">
        <v>2.2019356639200298</v>
      </c>
      <c r="E7" s="1">
        <v>2.7686260470570202E-2</v>
      </c>
    </row>
    <row r="8" spans="1:5" x14ac:dyDescent="0.25">
      <c r="A8" s="17" t="s">
        <v>33</v>
      </c>
      <c r="B8" s="5">
        <v>-0.11007921108093</v>
      </c>
      <c r="C8" s="5">
        <v>6.0822563751203602E-2</v>
      </c>
      <c r="D8" s="5">
        <v>-1.8098416819654699</v>
      </c>
      <c r="E8" s="1">
        <v>7.0341986773429205E-2</v>
      </c>
    </row>
    <row r="9" spans="1:5" x14ac:dyDescent="0.25">
      <c r="A9" s="17" t="s">
        <v>34</v>
      </c>
      <c r="B9" s="5">
        <v>-3.3829469622325199E-2</v>
      </c>
      <c r="C9" s="5">
        <v>7.4408868625096894E-2</v>
      </c>
      <c r="D9" s="5">
        <v>-0.454642978013445</v>
      </c>
      <c r="E9" s="1">
        <v>0.64937322825219401</v>
      </c>
    </row>
    <row r="10" spans="1:5" x14ac:dyDescent="0.25">
      <c r="A10" s="17" t="s">
        <v>35</v>
      </c>
      <c r="B10" s="5">
        <v>0.106050512675084</v>
      </c>
      <c r="C10" s="5">
        <v>8.6956709461008502E-2</v>
      </c>
      <c r="D10" s="5">
        <v>1.2195782629359699</v>
      </c>
      <c r="E10" s="1">
        <v>0.222645537754251</v>
      </c>
    </row>
    <row r="11" spans="1:5" x14ac:dyDescent="0.25">
      <c r="A11" s="17" t="s">
        <v>36</v>
      </c>
      <c r="B11" s="5">
        <v>6.8134126024827005E-2</v>
      </c>
      <c r="C11" s="5">
        <v>3.5950507554393198E-2</v>
      </c>
      <c r="D11" s="5">
        <v>1.8952201417946599</v>
      </c>
      <c r="E11" s="1">
        <v>5.8084024694887201E-2</v>
      </c>
    </row>
    <row r="12" spans="1:5" x14ac:dyDescent="0.25">
      <c r="A12" s="17" t="s">
        <v>37</v>
      </c>
      <c r="B12" s="5">
        <v>-3.4529176580013199E-2</v>
      </c>
      <c r="C12" s="5">
        <v>3.5313399126235802E-2</v>
      </c>
      <c r="D12" s="5">
        <v>-0.97779249334171303</v>
      </c>
      <c r="E12" s="1">
        <v>0.328194025574156</v>
      </c>
    </row>
    <row r="13" spans="1:5" x14ac:dyDescent="0.25">
      <c r="A13" s="17" t="s">
        <v>74</v>
      </c>
      <c r="B13" s="5">
        <v>0.17258619861440999</v>
      </c>
      <c r="C13" s="5">
        <v>4.9107713932450198E-2</v>
      </c>
      <c r="D13" s="5">
        <v>3.51444171992632</v>
      </c>
      <c r="E13" s="1">
        <v>4.42084636451007E-4</v>
      </c>
    </row>
    <row r="14" spans="1:5" x14ac:dyDescent="0.25">
      <c r="A14" s="17" t="s">
        <v>71</v>
      </c>
      <c r="B14" s="5">
        <v>0.14070443313849401</v>
      </c>
      <c r="C14" s="5">
        <v>5.2698618826008597E-2</v>
      </c>
      <c r="D14" s="5">
        <v>2.669983317837</v>
      </c>
      <c r="E14" s="1">
        <v>7.59434530980978E-3</v>
      </c>
    </row>
    <row r="15" spans="1:5" x14ac:dyDescent="0.25">
      <c r="A15" s="17" t="s">
        <v>63</v>
      </c>
      <c r="B15" s="5">
        <v>5.88987765839434E-2</v>
      </c>
      <c r="C15" s="5">
        <v>5.1059428608337898E-2</v>
      </c>
      <c r="D15" s="5">
        <v>1.15353379756242</v>
      </c>
      <c r="E15" s="1">
        <v>0.248711239385592</v>
      </c>
    </row>
    <row r="16" spans="1:5" x14ac:dyDescent="0.25">
      <c r="A16" s="17" t="s">
        <v>38</v>
      </c>
      <c r="B16" s="5">
        <v>1.21210605250936E-2</v>
      </c>
      <c r="C16" s="5">
        <v>5.81603316268628E-2</v>
      </c>
      <c r="D16" s="5">
        <v>0.208407692770018</v>
      </c>
      <c r="E16" s="1">
        <v>0.83491371174298401</v>
      </c>
    </row>
    <row r="17" spans="1:5" x14ac:dyDescent="0.25">
      <c r="A17" s="17" t="s">
        <v>14</v>
      </c>
      <c r="B17" s="5">
        <v>-0.135055744234089</v>
      </c>
      <c r="C17" s="5">
        <v>0.10792932150692899</v>
      </c>
      <c r="D17" s="5">
        <v>-1.2513350621352499</v>
      </c>
      <c r="E17" s="1">
        <v>0.21083337233903099</v>
      </c>
    </row>
    <row r="18" spans="1:5" x14ac:dyDescent="0.25">
      <c r="A18" s="17" t="s">
        <v>15</v>
      </c>
      <c r="B18" s="5">
        <v>-0.121990898148938</v>
      </c>
      <c r="C18" s="5">
        <v>0.20066492474006101</v>
      </c>
      <c r="D18" s="5">
        <v>-0.60793334115049602</v>
      </c>
      <c r="E18" s="1">
        <v>0.54324164348674298</v>
      </c>
    </row>
    <row r="19" spans="1:5" x14ac:dyDescent="0.25">
      <c r="A19" s="17" t="s">
        <v>16</v>
      </c>
      <c r="B19" s="5">
        <v>0.290507228147042</v>
      </c>
      <c r="C19" s="5">
        <v>0.20434985295618399</v>
      </c>
      <c r="D19" s="5">
        <v>1.42161701584063</v>
      </c>
      <c r="E19" s="1">
        <v>0.15515995613231801</v>
      </c>
    </row>
    <row r="20" spans="1:5" x14ac:dyDescent="0.25">
      <c r="A20" s="17" t="s">
        <v>17</v>
      </c>
      <c r="B20" s="5">
        <v>9.9613078990818296E-2</v>
      </c>
      <c r="C20" s="5">
        <v>0.13526413130598999</v>
      </c>
      <c r="D20" s="5">
        <v>0.73643380568849204</v>
      </c>
      <c r="E20" s="1">
        <v>0.461479198136581</v>
      </c>
    </row>
    <row r="21" spans="1:5" x14ac:dyDescent="0.25">
      <c r="A21" s="17" t="s">
        <v>18</v>
      </c>
      <c r="B21" s="5">
        <v>1.7535446394229E-2</v>
      </c>
      <c r="C21" s="5">
        <v>6.2895073141493396E-2</v>
      </c>
      <c r="D21" s="5">
        <v>0.27880476988682401</v>
      </c>
      <c r="E21" s="1">
        <v>0.78039881204518002</v>
      </c>
    </row>
    <row r="22" spans="1:5" x14ac:dyDescent="0.25">
      <c r="A22" s="17" t="s">
        <v>19</v>
      </c>
      <c r="B22" s="5">
        <v>-0.35623770666562499</v>
      </c>
      <c r="C22" s="5">
        <v>0.27683736873866599</v>
      </c>
      <c r="D22" s="5">
        <v>-1.28681221140312</v>
      </c>
      <c r="E22" s="1">
        <v>0.19818123468670101</v>
      </c>
    </row>
    <row r="23" spans="1:5" x14ac:dyDescent="0.25">
      <c r="A23" s="17" t="s">
        <v>39</v>
      </c>
      <c r="B23" s="5">
        <v>-0.11212079788644801</v>
      </c>
      <c r="C23" s="5">
        <v>0.18664984756516501</v>
      </c>
      <c r="D23" s="5">
        <v>-0.60070125611703395</v>
      </c>
      <c r="E23" s="1">
        <v>0.54804880192511496</v>
      </c>
    </row>
    <row r="24" spans="1:5" x14ac:dyDescent="0.25">
      <c r="A24" s="17" t="s">
        <v>21</v>
      </c>
      <c r="B24" s="5">
        <v>-3.3576398951140798E-2</v>
      </c>
      <c r="C24" s="5">
        <v>0.15595659691605501</v>
      </c>
      <c r="D24" s="5">
        <v>-0.21529322654567501</v>
      </c>
      <c r="E24" s="1">
        <v>0.82954187711699501</v>
      </c>
    </row>
    <row r="25" spans="1:5" x14ac:dyDescent="0.25">
      <c r="A25" s="17" t="s">
        <v>22</v>
      </c>
      <c r="B25" s="5">
        <v>-3.5182846582647503E-2</v>
      </c>
      <c r="C25" s="5">
        <v>0.12219977116745501</v>
      </c>
      <c r="D25" s="5">
        <v>-0.28791254064162702</v>
      </c>
      <c r="E25" s="1">
        <v>0.77341799076950302</v>
      </c>
    </row>
    <row r="26" spans="1:5" x14ac:dyDescent="0.25">
      <c r="A26" s="17" t="s">
        <v>23</v>
      </c>
      <c r="B26" s="5">
        <v>-0.14062444948476299</v>
      </c>
      <c r="C26" s="5">
        <v>9.8619103958151405E-2</v>
      </c>
      <c r="D26" s="5">
        <v>-1.4259351772698701</v>
      </c>
      <c r="E26" s="1">
        <v>0.15390956934504099</v>
      </c>
    </row>
    <row r="27" spans="1:5" x14ac:dyDescent="0.25">
      <c r="A27" s="17" t="s">
        <v>24</v>
      </c>
      <c r="B27" s="5">
        <v>-7.6344663180652306E-2</v>
      </c>
      <c r="C27" s="5">
        <v>5.9701568524133899E-2</v>
      </c>
      <c r="D27" s="5">
        <v>-1.27877148068213</v>
      </c>
      <c r="E27" s="1">
        <v>0.20099894424401901</v>
      </c>
    </row>
    <row r="28" spans="1:5" x14ac:dyDescent="0.25">
      <c r="A28" s="17" t="s">
        <v>25</v>
      </c>
      <c r="B28" s="5">
        <v>0.24297524926192399</v>
      </c>
      <c r="C28" s="5">
        <v>0.170674186790225</v>
      </c>
      <c r="D28" s="5">
        <v>1.42362037184079</v>
      </c>
      <c r="E28" s="1">
        <v>0.154578899204866</v>
      </c>
    </row>
    <row r="29" spans="1:5" x14ac:dyDescent="0.25">
      <c r="A29" s="17" t="s">
        <v>26</v>
      </c>
      <c r="B29" s="5">
        <v>0.20583724150019</v>
      </c>
      <c r="C29" s="5">
        <v>0.186807194956114</v>
      </c>
      <c r="D29" s="5">
        <v>1.1018699871198601</v>
      </c>
      <c r="E29" s="1">
        <v>0.27053732634664202</v>
      </c>
    </row>
    <row r="30" spans="1:5" x14ac:dyDescent="0.25">
      <c r="A30" s="17" t="s">
        <v>27</v>
      </c>
      <c r="B30" s="5">
        <v>0.12022956731585301</v>
      </c>
      <c r="C30" s="5">
        <v>9.7475470935457997E-2</v>
      </c>
      <c r="D30" s="5">
        <v>1.2334340748706001</v>
      </c>
      <c r="E30" s="1">
        <v>0.217434769555088</v>
      </c>
    </row>
    <row r="31" spans="1:5" x14ac:dyDescent="0.25">
      <c r="A31" s="17" t="s">
        <v>21</v>
      </c>
      <c r="B31" s="5">
        <v>-0.111728601891466</v>
      </c>
      <c r="C31" s="5">
        <v>0.164563094902168</v>
      </c>
      <c r="D31" s="5">
        <v>-0.67894081572716902</v>
      </c>
      <c r="E31" s="1">
        <v>0.49718669620670802</v>
      </c>
    </row>
    <row r="32" spans="1:5" x14ac:dyDescent="0.25">
      <c r="A32" s="17" t="s">
        <v>28</v>
      </c>
      <c r="B32" s="5">
        <v>4.31977247550707E-2</v>
      </c>
      <c r="C32" s="5">
        <v>0.14868023142550599</v>
      </c>
      <c r="D32" s="5">
        <v>0.29054114552353399</v>
      </c>
      <c r="E32" s="1">
        <v>0.771406623711126</v>
      </c>
    </row>
    <row r="33" spans="1:5" x14ac:dyDescent="0.25">
      <c r="A33" s="17" t="s">
        <v>40</v>
      </c>
      <c r="B33" s="5">
        <v>1.3971405684826599E-2</v>
      </c>
      <c r="C33" s="5">
        <v>0.14947652352836399</v>
      </c>
      <c r="D33" s="5">
        <v>9.3468896352646297E-2</v>
      </c>
      <c r="E33" s="1">
        <v>0.92553240923648405</v>
      </c>
    </row>
    <row r="34" spans="1:5" x14ac:dyDescent="0.25">
      <c r="A34" s="17" t="s">
        <v>71</v>
      </c>
      <c r="B34" s="5">
        <v>-5.9593794991892803E-2</v>
      </c>
      <c r="C34" s="5">
        <v>3.7012989011060302E-2</v>
      </c>
      <c r="D34" s="5">
        <v>-1.6100778830395199</v>
      </c>
      <c r="E34" s="1">
        <v>0.107403620998028</v>
      </c>
    </row>
    <row r="35" spans="1:5" x14ac:dyDescent="0.25">
      <c r="A35" s="17" t="s">
        <v>72</v>
      </c>
      <c r="B35" s="5">
        <v>-0.26560199738238099</v>
      </c>
      <c r="C35" s="5">
        <v>4.1829043284184797E-2</v>
      </c>
      <c r="D35" s="5">
        <v>-6.3497028984835104</v>
      </c>
      <c r="E35" s="22">
        <v>2.2245538323008799E-10</v>
      </c>
    </row>
    <row r="36" spans="1:5" x14ac:dyDescent="0.25">
      <c r="A36" s="17" t="s">
        <v>73</v>
      </c>
      <c r="B36" s="5">
        <v>-0.67875473201146896</v>
      </c>
      <c r="C36" s="5">
        <v>0.10926312584437101</v>
      </c>
      <c r="D36" s="5">
        <v>-6.2121116045888396</v>
      </c>
      <c r="E36" s="22">
        <v>5.3771355128377696E-10</v>
      </c>
    </row>
    <row r="37" spans="1:5" x14ac:dyDescent="0.25">
      <c r="A37" s="17" t="s">
        <v>41</v>
      </c>
      <c r="B37" s="5">
        <v>0.11609660592627</v>
      </c>
      <c r="C37" s="5">
        <v>7.8012303932589303E-2</v>
      </c>
      <c r="D37" s="5">
        <v>1.4881832746099899</v>
      </c>
      <c r="E37" s="1">
        <v>0.13672531084895201</v>
      </c>
    </row>
    <row r="38" spans="1:5" ht="15.75" thickBot="1" x14ac:dyDescent="0.3">
      <c r="A38" s="20" t="s">
        <v>30</v>
      </c>
      <c r="B38" s="6">
        <v>2.5402837710868501E-2</v>
      </c>
      <c r="C38" s="6">
        <v>0.142857080818448</v>
      </c>
      <c r="D38" s="6">
        <v>0.17781994119809899</v>
      </c>
      <c r="E38" s="2">
        <v>0.85886698401231898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B3" sqref="B3"/>
    </sheetView>
  </sheetViews>
  <sheetFormatPr defaultRowHeight="15" x14ac:dyDescent="0.25"/>
  <cols>
    <col min="1" max="1" width="26.7109375" bestFit="1" customWidth="1"/>
    <col min="2" max="2" width="14.28515625" customWidth="1"/>
    <col min="3" max="3" width="12" bestFit="1" customWidth="1"/>
    <col min="4" max="4" width="12.7109375" bestFit="1" customWidth="1"/>
    <col min="5" max="5" width="12.5703125" bestFit="1" customWidth="1"/>
  </cols>
  <sheetData>
    <row r="1" spans="1:5" ht="16.5" thickBot="1" x14ac:dyDescent="0.3">
      <c r="A1" s="16"/>
      <c r="B1" s="21" t="s">
        <v>0</v>
      </c>
      <c r="C1" s="21" t="s">
        <v>1</v>
      </c>
      <c r="D1" s="21" t="s">
        <v>2</v>
      </c>
      <c r="E1" s="15" t="s">
        <v>3</v>
      </c>
    </row>
    <row r="2" spans="1:5" x14ac:dyDescent="0.25">
      <c r="A2" s="17" t="s">
        <v>4</v>
      </c>
      <c r="B2" s="5">
        <v>8.4396669267463693</v>
      </c>
      <c r="C2" s="5">
        <v>0.15806729672955</v>
      </c>
      <c r="D2" s="5">
        <v>53.392871905606697</v>
      </c>
      <c r="E2" s="23">
        <v>0</v>
      </c>
    </row>
    <row r="3" spans="1:5" x14ac:dyDescent="0.25">
      <c r="A3" s="17" t="s">
        <v>5</v>
      </c>
      <c r="B3" s="5">
        <v>0.12631358187318301</v>
      </c>
      <c r="C3" s="5">
        <v>5.3929930286574002E-2</v>
      </c>
      <c r="D3" s="5">
        <v>2.34217958751245</v>
      </c>
      <c r="E3" s="1">
        <v>1.92149921305254E-2</v>
      </c>
    </row>
    <row r="4" spans="1:5" x14ac:dyDescent="0.25">
      <c r="A4" s="17" t="s">
        <v>6</v>
      </c>
      <c r="B4" s="5">
        <v>0.30609464656615698</v>
      </c>
      <c r="C4" s="5">
        <v>0.11539265744374801</v>
      </c>
      <c r="D4" s="5">
        <v>2.6526353872678099</v>
      </c>
      <c r="E4" s="1">
        <v>8.0147374843167595E-3</v>
      </c>
    </row>
    <row r="5" spans="1:5" x14ac:dyDescent="0.25">
      <c r="A5" s="17" t="s">
        <v>7</v>
      </c>
      <c r="B5" s="5">
        <v>0.11436506932357</v>
      </c>
      <c r="C5" s="5">
        <v>0.11098574923681501</v>
      </c>
      <c r="D5" s="5">
        <v>1.0304482342101799</v>
      </c>
      <c r="E5" s="1">
        <v>0.30285519293340601</v>
      </c>
    </row>
    <row r="6" spans="1:5" x14ac:dyDescent="0.25">
      <c r="A6" s="17" t="s">
        <v>75</v>
      </c>
      <c r="B6" s="5">
        <v>0.19046485471949301</v>
      </c>
      <c r="C6" s="5">
        <v>0.123419402801085</v>
      </c>
      <c r="D6" s="5">
        <v>1.5432326716607501</v>
      </c>
      <c r="E6" s="1">
        <v>0.122844867504236</v>
      </c>
    </row>
    <row r="7" spans="1:5" x14ac:dyDescent="0.25">
      <c r="A7" s="17" t="s">
        <v>8</v>
      </c>
      <c r="B7" s="5">
        <v>-4.9495486450944197E-2</v>
      </c>
      <c r="C7" s="5">
        <v>5.66934902596581E-2</v>
      </c>
      <c r="D7" s="5">
        <v>-0.87303650250237197</v>
      </c>
      <c r="E7" s="1">
        <v>0.38268990985967999</v>
      </c>
    </row>
    <row r="8" spans="1:5" x14ac:dyDescent="0.25">
      <c r="A8" s="17" t="s">
        <v>9</v>
      </c>
      <c r="B8" s="5">
        <v>-0.189596088326698</v>
      </c>
      <c r="C8" s="5">
        <v>8.1677364798350596E-2</v>
      </c>
      <c r="D8" s="5">
        <v>-2.3212806729842801</v>
      </c>
      <c r="E8" s="1">
        <v>2.03162890178805E-2</v>
      </c>
    </row>
    <row r="9" spans="1:5" x14ac:dyDescent="0.25">
      <c r="A9" s="17" t="s">
        <v>10</v>
      </c>
      <c r="B9" s="5">
        <v>8.1573171531177102E-2</v>
      </c>
      <c r="C9" s="5">
        <v>0.102815464106225</v>
      </c>
      <c r="D9" s="5">
        <v>0.79339399223932405</v>
      </c>
      <c r="E9" s="1">
        <v>0.42759027115343301</v>
      </c>
    </row>
    <row r="10" spans="1:5" x14ac:dyDescent="0.25">
      <c r="A10" s="17" t="s">
        <v>11</v>
      </c>
      <c r="B10" s="5">
        <v>5.94963343135404E-2</v>
      </c>
      <c r="C10" s="5">
        <v>0.12270846966432999</v>
      </c>
      <c r="D10" s="5">
        <v>0.48485923161044397</v>
      </c>
      <c r="E10" s="1">
        <v>0.62779987717802799</v>
      </c>
    </row>
    <row r="11" spans="1:5" x14ac:dyDescent="0.25">
      <c r="A11" s="17" t="s">
        <v>12</v>
      </c>
      <c r="B11" s="5">
        <v>-0.116261260703206</v>
      </c>
      <c r="C11" s="5">
        <v>4.9126702273867201E-2</v>
      </c>
      <c r="D11" s="5">
        <v>-2.3665594335048898</v>
      </c>
      <c r="E11" s="1">
        <v>1.7996532337607399E-2</v>
      </c>
    </row>
    <row r="12" spans="1:5" x14ac:dyDescent="0.25">
      <c r="A12" s="17" t="s">
        <v>13</v>
      </c>
      <c r="B12" s="5">
        <v>2.3021306519145101E-3</v>
      </c>
      <c r="C12" s="5">
        <v>4.8187857582367703E-2</v>
      </c>
      <c r="D12" s="5">
        <v>4.7774081841664602E-2</v>
      </c>
      <c r="E12" s="1">
        <v>0.96189841930515196</v>
      </c>
    </row>
    <row r="13" spans="1:5" x14ac:dyDescent="0.25">
      <c r="A13" s="18" t="s">
        <v>74</v>
      </c>
      <c r="B13" s="5">
        <v>-4.0415015220440102E-2</v>
      </c>
      <c r="C13" s="5">
        <v>6.7564717689416007E-2</v>
      </c>
      <c r="D13" s="5">
        <v>-0.59816745488705003</v>
      </c>
      <c r="E13" s="1">
        <v>0.54975840201880199</v>
      </c>
    </row>
    <row r="14" spans="1:5" x14ac:dyDescent="0.25">
      <c r="A14" s="19" t="s">
        <v>71</v>
      </c>
      <c r="B14" s="5">
        <v>-9.6074924058277195E-2</v>
      </c>
      <c r="C14" s="5">
        <v>7.1658652498501299E-2</v>
      </c>
      <c r="D14" s="5">
        <v>-1.34073026366616</v>
      </c>
      <c r="E14" s="1">
        <v>0.18007593121996901</v>
      </c>
    </row>
    <row r="15" spans="1:5" x14ac:dyDescent="0.25">
      <c r="A15" s="19" t="s">
        <v>63</v>
      </c>
      <c r="B15" s="5">
        <v>-4.1682276895285801E-2</v>
      </c>
      <c r="C15" s="5">
        <v>6.9362239868932404E-2</v>
      </c>
      <c r="D15" s="5">
        <v>-0.60093614297994202</v>
      </c>
      <c r="E15" s="1">
        <v>0.54791287982996295</v>
      </c>
    </row>
    <row r="16" spans="1:5" x14ac:dyDescent="0.25">
      <c r="A16" s="17" t="s">
        <v>38</v>
      </c>
      <c r="B16" s="5">
        <v>-0.194637152587255</v>
      </c>
      <c r="C16" s="5">
        <v>7.78473407098733E-2</v>
      </c>
      <c r="D16" s="5">
        <v>-2.50024150873235</v>
      </c>
      <c r="E16" s="1">
        <v>1.24462841493196E-2</v>
      </c>
    </row>
    <row r="17" spans="1:5" x14ac:dyDescent="0.25">
      <c r="A17" s="17" t="s">
        <v>14</v>
      </c>
      <c r="B17" s="5">
        <v>0.50319046132454304</v>
      </c>
      <c r="C17" s="5">
        <v>0.14880985928600701</v>
      </c>
      <c r="D17" s="5">
        <v>3.38143227699336</v>
      </c>
      <c r="E17" s="1">
        <v>7.2725590251955703E-4</v>
      </c>
    </row>
    <row r="18" spans="1:5" x14ac:dyDescent="0.25">
      <c r="A18" s="17" t="s">
        <v>15</v>
      </c>
      <c r="B18" s="5">
        <v>0.46129242178823299</v>
      </c>
      <c r="C18" s="5">
        <v>0.2909292567465</v>
      </c>
      <c r="D18" s="5">
        <v>1.58558278719345</v>
      </c>
      <c r="E18" s="1">
        <v>0.11290446612112499</v>
      </c>
    </row>
    <row r="19" spans="1:5" x14ac:dyDescent="0.25">
      <c r="A19" s="17" t="s">
        <v>16</v>
      </c>
      <c r="B19" s="5">
        <v>7.8561744309917705E-2</v>
      </c>
      <c r="C19" s="5">
        <v>0.29325058436942603</v>
      </c>
      <c r="D19" s="5">
        <v>0.26789970249794398</v>
      </c>
      <c r="E19" s="1">
        <v>0.78878883948463996</v>
      </c>
    </row>
    <row r="20" spans="1:5" x14ac:dyDescent="0.25">
      <c r="A20" s="17" t="s">
        <v>17</v>
      </c>
      <c r="B20" s="5">
        <v>-4.5486775629350502E-2</v>
      </c>
      <c r="C20" s="5">
        <v>0.193878073096452</v>
      </c>
      <c r="D20" s="5">
        <v>-0.23461536883916501</v>
      </c>
      <c r="E20" s="1">
        <v>0.81451798722665403</v>
      </c>
    </row>
    <row r="21" spans="1:5" x14ac:dyDescent="0.25">
      <c r="A21" s="17" t="s">
        <v>18</v>
      </c>
      <c r="B21" s="5">
        <v>0.14621141891487599</v>
      </c>
      <c r="C21" s="5">
        <v>8.6477584852345496E-2</v>
      </c>
      <c r="D21" s="5">
        <v>1.69074355122801</v>
      </c>
      <c r="E21" s="1">
        <v>9.0955260592650994E-2</v>
      </c>
    </row>
    <row r="22" spans="1:5" x14ac:dyDescent="0.25">
      <c r="A22" s="17" t="s">
        <v>19</v>
      </c>
      <c r="B22" s="5">
        <v>0.67659983749575103</v>
      </c>
      <c r="C22" s="5">
        <v>0.37418781849805899</v>
      </c>
      <c r="D22" s="5">
        <v>1.80818242617179</v>
      </c>
      <c r="E22" s="1">
        <v>7.0645052655716994E-2</v>
      </c>
    </row>
    <row r="23" spans="1:5" x14ac:dyDescent="0.25">
      <c r="A23" s="17" t="s">
        <v>20</v>
      </c>
      <c r="B23" s="5">
        <v>-7.0779665908259098E-2</v>
      </c>
      <c r="C23" s="5">
        <v>0.26082581204363298</v>
      </c>
      <c r="D23" s="5">
        <v>-0.27136756655211203</v>
      </c>
      <c r="E23" s="1">
        <v>0.78612083087587004</v>
      </c>
    </row>
    <row r="24" spans="1:5" x14ac:dyDescent="0.25">
      <c r="A24" s="17" t="s">
        <v>21</v>
      </c>
      <c r="B24" s="5">
        <v>0.21756925551230399</v>
      </c>
      <c r="C24" s="5">
        <v>0.22160530691180899</v>
      </c>
      <c r="D24" s="5">
        <v>0.98178720782570805</v>
      </c>
      <c r="E24" s="1">
        <v>0.326257636596893</v>
      </c>
    </row>
    <row r="25" spans="1:5" x14ac:dyDescent="0.25">
      <c r="A25" s="17" t="s">
        <v>22</v>
      </c>
      <c r="B25" s="5">
        <v>0.35672387848154602</v>
      </c>
      <c r="C25" s="5">
        <v>0.177524315438575</v>
      </c>
      <c r="D25" s="5">
        <v>2.00943672195134</v>
      </c>
      <c r="E25" s="1">
        <v>4.4550622737710197E-2</v>
      </c>
    </row>
    <row r="26" spans="1:5" x14ac:dyDescent="0.25">
      <c r="A26" s="17" t="s">
        <v>23</v>
      </c>
      <c r="B26" s="5">
        <v>-0.308655635168887</v>
      </c>
      <c r="C26" s="5">
        <v>0.13513256284373201</v>
      </c>
      <c r="D26" s="5">
        <v>-2.2840951779018499</v>
      </c>
      <c r="E26" s="1">
        <v>2.2412451436274999E-2</v>
      </c>
    </row>
    <row r="27" spans="1:5" x14ac:dyDescent="0.25">
      <c r="A27" s="17" t="s">
        <v>24</v>
      </c>
      <c r="B27" s="5">
        <v>3.30878753312535E-2</v>
      </c>
      <c r="C27" s="5">
        <v>8.3646150465845198E-2</v>
      </c>
      <c r="D27" s="5">
        <v>0.395569612552153</v>
      </c>
      <c r="E27" s="1">
        <v>0.69244136799669698</v>
      </c>
    </row>
    <row r="28" spans="1:5" x14ac:dyDescent="0.25">
      <c r="A28" s="17" t="s">
        <v>25</v>
      </c>
      <c r="B28" s="5">
        <v>-0.30885253776864402</v>
      </c>
      <c r="C28" s="5">
        <v>0.22577722537914999</v>
      </c>
      <c r="D28" s="5">
        <v>-1.3679525791407201</v>
      </c>
      <c r="E28" s="1">
        <v>0.17139543714251099</v>
      </c>
    </row>
    <row r="29" spans="1:5" x14ac:dyDescent="0.25">
      <c r="A29" s="17" t="s">
        <v>26</v>
      </c>
      <c r="B29" s="5">
        <v>-0.13090405931849899</v>
      </c>
      <c r="C29" s="5">
        <v>0.26003375195967698</v>
      </c>
      <c r="D29" s="5">
        <v>-0.50341180070654101</v>
      </c>
      <c r="E29" s="1">
        <v>0.614699493626779</v>
      </c>
    </row>
    <row r="30" spans="1:5" x14ac:dyDescent="0.25">
      <c r="A30" s="17" t="s">
        <v>27</v>
      </c>
      <c r="B30" s="5">
        <v>-0.118648081691147</v>
      </c>
      <c r="C30" s="5">
        <v>0.14479654268907199</v>
      </c>
      <c r="D30" s="5">
        <v>-0.81941239402328003</v>
      </c>
      <c r="E30" s="1">
        <v>0.412594696324041</v>
      </c>
    </row>
    <row r="31" spans="1:5" x14ac:dyDescent="0.25">
      <c r="A31" s="17" t="s">
        <v>21</v>
      </c>
      <c r="B31" s="5">
        <v>0.64398921286293398</v>
      </c>
      <c r="C31" s="5">
        <v>0.219043946743915</v>
      </c>
      <c r="D31" s="5">
        <v>2.9400000430773101</v>
      </c>
      <c r="E31" s="1">
        <v>3.29888090012081E-3</v>
      </c>
    </row>
    <row r="32" spans="1:5" x14ac:dyDescent="0.25">
      <c r="A32" s="17" t="s">
        <v>28</v>
      </c>
      <c r="B32" s="5">
        <v>-5.7221129715754201E-2</v>
      </c>
      <c r="C32" s="5">
        <v>0.211900762980201</v>
      </c>
      <c r="D32" s="5">
        <v>-0.27003739349961903</v>
      </c>
      <c r="E32" s="1">
        <v>0.78714390722204797</v>
      </c>
    </row>
    <row r="33" spans="1:5" x14ac:dyDescent="0.25">
      <c r="A33" s="17" t="s">
        <v>29</v>
      </c>
      <c r="B33" s="5">
        <v>0.220412524915851</v>
      </c>
      <c r="C33" s="5">
        <v>0.21631314724088899</v>
      </c>
      <c r="D33" s="5">
        <v>1.01895112584348</v>
      </c>
      <c r="E33" s="1">
        <v>0.308281118255399</v>
      </c>
    </row>
    <row r="34" spans="1:5" x14ac:dyDescent="0.25">
      <c r="A34" s="17" t="s">
        <v>71</v>
      </c>
      <c r="B34" s="5">
        <v>-0.43995165382407198</v>
      </c>
      <c r="C34" s="5">
        <v>5.1090815653101397E-2</v>
      </c>
      <c r="D34" s="5">
        <v>-8.6111691152334302</v>
      </c>
      <c r="E34" s="22">
        <v>9.8724177020883097E-18</v>
      </c>
    </row>
    <row r="35" spans="1:5" x14ac:dyDescent="0.25">
      <c r="A35" s="17" t="s">
        <v>72</v>
      </c>
      <c r="B35" s="5">
        <v>-0.62768236417015799</v>
      </c>
      <c r="C35" s="5">
        <v>5.7882178692538699E-2</v>
      </c>
      <c r="D35" s="5">
        <v>-10.8441385301737</v>
      </c>
      <c r="E35" s="22">
        <v>4.5938348620688501E-27</v>
      </c>
    </row>
    <row r="36" spans="1:5" x14ac:dyDescent="0.25">
      <c r="A36" s="17" t="s">
        <v>73</v>
      </c>
      <c r="B36" s="5">
        <v>-0.97764568036297494</v>
      </c>
      <c r="C36" s="5">
        <v>0.15717254734102701</v>
      </c>
      <c r="D36" s="5">
        <v>-6.2202063712927904</v>
      </c>
      <c r="E36" s="22">
        <v>5.4173839219123298E-10</v>
      </c>
    </row>
    <row r="37" spans="1:5" x14ac:dyDescent="0.25">
      <c r="A37" s="17" t="s">
        <v>41</v>
      </c>
      <c r="B37" s="5">
        <v>5.86109765242901E-2</v>
      </c>
      <c r="C37" s="5">
        <v>0.10649714380998899</v>
      </c>
      <c r="D37" s="5">
        <v>0.55035256747226302</v>
      </c>
      <c r="E37" s="1">
        <v>0.58210497730550304</v>
      </c>
    </row>
    <row r="38" spans="1:5" ht="15.75" thickBot="1" x14ac:dyDescent="0.3">
      <c r="A38" s="20" t="s">
        <v>30</v>
      </c>
      <c r="B38" s="6">
        <v>-0.32691799756103701</v>
      </c>
      <c r="C38" s="6">
        <v>0.20478834216978101</v>
      </c>
      <c r="D38" s="6">
        <v>-1.5963701551429299</v>
      </c>
      <c r="E38" s="2">
        <v>0.110476611564821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G1" sqref="G1"/>
    </sheetView>
  </sheetViews>
  <sheetFormatPr defaultRowHeight="15" x14ac:dyDescent="0.25"/>
  <cols>
    <col min="1" max="1" width="15.7109375" customWidth="1"/>
    <col min="2" max="2" width="24.42578125" bestFit="1" customWidth="1"/>
    <col min="3" max="3" width="23.7109375" bestFit="1" customWidth="1"/>
    <col min="4" max="4" width="21.5703125" bestFit="1" customWidth="1"/>
    <col min="7" max="7" width="9.140625" customWidth="1"/>
  </cols>
  <sheetData>
    <row r="1" spans="1:4" ht="16.5" thickBot="1" x14ac:dyDescent="0.3">
      <c r="A1" s="4" t="s">
        <v>43</v>
      </c>
      <c r="B1" s="4" t="s">
        <v>53</v>
      </c>
      <c r="C1" s="4" t="s">
        <v>55</v>
      </c>
      <c r="D1" s="3" t="s">
        <v>54</v>
      </c>
    </row>
    <row r="2" spans="1:4" x14ac:dyDescent="0.25">
      <c r="A2" s="11" t="s">
        <v>42</v>
      </c>
      <c r="B2" s="11" t="s">
        <v>5</v>
      </c>
      <c r="C2" s="7">
        <f>EXP(Freq_Results!B3)*100</f>
        <v>110.01651711339953</v>
      </c>
      <c r="D2" s="7">
        <f>EXP(Sever_Results!B3)*100</f>
        <v>113.46379143849225</v>
      </c>
    </row>
    <row r="3" spans="1:4" x14ac:dyDescent="0.25">
      <c r="A3" s="12" t="s">
        <v>42</v>
      </c>
      <c r="B3" s="12" t="s">
        <v>56</v>
      </c>
      <c r="C3" s="8">
        <v>1</v>
      </c>
      <c r="D3" s="8">
        <v>1</v>
      </c>
    </row>
    <row r="4" spans="1:4" x14ac:dyDescent="0.25">
      <c r="A4" s="12" t="s">
        <v>44</v>
      </c>
      <c r="B4" s="12" t="s">
        <v>57</v>
      </c>
      <c r="C4" s="8">
        <v>1</v>
      </c>
      <c r="D4" s="8">
        <v>1</v>
      </c>
    </row>
    <row r="5" spans="1:4" x14ac:dyDescent="0.25">
      <c r="A5" s="12" t="s">
        <v>44</v>
      </c>
      <c r="B5" s="12" t="s">
        <v>6</v>
      </c>
      <c r="C5" s="9">
        <f>EXP(Freq_Results!B4)*100</f>
        <v>126.28485595727534</v>
      </c>
      <c r="D5" s="9">
        <f>EXP(Sever_Results!B4)*100</f>
        <v>135.81108409926853</v>
      </c>
    </row>
    <row r="6" spans="1:4" x14ac:dyDescent="0.25">
      <c r="A6" s="12" t="s">
        <v>44</v>
      </c>
      <c r="B6" s="12" t="s">
        <v>7</v>
      </c>
      <c r="C6" s="9">
        <f>EXP(Freq_Results!B5)*100</f>
        <v>138.82544238233251</v>
      </c>
      <c r="D6" s="9">
        <f>EXP(Sever_Results!B5)*100</f>
        <v>112.11613517978253</v>
      </c>
    </row>
    <row r="7" spans="1:4" x14ac:dyDescent="0.25">
      <c r="A7" s="12" t="s">
        <v>44</v>
      </c>
      <c r="B7" s="12" t="s">
        <v>58</v>
      </c>
      <c r="C7" s="9">
        <f>EXP(Freq_Results!B6)*100</f>
        <v>171.6115977953539</v>
      </c>
      <c r="D7" s="9">
        <f>EXP(Sever_Results!B6)*100</f>
        <v>120.98118537133334</v>
      </c>
    </row>
    <row r="8" spans="1:4" x14ac:dyDescent="0.25">
      <c r="A8" s="12" t="s">
        <v>45</v>
      </c>
      <c r="B8" s="12" t="s">
        <v>59</v>
      </c>
      <c r="C8" s="8">
        <v>1</v>
      </c>
      <c r="D8" s="8">
        <v>1</v>
      </c>
    </row>
    <row r="9" spans="1:4" x14ac:dyDescent="0.25">
      <c r="A9" s="12" t="s">
        <v>45</v>
      </c>
      <c r="B9" s="12" t="s">
        <v>8</v>
      </c>
      <c r="C9" s="9">
        <f>EXP(Freq_Results!B7)*100</f>
        <v>109.74885665951373</v>
      </c>
      <c r="D9" s="9">
        <f>EXP(Sever_Results!B7)*100</f>
        <v>95.170945371407427</v>
      </c>
    </row>
    <row r="10" spans="1:4" x14ac:dyDescent="0.25">
      <c r="A10" s="12" t="s">
        <v>45</v>
      </c>
      <c r="B10" s="12" t="s">
        <v>9</v>
      </c>
      <c r="C10" s="9">
        <f>EXP(Freq_Results!B8)*100</f>
        <v>89.576317811667195</v>
      </c>
      <c r="D10" s="9">
        <f>EXP(Sever_Results!B8)*100</f>
        <v>82.729321985696387</v>
      </c>
    </row>
    <row r="11" spans="1:4" x14ac:dyDescent="0.25">
      <c r="A11" s="12" t="s">
        <v>45</v>
      </c>
      <c r="B11" s="12" t="s">
        <v>10</v>
      </c>
      <c r="C11" s="9">
        <f>EXP(Freq_Results!B9)*100</f>
        <v>96.673634849628542</v>
      </c>
      <c r="D11" s="9">
        <f>EXP(Sever_Results!B9)*100</f>
        <v>108.49926052497476</v>
      </c>
    </row>
    <row r="12" spans="1:4" x14ac:dyDescent="0.25">
      <c r="A12" s="12" t="s">
        <v>45</v>
      </c>
      <c r="B12" s="12" t="s">
        <v>11</v>
      </c>
      <c r="C12" s="9">
        <f>EXP(Freq_Results!B10)*100</f>
        <v>111.18780390221777</v>
      </c>
      <c r="D12" s="9">
        <f>EXP(Sever_Results!B10)*100</f>
        <v>106.13018705725095</v>
      </c>
    </row>
    <row r="13" spans="1:4" x14ac:dyDescent="0.25">
      <c r="A13" s="12" t="s">
        <v>46</v>
      </c>
      <c r="B13" s="12" t="s">
        <v>60</v>
      </c>
      <c r="C13" s="8">
        <v>1</v>
      </c>
      <c r="D13" s="8">
        <v>1</v>
      </c>
    </row>
    <row r="14" spans="1:4" x14ac:dyDescent="0.25">
      <c r="A14" s="12" t="s">
        <v>46</v>
      </c>
      <c r="B14" s="12" t="s">
        <v>61</v>
      </c>
      <c r="C14" s="9">
        <f>EXP(Freq_Results!B11)*100</f>
        <v>107.05088819509676</v>
      </c>
      <c r="D14" s="9">
        <f>EXP(Sever_Results!B11)*100</f>
        <v>89.024260750245261</v>
      </c>
    </row>
    <row r="15" spans="1:4" x14ac:dyDescent="0.25">
      <c r="A15" s="12" t="s">
        <v>46</v>
      </c>
      <c r="B15" s="12" t="s">
        <v>13</v>
      </c>
      <c r="C15" s="9">
        <f>EXP(Freq_Results!B12)*100</f>
        <v>96.606015294394737</v>
      </c>
      <c r="D15" s="9">
        <f>EXP(Sever_Results!B12)*100</f>
        <v>100.23047825893288</v>
      </c>
    </row>
    <row r="16" spans="1:4" x14ac:dyDescent="0.25">
      <c r="A16" s="12" t="s">
        <v>47</v>
      </c>
      <c r="B16" s="12" t="s">
        <v>62</v>
      </c>
      <c r="C16" s="8">
        <v>1</v>
      </c>
      <c r="D16" s="8">
        <v>1</v>
      </c>
    </row>
    <row r="17" spans="1:4" x14ac:dyDescent="0.25">
      <c r="A17" s="12" t="s">
        <v>47</v>
      </c>
      <c r="B17" s="13" t="s">
        <v>64</v>
      </c>
      <c r="C17" s="9">
        <f>EXP(Freq_Results!B13)*100</f>
        <v>118.83742524141441</v>
      </c>
      <c r="D17" s="9">
        <f>EXP(Sever_Results!B13)*100</f>
        <v>96.039077964204111</v>
      </c>
    </row>
    <row r="18" spans="1:4" x14ac:dyDescent="0.25">
      <c r="A18" s="12" t="s">
        <v>47</v>
      </c>
      <c r="B18" s="13" t="s">
        <v>65</v>
      </c>
      <c r="C18" s="9">
        <f>EXP(Freq_Results!B14)*100</f>
        <v>115.108437530442</v>
      </c>
      <c r="D18" s="9">
        <f>EXP(Sever_Results!B14)*100</f>
        <v>90.839595280764314</v>
      </c>
    </row>
    <row r="19" spans="1:4" x14ac:dyDescent="0.25">
      <c r="A19" s="12" t="s">
        <v>47</v>
      </c>
      <c r="B19" s="12" t="s">
        <v>63</v>
      </c>
      <c r="C19" s="9">
        <f>EXP(Freq_Results!B15)*100</f>
        <v>106.06678708808867</v>
      </c>
      <c r="D19" s="9">
        <f>EXP(Sever_Results!B15)*100</f>
        <v>95.917448405929022</v>
      </c>
    </row>
    <row r="20" spans="1:4" x14ac:dyDescent="0.25">
      <c r="A20" s="12" t="s">
        <v>48</v>
      </c>
      <c r="B20" s="12" t="s">
        <v>66</v>
      </c>
      <c r="C20" s="8">
        <v>1</v>
      </c>
      <c r="D20" s="8">
        <v>1</v>
      </c>
    </row>
    <row r="21" spans="1:4" x14ac:dyDescent="0.25">
      <c r="A21" s="12" t="s">
        <v>48</v>
      </c>
      <c r="B21" s="12" t="s">
        <v>38</v>
      </c>
      <c r="C21" s="9">
        <f>EXP(Freq_Results!B16)*100</f>
        <v>101.21948182853887</v>
      </c>
      <c r="D21" s="9">
        <f>EXP(Sever_Results!B16)*100</f>
        <v>82.313327565584643</v>
      </c>
    </row>
    <row r="22" spans="1:4" x14ac:dyDescent="0.25">
      <c r="A22" s="12" t="s">
        <v>48</v>
      </c>
      <c r="B22" s="12" t="s">
        <v>14</v>
      </c>
      <c r="C22" s="9">
        <f>EXP(Freq_Results!B17)*100</f>
        <v>87.366720842120188</v>
      </c>
      <c r="D22" s="9">
        <f>EXP(Sever_Results!B17)*100</f>
        <v>165.39898522830435</v>
      </c>
    </row>
    <row r="23" spans="1:4" x14ac:dyDescent="0.25">
      <c r="A23" s="12" t="s">
        <v>48</v>
      </c>
      <c r="B23" s="12" t="s">
        <v>15</v>
      </c>
      <c r="C23" s="9">
        <f>EXP(Freq_Results!B18)*100</f>
        <v>88.515642502790953</v>
      </c>
      <c r="D23" s="9">
        <f>EXP(Sever_Results!B18)*100</f>
        <v>158.61226002792174</v>
      </c>
    </row>
    <row r="24" spans="1:4" x14ac:dyDescent="0.25">
      <c r="A24" s="12" t="s">
        <v>48</v>
      </c>
      <c r="B24" s="12" t="s">
        <v>16</v>
      </c>
      <c r="C24" s="9">
        <f>EXP(Freq_Results!B19)*100</f>
        <v>133.71055336112448</v>
      </c>
      <c r="D24" s="9">
        <f>EXP(Sever_Results!B19)*100</f>
        <v>108.17301437815918</v>
      </c>
    </row>
    <row r="25" spans="1:4" x14ac:dyDescent="0.25">
      <c r="A25" s="12" t="s">
        <v>49</v>
      </c>
      <c r="B25" s="12" t="s">
        <v>67</v>
      </c>
      <c r="C25" s="8">
        <v>1</v>
      </c>
      <c r="D25" s="8">
        <v>1</v>
      </c>
    </row>
    <row r="26" spans="1:4" x14ac:dyDescent="0.25">
      <c r="A26" s="12" t="s">
        <v>49</v>
      </c>
      <c r="B26" s="12" t="s">
        <v>17</v>
      </c>
      <c r="C26" s="9">
        <f>EXP(Freq_Results!B20)*100</f>
        <v>110.47433869444296</v>
      </c>
      <c r="D26" s="9">
        <f>EXP(Sever_Results!B20)*100</f>
        <v>95.553223880089462</v>
      </c>
    </row>
    <row r="27" spans="1:4" x14ac:dyDescent="0.25">
      <c r="A27" s="12" t="s">
        <v>49</v>
      </c>
      <c r="B27" s="12" t="s">
        <v>68</v>
      </c>
      <c r="C27" s="9">
        <f>EXP(Freq_Results!B21)*100</f>
        <v>101.76900949557415</v>
      </c>
      <c r="D27" s="9">
        <f>EXP(Sever_Results!B21)*100</f>
        <v>115.74408670771483</v>
      </c>
    </row>
    <row r="28" spans="1:4" x14ac:dyDescent="0.25">
      <c r="A28" s="12" t="s">
        <v>49</v>
      </c>
      <c r="B28" s="12" t="s">
        <v>18</v>
      </c>
      <c r="C28" s="9">
        <f>EXP(Freq_Results!B22)*100</f>
        <v>70.030613301267991</v>
      </c>
      <c r="D28" s="9">
        <f>EXP(Sever_Results!B22)*100</f>
        <v>196.71776243601761</v>
      </c>
    </row>
    <row r="29" spans="1:4" x14ac:dyDescent="0.25">
      <c r="A29" s="12" t="s">
        <v>49</v>
      </c>
      <c r="B29" s="12" t="s">
        <v>19</v>
      </c>
      <c r="C29" s="9">
        <f>EXP(Freq_Results!B23)*100</f>
        <v>89.393626536640241</v>
      </c>
      <c r="D29" s="9">
        <f>EXP(Sever_Results!B23)*100</f>
        <v>93.166714754913841</v>
      </c>
    </row>
    <row r="30" spans="1:4" x14ac:dyDescent="0.25">
      <c r="A30" s="12" t="s">
        <v>49</v>
      </c>
      <c r="B30" s="12" t="s">
        <v>39</v>
      </c>
      <c r="C30" s="9">
        <f>EXP(Freq_Results!B24)*100</f>
        <v>96.698103207267025</v>
      </c>
      <c r="D30" s="9">
        <f>EXP(Sever_Results!B24)*100</f>
        <v>124.30515146962303</v>
      </c>
    </row>
    <row r="31" spans="1:4" x14ac:dyDescent="0.25">
      <c r="A31" s="12" t="s">
        <v>49</v>
      </c>
      <c r="B31" s="12" t="s">
        <v>21</v>
      </c>
      <c r="C31" s="9">
        <f>EXP(Freq_Results!B25)*100</f>
        <v>96.542887474751566</v>
      </c>
      <c r="D31" s="9">
        <f>EXP(Sever_Results!B25)*100</f>
        <v>142.86413367716113</v>
      </c>
    </row>
    <row r="32" spans="1:4" x14ac:dyDescent="0.25">
      <c r="A32" s="12" t="s">
        <v>50</v>
      </c>
      <c r="B32" s="12" t="s">
        <v>69</v>
      </c>
      <c r="C32" s="8">
        <v>1</v>
      </c>
      <c r="D32" s="8">
        <v>1</v>
      </c>
    </row>
    <row r="33" spans="1:4" x14ac:dyDescent="0.25">
      <c r="A33" s="12" t="s">
        <v>50</v>
      </c>
      <c r="B33" s="12" t="s">
        <v>22</v>
      </c>
      <c r="C33" s="9">
        <f>EXP(Freq_Results!B25)*100</f>
        <v>96.542887474751566</v>
      </c>
      <c r="D33" s="9">
        <f>EXP(Sever_Results!B25)*100</f>
        <v>142.86413367716113</v>
      </c>
    </row>
    <row r="34" spans="1:4" x14ac:dyDescent="0.25">
      <c r="A34" s="12" t="s">
        <v>50</v>
      </c>
      <c r="B34" s="12" t="s">
        <v>23</v>
      </c>
      <c r="C34" s="9">
        <f>EXP(Freq_Results!B26)*100</f>
        <v>86.881553455890142</v>
      </c>
      <c r="D34" s="9">
        <f>EXP(Sever_Results!B26)*100</f>
        <v>73.443363960033508</v>
      </c>
    </row>
    <row r="35" spans="1:4" x14ac:dyDescent="0.25">
      <c r="A35" s="12" t="s">
        <v>50</v>
      </c>
      <c r="B35" s="12" t="s">
        <v>24</v>
      </c>
      <c r="C35" s="9">
        <f>EXP(Freq_Results!B27)*100</f>
        <v>92.649682218092906</v>
      </c>
      <c r="D35" s="9">
        <f>EXP(Sever_Results!B27)*100</f>
        <v>103.36413668280022</v>
      </c>
    </row>
    <row r="36" spans="1:4" x14ac:dyDescent="0.25">
      <c r="A36" s="12" t="s">
        <v>50</v>
      </c>
      <c r="B36" s="12" t="s">
        <v>25</v>
      </c>
      <c r="C36" s="9">
        <f>EXP(Freq_Results!B28)*100</f>
        <v>127.50370656194647</v>
      </c>
      <c r="D36" s="9">
        <f>EXP(Sever_Results!B28)*100</f>
        <v>73.428904194364321</v>
      </c>
    </row>
    <row r="37" spans="1:4" x14ac:dyDescent="0.25">
      <c r="A37" s="12" t="s">
        <v>50</v>
      </c>
      <c r="B37" s="12" t="s">
        <v>26</v>
      </c>
      <c r="C37" s="9">
        <f>EXP(Freq_Results!B29)*100</f>
        <v>122.85532302413485</v>
      </c>
      <c r="D37" s="9">
        <f>EXP(Sever_Results!B29)*100</f>
        <v>87.73019392994982</v>
      </c>
    </row>
    <row r="38" spans="1:4" x14ac:dyDescent="0.25">
      <c r="A38" s="12" t="s">
        <v>50</v>
      </c>
      <c r="B38" s="12" t="s">
        <v>27</v>
      </c>
      <c r="C38" s="9">
        <f>EXP(Freq_Results!B30)*100</f>
        <v>112.77557177176909</v>
      </c>
      <c r="D38" s="9">
        <f>EXP(Sever_Results!B30)*100</f>
        <v>88.812029156417296</v>
      </c>
    </row>
    <row r="39" spans="1:4" x14ac:dyDescent="0.25">
      <c r="A39" s="12" t="s">
        <v>50</v>
      </c>
      <c r="B39" s="12" t="s">
        <v>21</v>
      </c>
      <c r="C39" s="9">
        <f>EXP(Freq_Results!B31)*100</f>
        <v>89.428693235004658</v>
      </c>
      <c r="D39" s="9">
        <f>EXP(Sever_Results!B31)*100</f>
        <v>190.40614554358973</v>
      </c>
    </row>
    <row r="40" spans="1:4" x14ac:dyDescent="0.25">
      <c r="A40" s="12" t="s">
        <v>50</v>
      </c>
      <c r="B40" s="12" t="s">
        <v>28</v>
      </c>
      <c r="C40" s="9">
        <f>EXP(Freq_Results!B32)*100</f>
        <v>104.41443276229433</v>
      </c>
      <c r="D40" s="9">
        <f>EXP(Sever_Results!B32)*100</f>
        <v>94.438521464130531</v>
      </c>
    </row>
    <row r="41" spans="1:4" x14ac:dyDescent="0.25">
      <c r="A41" s="12" t="s">
        <v>50</v>
      </c>
      <c r="B41" s="12" t="s">
        <v>40</v>
      </c>
      <c r="C41" s="9">
        <f>EXP(Freq_Results!B33)*100</f>
        <v>101.40694619021178</v>
      </c>
      <c r="D41" s="9">
        <f>EXP(Sever_Results!B33)*100</f>
        <v>124.65908743270704</v>
      </c>
    </row>
    <row r="42" spans="1:4" x14ac:dyDescent="0.25">
      <c r="A42" s="12" t="s">
        <v>51</v>
      </c>
      <c r="B42" s="12" t="s">
        <v>70</v>
      </c>
      <c r="C42" s="8">
        <v>1</v>
      </c>
      <c r="D42" s="8">
        <v>1</v>
      </c>
    </row>
    <row r="43" spans="1:4" x14ac:dyDescent="0.25">
      <c r="A43" s="12" t="s">
        <v>44</v>
      </c>
      <c r="B43" s="12" t="s">
        <v>71</v>
      </c>
      <c r="C43" s="9">
        <f>EXP(Freq_Results!B34)*100</f>
        <v>94.214716076152499</v>
      </c>
      <c r="D43" s="9">
        <f>EXP(Sever_Results!B34)*100</f>
        <v>64.406755853394131</v>
      </c>
    </row>
    <row r="44" spans="1:4" x14ac:dyDescent="0.25">
      <c r="A44" s="12" t="s">
        <v>51</v>
      </c>
      <c r="B44" s="12" t="s">
        <v>72</v>
      </c>
      <c r="C44" s="9">
        <f>EXP(Freq_Results!B35)*100</f>
        <v>76.674423299237475</v>
      </c>
      <c r="D44" s="9">
        <f>EXP(Sever_Results!B35)*100</f>
        <v>53.382758634461744</v>
      </c>
    </row>
    <row r="45" spans="1:4" x14ac:dyDescent="0.25">
      <c r="A45" s="12" t="s">
        <v>51</v>
      </c>
      <c r="B45" s="12" t="s">
        <v>73</v>
      </c>
      <c r="C45" s="9">
        <f>EXP(Freq_Results!B36)*100</f>
        <v>50.724825925527824</v>
      </c>
      <c r="D45" s="9">
        <f>EXP(Sever_Results!B36)*100</f>
        <v>37.619574209928572</v>
      </c>
    </row>
    <row r="46" spans="1:4" x14ac:dyDescent="0.25">
      <c r="A46" s="12" t="s">
        <v>52</v>
      </c>
      <c r="B46" s="12" t="s">
        <v>76</v>
      </c>
      <c r="C46" s="8">
        <v>1</v>
      </c>
      <c r="D46" s="8">
        <v>1</v>
      </c>
    </row>
    <row r="47" spans="1:4" x14ac:dyDescent="0.25">
      <c r="A47" s="12" t="s">
        <v>52</v>
      </c>
      <c r="B47" s="12" t="s">
        <v>41</v>
      </c>
      <c r="C47" s="9">
        <f>EXP(Freq_Results!B37)*100</f>
        <v>112.31043654301429</v>
      </c>
      <c r="D47" s="9">
        <f>EXP(Sever_Results!B37)*100</f>
        <v>106.03626545271239</v>
      </c>
    </row>
    <row r="48" spans="1:4" ht="15.75" thickBot="1" x14ac:dyDescent="0.3">
      <c r="A48" s="14" t="s">
        <v>52</v>
      </c>
      <c r="B48" s="14" t="s">
        <v>30</v>
      </c>
      <c r="C48" s="10">
        <f>EXP(Freq_Results!B38)*100</f>
        <v>102.5728239324829</v>
      </c>
      <c r="D48" s="10">
        <f>EXP(Sever_Results!B38)*100</f>
        <v>72.11428760767258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Freq_Results</vt:lpstr>
      <vt:lpstr>Sever_Results</vt:lpstr>
      <vt:lpstr>Price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sabeel</dc:creator>
  <cp:lastModifiedBy>murtada</cp:lastModifiedBy>
  <dcterms:created xsi:type="dcterms:W3CDTF">2020-06-19T13:50:18Z</dcterms:created>
  <dcterms:modified xsi:type="dcterms:W3CDTF">2020-06-27T05:54:00Z</dcterms:modified>
</cp:coreProperties>
</file>