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8800" windowHeight="17480" tabRatio="500" activeTab="3"/>
  </bookViews>
  <sheets>
    <sheet name="tpch_standard" sheetId="1" r:id="rId1"/>
    <sheet name="tpch_standard_improvement" sheetId="2" r:id="rId2"/>
    <sheet name="tpch_big" sheetId="3" r:id="rId3"/>
    <sheet name="tpch_bigdel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" i="4" l="1"/>
  <c r="V14" i="4"/>
  <c r="V15" i="4"/>
  <c r="V16" i="4"/>
  <c r="V17" i="4"/>
  <c r="V18" i="4"/>
  <c r="V19" i="4"/>
  <c r="V20" i="4"/>
  <c r="V23" i="4"/>
  <c r="O13" i="4"/>
  <c r="O14" i="4"/>
  <c r="O15" i="4"/>
  <c r="O16" i="4"/>
  <c r="O17" i="4"/>
  <c r="O18" i="4"/>
  <c r="O19" i="4"/>
  <c r="O20" i="4"/>
  <c r="O23" i="4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R16" i="3"/>
  <c r="T15" i="3"/>
  <c r="S15" i="3"/>
  <c r="R15" i="3"/>
  <c r="T14" i="3"/>
  <c r="S14" i="3"/>
  <c r="R14" i="3"/>
  <c r="T13" i="3"/>
  <c r="S13" i="3"/>
  <c r="R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N13" i="3"/>
  <c r="M13" i="3"/>
  <c r="I13" i="3"/>
  <c r="H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13" i="3"/>
  <c r="D13" i="3"/>
  <c r="O14" i="3"/>
  <c r="O15" i="3"/>
  <c r="O16" i="3"/>
  <c r="O17" i="3"/>
  <c r="O18" i="3"/>
  <c r="O19" i="3"/>
  <c r="O20" i="3"/>
  <c r="E14" i="3"/>
  <c r="E15" i="3"/>
  <c r="E16" i="3"/>
  <c r="E17" i="3"/>
  <c r="E18" i="3"/>
  <c r="E19" i="3"/>
  <c r="E20" i="3"/>
  <c r="O13" i="3"/>
  <c r="E20" i="4"/>
  <c r="E19" i="4"/>
  <c r="E18" i="4"/>
  <c r="E17" i="4"/>
  <c r="E16" i="4"/>
  <c r="E15" i="4"/>
  <c r="E14" i="4"/>
  <c r="E13" i="4"/>
  <c r="J20" i="4"/>
  <c r="J19" i="4"/>
  <c r="J18" i="4"/>
  <c r="J17" i="4"/>
  <c r="J16" i="4"/>
  <c r="J15" i="4"/>
  <c r="J14" i="4"/>
  <c r="J13" i="4"/>
  <c r="E13" i="3"/>
  <c r="J13" i="3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G20" i="2"/>
  <c r="G21" i="2"/>
  <c r="G22" i="2"/>
  <c r="G23" i="2"/>
  <c r="G24" i="2"/>
  <c r="G25" i="2"/>
  <c r="G26" i="2"/>
  <c r="G27" i="2"/>
  <c r="G28" i="2"/>
  <c r="G29" i="2"/>
  <c r="G30" i="2"/>
  <c r="G31" i="2"/>
  <c r="G19" i="2"/>
</calcChain>
</file>

<file path=xl/sharedStrings.xml><?xml version="1.0" encoding="utf-8"?>
<sst xmlns="http://schemas.openxmlformats.org/spreadsheetml/2006/main" count="168" uniqueCount="39">
  <si>
    <t>Dataset</t>
  </si>
  <si>
    <t>standard</t>
  </si>
  <si>
    <t>Query</t>
  </si>
  <si>
    <t>SQLtoM3</t>
  </si>
  <si>
    <t>M3toCode</t>
  </si>
  <si>
    <t>Compile</t>
  </si>
  <si>
    <t>Min</t>
  </si>
  <si>
    <t>Max</t>
  </si>
  <si>
    <t>Median</t>
  </si>
  <si>
    <t>tpch1</t>
  </si>
  <si>
    <t>tpch2</t>
  </si>
  <si>
    <t>tpch3</t>
  </si>
  <si>
    <t>tpch4</t>
  </si>
  <si>
    <t>tpch5</t>
  </si>
  <si>
    <t>tpch6</t>
  </si>
  <si>
    <t>tpch10</t>
  </si>
  <si>
    <t>tpch11</t>
  </si>
  <si>
    <t>tpch11a</t>
  </si>
  <si>
    <t>tpch11c</t>
  </si>
  <si>
    <t>tpch12</t>
  </si>
  <si>
    <t>tpch13</t>
  </si>
  <si>
    <t>tpch14</t>
  </si>
  <si>
    <t>tpch20</t>
  </si>
  <si>
    <t>Interpreted LMS</t>
  </si>
  <si>
    <t>ToasterBooster</t>
  </si>
  <si>
    <t>New Scala Gen</t>
  </si>
  <si>
    <t>K3Optimizer -O3</t>
  </si>
  <si>
    <t>Scala</t>
  </si>
  <si>
    <t>LMS</t>
  </si>
  <si>
    <t>Scala-legacy</t>
  </si>
  <si>
    <t>LMS-legacy</t>
  </si>
  <si>
    <t>tpch7</t>
  </si>
  <si>
    <t>tpch8</t>
  </si>
  <si>
    <t>tpch9</t>
  </si>
  <si>
    <t>big</t>
  </si>
  <si>
    <t>big_del</t>
  </si>
  <si>
    <t>LMS-Inline-All</t>
  </si>
  <si>
    <t>LMS-Spec-Get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</si>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</sst>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tpch_standard!$C$1</c:f>
              <c:strCache>
                <c:ptCount val="1"/>
                <c:pt idx="0">
                  <c:v>New Scala Gen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tpch_standard!$G$3:$G$8</c:f>
              <c:numCache>
                <c:formatCode>General</c:formatCode>
                <c:ptCount val="6"/>
                <c:pt idx="0">
                  <c:v>0.138765</c:v>
                </c:pt>
                <c:pt idx="1">
                  <c:v>0.020494</c:v>
                </c:pt>
                <c:pt idx="2">
                  <c:v>0.109933</c:v>
                </c:pt>
                <c:pt idx="3">
                  <c:v>0.127528</c:v>
                </c:pt>
                <c:pt idx="4">
                  <c:v>0.144443</c:v>
                </c:pt>
                <c:pt idx="5">
                  <c:v>0.080655</c:v>
                </c:pt>
              </c:numCache>
            </c:numRef>
          </c:val>
        </c:ser>
        <c:ser>
          <c:idx val="1"/>
          <c:order val="1"/>
          <c:tx>
            <c:strRef>
              <c:f>tpch_standard!$H$1</c:f>
              <c:strCache>
                <c:ptCount val="1"/>
                <c:pt idx="0">
                  <c:v>Interpreted LMS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tpch_standard!$L$3:$L$8</c:f>
              <c:numCache>
                <c:formatCode>General</c:formatCode>
                <c:ptCount val="6"/>
                <c:pt idx="0">
                  <c:v>0.502764</c:v>
                </c:pt>
                <c:pt idx="1">
                  <c:v>0.069728</c:v>
                </c:pt>
                <c:pt idx="2">
                  <c:v>0.531007</c:v>
                </c:pt>
                <c:pt idx="3">
                  <c:v>0.626882</c:v>
                </c:pt>
                <c:pt idx="4">
                  <c:v>0.704065</c:v>
                </c:pt>
                <c:pt idx="5">
                  <c:v>0.490302</c:v>
                </c:pt>
              </c:numCache>
            </c:numRef>
          </c:val>
        </c:ser>
        <c:ser>
          <c:idx val="2"/>
          <c:order val="2"/>
          <c:tx>
            <c:strRef>
              <c:f>tpch_standard!$M$1</c:f>
              <c:strCache>
                <c:ptCount val="1"/>
                <c:pt idx="0">
                  <c:v>K3Optimizer -O3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tpch_standard!$Q$3:$Q$8</c:f>
              <c:numCache>
                <c:formatCode>General</c:formatCode>
                <c:ptCount val="6"/>
                <c:pt idx="0">
                  <c:v>0.281117</c:v>
                </c:pt>
                <c:pt idx="1">
                  <c:v>0.163851</c:v>
                </c:pt>
                <c:pt idx="2">
                  <c:v>0.359897</c:v>
                </c:pt>
                <c:pt idx="3">
                  <c:v>0.220214</c:v>
                </c:pt>
                <c:pt idx="4">
                  <c:v>1.216309</c:v>
                </c:pt>
                <c:pt idx="5">
                  <c:v>0.160295</c:v>
                </c:pt>
              </c:numCache>
            </c:numRef>
          </c:val>
        </c:ser>
        <c:ser>
          <c:idx val="3"/>
          <c:order val="3"/>
          <c:tx>
            <c:strRef>
              <c:f>tpch_standard!$R$1</c:f>
              <c:strCache>
                <c:ptCount val="1"/>
                <c:pt idx="0">
                  <c:v>ToasterBooster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tpch_standard!$V$3:$V$8</c:f>
              <c:numCache>
                <c:formatCode>General</c:formatCode>
                <c:ptCount val="6"/>
                <c:pt idx="0">
                  <c:v>0.309596</c:v>
                </c:pt>
                <c:pt idx="1">
                  <c:v>0.395553</c:v>
                </c:pt>
                <c:pt idx="2">
                  <c:v>1.060285</c:v>
                </c:pt>
                <c:pt idx="3">
                  <c:v>0.453449</c:v>
                </c:pt>
                <c:pt idx="4">
                  <c:v>1.100392</c:v>
                </c:pt>
                <c:pt idx="5">
                  <c:v>0.321336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52008"/>
        <c:axId val="162484328"/>
      </c:barChart>
      <c:catAx>
        <c:axId val="16245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TPCH Queries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484328"/>
        <c:crosses val="autoZero"/>
        <c:auto val="1"/>
        <c:lblAlgn val="ctr"/>
        <c:lblOffset val="100"/>
        <c:noMultiLvlLbl val="0"/>
      </c:catAx>
      <c:valAx>
        <c:axId val="16248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(sec)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4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tpch_standard_improvement!$C$1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tpch_standard_improvement!$G$19:$G$31</c:f>
              <c:numCache>
                <c:formatCode>0.0</c:formatCode>
                <c:ptCount val="13"/>
                <c:pt idx="0">
                  <c:v>2.891304347826087</c:v>
                </c:pt>
                <c:pt idx="1">
                  <c:v>2.0</c:v>
                </c:pt>
                <c:pt idx="2">
                  <c:v>1.07608695652174</c:v>
                </c:pt>
                <c:pt idx="3">
                  <c:v>1.192660550458716</c:v>
                </c:pt>
                <c:pt idx="4">
                  <c:v>1.243589743589744</c:v>
                </c:pt>
                <c:pt idx="5">
                  <c:v>0.89247311827957</c:v>
                </c:pt>
                <c:pt idx="6">
                  <c:v>4.552173913043478</c:v>
                </c:pt>
                <c:pt idx="7">
                  <c:v>1.363117870722433</c:v>
                </c:pt>
                <c:pt idx="8">
                  <c:v>0.943396226415094</c:v>
                </c:pt>
                <c:pt idx="9">
                  <c:v>1.188976377952756</c:v>
                </c:pt>
                <c:pt idx="10">
                  <c:v>1.25</c:v>
                </c:pt>
                <c:pt idx="11">
                  <c:v>1.08421052631579</c:v>
                </c:pt>
                <c:pt idx="12">
                  <c:v>0.988372093023256</c:v>
                </c:pt>
              </c:numCache>
            </c:numRef>
          </c:val>
        </c:ser>
        <c:ser>
          <c:idx val="1"/>
          <c:order val="1"/>
          <c:tx>
            <c:strRef>
              <c:f>tpch_standard_improvement!$H$1</c:f>
              <c:strCache>
                <c:ptCount val="1"/>
                <c:pt idx="0">
                  <c:v>LMS</c:v>
                </c:pt>
              </c:strCache>
            </c:strRef>
          </c:tx>
          <c:invertIfNegative val="0"/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tpch_standard_improvement!$L$19:$L$31</c:f>
              <c:numCache>
                <c:formatCode>0.0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tpch_standard_improvement!$M$1</c:f>
              <c:strCache>
                <c:ptCount val="1"/>
                <c:pt idx="0">
                  <c:v>Scala-legacy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0.0220264317180617"/>
                  <c:y val="0.712781954887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0.0229074889867841"/>
                  <c:y val="0.6165413533834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tpch_standard_improvement!$Q$19:$Q$31</c:f>
              <c:numCache>
                <c:formatCode>0.0</c:formatCode>
                <c:ptCount val="13"/>
                <c:pt idx="0">
                  <c:v>2.233076086956522</c:v>
                </c:pt>
                <c:pt idx="1">
                  <c:v>11.52616666666667</c:v>
                </c:pt>
                <c:pt idx="2">
                  <c:v>3.545260869565217</c:v>
                </c:pt>
                <c:pt idx="3">
                  <c:v>1.997724770642202</c:v>
                </c:pt>
                <c:pt idx="4">
                  <c:v>13.39996153846154</c:v>
                </c:pt>
                <c:pt idx="5">
                  <c:v>1.84141935483871</c:v>
                </c:pt>
                <c:pt idx="6">
                  <c:v>74.96521739130434</c:v>
                </c:pt>
                <c:pt idx="7">
                  <c:v>6.784935361216729</c:v>
                </c:pt>
                <c:pt idx="8">
                  <c:v>5.452077568134172</c:v>
                </c:pt>
                <c:pt idx="9">
                  <c:v>4.882850393700787</c:v>
                </c:pt>
                <c:pt idx="10">
                  <c:v>69.50175</c:v>
                </c:pt>
                <c:pt idx="11">
                  <c:v>2.715557894736842</c:v>
                </c:pt>
                <c:pt idx="12">
                  <c:v>18.43309302325581</c:v>
                </c:pt>
              </c:numCache>
            </c:numRef>
          </c:val>
        </c:ser>
        <c:ser>
          <c:idx val="3"/>
          <c:order val="3"/>
          <c:tx>
            <c:strRef>
              <c:f>tpch_standard_improvement!$R$1</c:f>
              <c:strCache>
                <c:ptCount val="1"/>
                <c:pt idx="0">
                  <c:v>LMS-legacy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0.0193832599118943"/>
                  <c:y val="0.6736842105263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tpch_standard_improvement!$A$3:$A$16</c:f>
              <c:strCache>
                <c:ptCount val="14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  <c:pt idx="6">
                  <c:v>tpch7</c:v>
                </c:pt>
                <c:pt idx="7">
                  <c:v>tpch8</c:v>
                </c:pt>
                <c:pt idx="8">
                  <c:v>tpch9</c:v>
                </c:pt>
                <c:pt idx="9">
                  <c:v>tpch10</c:v>
                </c:pt>
                <c:pt idx="10">
                  <c:v>tpch11</c:v>
                </c:pt>
                <c:pt idx="11">
                  <c:v>tpch12</c:v>
                </c:pt>
                <c:pt idx="12">
                  <c:v>tpch13</c:v>
                </c:pt>
                <c:pt idx="13">
                  <c:v>tpch14</c:v>
                </c:pt>
              </c:strCache>
            </c:strRef>
          </c:cat>
          <c:val>
            <c:numRef>
              <c:f>tpch_standard_improvement!$V$19:$V$31</c:f>
              <c:numCache>
                <c:formatCode>0.0</c:formatCode>
                <c:ptCount val="13"/>
                <c:pt idx="0">
                  <c:v>1.019114130434783</c:v>
                </c:pt>
                <c:pt idx="1">
                  <c:v>5.19675</c:v>
                </c:pt>
                <c:pt idx="2">
                  <c:v>3.057521739130434</c:v>
                </c:pt>
                <c:pt idx="3">
                  <c:v>1.913357798165137</c:v>
                </c:pt>
                <c:pt idx="4">
                  <c:v>8.12476923076923</c:v>
                </c:pt>
                <c:pt idx="5">
                  <c:v>1.854333333333333</c:v>
                </c:pt>
                <c:pt idx="6">
                  <c:v>70.19565217391303</c:v>
                </c:pt>
                <c:pt idx="7">
                  <c:v>3.731479087452471</c:v>
                </c:pt>
                <c:pt idx="8">
                  <c:v>2.67738784067086</c:v>
                </c:pt>
                <c:pt idx="9">
                  <c:v>2.449062992125984</c:v>
                </c:pt>
                <c:pt idx="10">
                  <c:v>15.8664375</c:v>
                </c:pt>
                <c:pt idx="11">
                  <c:v>2.090105263157894</c:v>
                </c:pt>
                <c:pt idx="12">
                  <c:v>5.443872093023256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027352"/>
        <c:axId val="609030648"/>
      </c:barChart>
      <c:catAx>
        <c:axId val="60902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609030648"/>
        <c:crosses val="autoZero"/>
        <c:auto val="1"/>
        <c:lblAlgn val="ctr"/>
        <c:lblOffset val="100"/>
        <c:noMultiLvlLbl val="0"/>
      </c:catAx>
      <c:valAx>
        <c:axId val="609030648"/>
        <c:scaling>
          <c:orientation val="minMax"/>
          <c:max val="19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09027352"/>
        <c:crosses val="autoZero"/>
        <c:crossBetween val="between"/>
        <c:maj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tpch_big!$M$1</c:f>
              <c:strCache>
                <c:ptCount val="1"/>
                <c:pt idx="0">
                  <c:v>LMS-Inline-All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tpch_big!$O$13:$O$20</c:f>
              <c:numCache>
                <c:formatCode>General</c:formatCode>
                <c:ptCount val="8"/>
                <c:pt idx="0">
                  <c:v>1.080566323950784</c:v>
                </c:pt>
                <c:pt idx="1">
                  <c:v>1.028193713746122</c:v>
                </c:pt>
                <c:pt idx="2">
                  <c:v>1.120889022375732</c:v>
                </c:pt>
                <c:pt idx="3">
                  <c:v>1.120605638705186</c:v>
                </c:pt>
                <c:pt idx="4">
                  <c:v>0.60528992878942</c:v>
                </c:pt>
                <c:pt idx="5">
                  <c:v>0.957438888199529</c:v>
                </c:pt>
                <c:pt idx="6">
                  <c:v>1.079264790350373</c:v>
                </c:pt>
                <c:pt idx="7">
                  <c:v>1.132162497782508</c:v>
                </c:pt>
              </c:numCache>
            </c:numRef>
          </c:val>
        </c:ser>
        <c:ser>
          <c:idx val="1"/>
          <c:order val="1"/>
          <c:tx>
            <c:strRef>
              <c:f>tpch_big!$H$1</c:f>
              <c:strCache>
                <c:ptCount val="1"/>
                <c:pt idx="0">
                  <c:v>LMS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tpch_big!$J$13:$J$20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tpch_big!$C$1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tpch_big!$E$13:$E$20</c:f>
              <c:numCache>
                <c:formatCode>General</c:formatCode>
                <c:ptCount val="8"/>
                <c:pt idx="0">
                  <c:v>0.998651609640991</c:v>
                </c:pt>
                <c:pt idx="1">
                  <c:v>0.996492648050722</c:v>
                </c:pt>
                <c:pt idx="2">
                  <c:v>1.00750863493017</c:v>
                </c:pt>
                <c:pt idx="3">
                  <c:v>1.004176818656457</c:v>
                </c:pt>
                <c:pt idx="4">
                  <c:v>1.032553407934893</c:v>
                </c:pt>
                <c:pt idx="5">
                  <c:v>1.030524879017248</c:v>
                </c:pt>
                <c:pt idx="6">
                  <c:v>0.992245835726594</c:v>
                </c:pt>
                <c:pt idx="7">
                  <c:v>0.954763171899947</c:v>
                </c:pt>
              </c:numCache>
            </c:numRef>
          </c:val>
        </c:ser>
        <c:ser>
          <c:idx val="3"/>
          <c:order val="3"/>
          <c:tx>
            <c:strRef>
              <c:f>tpch_big!$R$1</c:f>
              <c:strCache>
                <c:ptCount val="1"/>
                <c:pt idx="0">
                  <c:v>LMS-Spec-Get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tpch_big!$T$13:$T$20</c:f>
              <c:numCache>
                <c:formatCode>General</c:formatCode>
                <c:ptCount val="8"/>
                <c:pt idx="0">
                  <c:v>1.088656666104837</c:v>
                </c:pt>
                <c:pt idx="1">
                  <c:v>0.982058545797923</c:v>
                </c:pt>
                <c:pt idx="2">
                  <c:v>1.085147920108124</c:v>
                </c:pt>
                <c:pt idx="3">
                  <c:v>1.072050121823877</c:v>
                </c:pt>
                <c:pt idx="4">
                  <c:v>0.593082400813835</c:v>
                </c:pt>
                <c:pt idx="5">
                  <c:v>0.92046159573148</c:v>
                </c:pt>
                <c:pt idx="6">
                  <c:v>1.040063182079265</c:v>
                </c:pt>
                <c:pt idx="7">
                  <c:v>1.077878304062445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101048"/>
        <c:axId val="609104168"/>
      </c:barChart>
      <c:catAx>
        <c:axId val="60910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609104168"/>
        <c:crosses val="autoZero"/>
        <c:auto val="1"/>
        <c:lblAlgn val="ctr"/>
        <c:lblOffset val="100"/>
        <c:noMultiLvlLbl val="0"/>
      </c:catAx>
      <c:valAx>
        <c:axId val="60910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Execution Time (Big Dataset)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10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tpch_big!$M$1</c:f>
              <c:strCache>
                <c:ptCount val="1"/>
                <c:pt idx="0">
                  <c:v>LMS-Inline-All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tpch_big!$N$13:$N$20</c:f>
              <c:numCache>
                <c:formatCode>General</c:formatCode>
                <c:ptCount val="8"/>
                <c:pt idx="0">
                  <c:v>1.671345429647381</c:v>
                </c:pt>
                <c:pt idx="1">
                  <c:v>2.449146757679181</c:v>
                </c:pt>
                <c:pt idx="2">
                  <c:v>1.651138716356108</c:v>
                </c:pt>
                <c:pt idx="3">
                  <c:v>1.006112469437653</c:v>
                </c:pt>
                <c:pt idx="4">
                  <c:v>4.373413493653973</c:v>
                </c:pt>
                <c:pt idx="5">
                  <c:v>2.240601503759398</c:v>
                </c:pt>
                <c:pt idx="6">
                  <c:v>0.995283018867924</c:v>
                </c:pt>
                <c:pt idx="7">
                  <c:v>0.322916666666667</c:v>
                </c:pt>
              </c:numCache>
            </c:numRef>
          </c:val>
        </c:ser>
        <c:ser>
          <c:idx val="1"/>
          <c:order val="1"/>
          <c:tx>
            <c:strRef>
              <c:f>tpch_big!$H$1</c:f>
              <c:strCache>
                <c:ptCount val="1"/>
                <c:pt idx="0">
                  <c:v>LMS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tpch_big!$I$13:$I$20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tpch_big!$C$1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tpch_big!$D$13:$D$20</c:f>
              <c:numCache>
                <c:formatCode>General</c:formatCode>
                <c:ptCount val="8"/>
                <c:pt idx="0">
                  <c:v>2.659020883259158</c:v>
                </c:pt>
                <c:pt idx="1">
                  <c:v>1.581569965870307</c:v>
                </c:pt>
                <c:pt idx="2">
                  <c:v>1.216356107660456</c:v>
                </c:pt>
                <c:pt idx="3">
                  <c:v>1.077017114914425</c:v>
                </c:pt>
                <c:pt idx="4">
                  <c:v>1.090848363393454</c:v>
                </c:pt>
                <c:pt idx="5">
                  <c:v>1.11922663802363</c:v>
                </c:pt>
                <c:pt idx="6">
                  <c:v>1.093160377358491</c:v>
                </c:pt>
                <c:pt idx="7">
                  <c:v>0.975260416666667</c:v>
                </c:pt>
              </c:numCache>
            </c:numRef>
          </c:val>
        </c:ser>
        <c:ser>
          <c:idx val="3"/>
          <c:order val="3"/>
          <c:tx>
            <c:strRef>
              <c:f>tpch_big!$R$1</c:f>
              <c:strCache>
                <c:ptCount val="1"/>
                <c:pt idx="0">
                  <c:v>LMS-Spec-Get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tpch_big!$S$13:$S$20</c:f>
              <c:numCache>
                <c:formatCode>General</c:formatCode>
                <c:ptCount val="8"/>
                <c:pt idx="0">
                  <c:v>3.216364258815474</c:v>
                </c:pt>
                <c:pt idx="1">
                  <c:v>3.603412969283276</c:v>
                </c:pt>
                <c:pt idx="2">
                  <c:v>1.742236024844721</c:v>
                </c:pt>
                <c:pt idx="3">
                  <c:v>1.007334963325183</c:v>
                </c:pt>
                <c:pt idx="4">
                  <c:v>4.852371409485638</c:v>
                </c:pt>
                <c:pt idx="5">
                  <c:v>2.561761546723952</c:v>
                </c:pt>
                <c:pt idx="6">
                  <c:v>1.10377358490566</c:v>
                </c:pt>
                <c:pt idx="7">
                  <c:v>0.424479166666667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144584"/>
        <c:axId val="609147704"/>
      </c:barChart>
      <c:catAx>
        <c:axId val="60914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609147704"/>
        <c:crosses val="autoZero"/>
        <c:auto val="1"/>
        <c:lblAlgn val="ctr"/>
        <c:lblOffset val="100"/>
        <c:noMultiLvlLbl val="0"/>
      </c:catAx>
      <c:valAx>
        <c:axId val="60914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Compilation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14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tpch_big!$M$1</c:f>
              <c:strCache>
                <c:ptCount val="1"/>
                <c:pt idx="0">
                  <c:v>LMS-Inline-All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tpch_big!$M$13:$M$20</c:f>
              <c:numCache>
                <c:formatCode>General</c:formatCode>
                <c:ptCount val="8"/>
                <c:pt idx="0">
                  <c:v>0.37129840546697</c:v>
                </c:pt>
                <c:pt idx="1">
                  <c:v>0.879629629629629</c:v>
                </c:pt>
                <c:pt idx="2">
                  <c:v>1.110236220472441</c:v>
                </c:pt>
                <c:pt idx="3">
                  <c:v>0.808571428571428</c:v>
                </c:pt>
                <c:pt idx="4">
                  <c:v>0.982632541133455</c:v>
                </c:pt>
                <c:pt idx="5">
                  <c:v>0.689855072463768</c:v>
                </c:pt>
                <c:pt idx="6">
                  <c:v>0.680981595092024</c:v>
                </c:pt>
                <c:pt idx="7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tpch_big!$H$1</c:f>
              <c:strCache>
                <c:ptCount val="1"/>
                <c:pt idx="0">
                  <c:v>LMS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tpch_big!$H$13:$H$20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tpch_big!$C$1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tpch_big!$C$13:$C$20</c:f>
              <c:numCache>
                <c:formatCode>General</c:formatCode>
                <c:ptCount val="8"/>
                <c:pt idx="0">
                  <c:v>0.33371298405467</c:v>
                </c:pt>
                <c:pt idx="1">
                  <c:v>0.253703703703704</c:v>
                </c:pt>
                <c:pt idx="2">
                  <c:v>0.566929133858268</c:v>
                </c:pt>
                <c:pt idx="3">
                  <c:v>0.48</c:v>
                </c:pt>
                <c:pt idx="4">
                  <c:v>0.251371115173675</c:v>
                </c:pt>
                <c:pt idx="5">
                  <c:v>0.455072463768116</c:v>
                </c:pt>
                <c:pt idx="6">
                  <c:v>0.417177914110429</c:v>
                </c:pt>
                <c:pt idx="7">
                  <c:v>0.68</c:v>
                </c:pt>
              </c:numCache>
            </c:numRef>
          </c:val>
        </c:ser>
        <c:ser>
          <c:idx val="3"/>
          <c:order val="3"/>
          <c:tx>
            <c:strRef>
              <c:f>tpch_big!$R$1</c:f>
              <c:strCache>
                <c:ptCount val="1"/>
                <c:pt idx="0">
                  <c:v>LMS-Spec-Get</c:v>
                </c:pt>
              </c:strCache>
            </c:strRef>
          </c:tx>
          <c:invertIfNegative val="0"/>
          <c:cat>
            <c:strRef>
              <c:f>tpch_big!$A$3:$A$10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tpch_big!$R$13:$R$20</c:f>
              <c:numCache>
                <c:formatCode>General</c:formatCode>
                <c:ptCount val="8"/>
                <c:pt idx="0">
                  <c:v>1.087699316628701</c:v>
                </c:pt>
                <c:pt idx="1">
                  <c:v>1.262962962962963</c:v>
                </c:pt>
                <c:pt idx="2">
                  <c:v>1.696850393700787</c:v>
                </c:pt>
                <c:pt idx="3">
                  <c:v>1.257142857142857</c:v>
                </c:pt>
                <c:pt idx="4">
                  <c:v>1.510968921389397</c:v>
                </c:pt>
                <c:pt idx="5">
                  <c:v>1.234782608695652</c:v>
                </c:pt>
                <c:pt idx="6">
                  <c:v>1.061349693251534</c:v>
                </c:pt>
                <c:pt idx="7">
                  <c:v>1.22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186824"/>
        <c:axId val="609189944"/>
      </c:barChart>
      <c:catAx>
        <c:axId val="60918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609189944"/>
        <c:crosses val="autoZero"/>
        <c:auto val="1"/>
        <c:lblAlgn val="ctr"/>
        <c:lblOffset val="100"/>
        <c:noMultiLvlLbl val="0"/>
      </c:catAx>
      <c:valAx>
        <c:axId val="60918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CodeGen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18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tpch_bigdel!$M$1</c:f>
              <c:strCache>
                <c:ptCount val="1"/>
                <c:pt idx="0">
                  <c:v>LMS-Inline-All</c:v>
                </c:pt>
              </c:strCache>
            </c:strRef>
          </c:tx>
          <c:invertIfNegative val="0"/>
          <c:cat>
            <c:strRef>
              <c:f>tpch_bigdel!$A$3:$A$10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tpch_bigdel!$O$13:$O$20</c:f>
              <c:numCache>
                <c:formatCode>General</c:formatCode>
                <c:ptCount val="8"/>
                <c:pt idx="0">
                  <c:v>0.865413198573127</c:v>
                </c:pt>
                <c:pt idx="1">
                  <c:v>1.069680249009621</c:v>
                </c:pt>
                <c:pt idx="2">
                  <c:v>1.176733605271415</c:v>
                </c:pt>
                <c:pt idx="3">
                  <c:v>1.154661592824137</c:v>
                </c:pt>
                <c:pt idx="4">
                  <c:v>0.729353233830846</c:v>
                </c:pt>
                <c:pt idx="5">
                  <c:v>0.986527624846169</c:v>
                </c:pt>
                <c:pt idx="6">
                  <c:v>1.143380948743412</c:v>
                </c:pt>
                <c:pt idx="7">
                  <c:v>1.178211351755041</c:v>
                </c:pt>
              </c:numCache>
            </c:numRef>
          </c:val>
        </c:ser>
        <c:ser>
          <c:idx val="1"/>
          <c:order val="1"/>
          <c:tx>
            <c:strRef>
              <c:f>tpch_bigdel!$H$1</c:f>
              <c:strCache>
                <c:ptCount val="1"/>
                <c:pt idx="0">
                  <c:v>LMS</c:v>
                </c:pt>
              </c:strCache>
            </c:strRef>
          </c:tx>
          <c:invertIfNegative val="0"/>
          <c:cat>
            <c:strRef>
              <c:f>tpch_bigdel!$A$3:$A$10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tpch_bigdel!$J$13:$J$20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tpch_bigdel!$C$1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cat>
            <c:strRef>
              <c:f>tpch_bigdel!$A$3:$A$10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tpch_bigdel!$E$13:$E$20</c:f>
              <c:numCache>
                <c:formatCode>General</c:formatCode>
                <c:ptCount val="8"/>
                <c:pt idx="0">
                  <c:v>1.100921521997622</c:v>
                </c:pt>
                <c:pt idx="1">
                  <c:v>0.997948500282965</c:v>
                </c:pt>
                <c:pt idx="2">
                  <c:v>1.002431754000628</c:v>
                </c:pt>
                <c:pt idx="3">
                  <c:v>0.991845610220168</c:v>
                </c:pt>
                <c:pt idx="4">
                  <c:v>1.016915422885572</c:v>
                </c:pt>
                <c:pt idx="5">
                  <c:v>1.022864175140877</c:v>
                </c:pt>
                <c:pt idx="6">
                  <c:v>1.04002749980903</c:v>
                </c:pt>
                <c:pt idx="7">
                  <c:v>0.969100074682599</c:v>
                </c:pt>
              </c:numCache>
            </c:numRef>
          </c:val>
        </c:ser>
        <c:ser>
          <c:idx val="3"/>
          <c:order val="3"/>
          <c:tx>
            <c:strRef>
              <c:f>tpch_bigdel!$T$1</c:f>
              <c:strCache>
                <c:ptCount val="1"/>
                <c:pt idx="0">
                  <c:v>LMS-Spec-Get</c:v>
                </c:pt>
              </c:strCache>
            </c:strRef>
          </c:tx>
          <c:invertIfNegative val="0"/>
          <c:cat>
            <c:strRef>
              <c:f>tpch_bigdel!$A$3:$A$10</c:f>
              <c:strCache>
                <c:ptCount val="8"/>
                <c:pt idx="0">
                  <c:v>tpch1</c:v>
                </c:pt>
                <c:pt idx="1">
                  <c:v>tpch10</c:v>
                </c:pt>
                <c:pt idx="2">
                  <c:v>tpch12</c:v>
                </c:pt>
                <c:pt idx="3">
                  <c:v>tpch14</c:v>
                </c:pt>
                <c:pt idx="4">
                  <c:v>tpch2</c:v>
                </c:pt>
                <c:pt idx="5">
                  <c:v>tpch3</c:v>
                </c:pt>
                <c:pt idx="6">
                  <c:v>tpch4</c:v>
                </c:pt>
                <c:pt idx="7">
                  <c:v>tpch6</c:v>
                </c:pt>
              </c:strCache>
            </c:strRef>
          </c:cat>
          <c:val>
            <c:numRef>
              <c:f>tpch_bigdel!$V$13:$V$20</c:f>
              <c:numCache>
                <c:formatCode>General</c:formatCode>
                <c:ptCount val="8"/>
                <c:pt idx="0">
                  <c:v>0.780023781212842</c:v>
                </c:pt>
                <c:pt idx="1">
                  <c:v>1.003112620260328</c:v>
                </c:pt>
                <c:pt idx="2">
                  <c:v>1.053812362723564</c:v>
                </c:pt>
                <c:pt idx="3">
                  <c:v>1.050466612304068</c:v>
                </c:pt>
                <c:pt idx="4">
                  <c:v>0.647761194029851</c:v>
                </c:pt>
                <c:pt idx="5">
                  <c:v>0.899086728415053</c:v>
                </c:pt>
                <c:pt idx="6">
                  <c:v>1.04132610190207</c:v>
                </c:pt>
                <c:pt idx="7">
                  <c:v>1.061799850634802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208872"/>
        <c:axId val="608205736"/>
      </c:barChart>
      <c:catAx>
        <c:axId val="60820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608205736"/>
        <c:crosses val="autoZero"/>
        <c:auto val="1"/>
        <c:lblAlgn val="ctr"/>
        <c:lblOffset val="100"/>
        <c:noMultiLvlLbl val="0"/>
      </c:catAx>
      <c:valAx>
        <c:axId val="60820573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Execution Time (BigDel</a:t>
                </a:r>
                <a:r>
                  <a:rPr lang="en-US" sz="1800" baseline="0"/>
                  <a:t> dataset</a:t>
                </a:r>
                <a:r>
                  <a:rPr lang="en-US" sz="18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20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18</xdr:row>
      <xdr:rowOff>184150</xdr:rowOff>
    </xdr:from>
    <xdr:to>
      <xdr:col>13</xdr:col>
      <xdr:colOff>749300</xdr:colOff>
      <xdr:row>42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43</xdr:row>
      <xdr:rowOff>95250</xdr:rowOff>
    </xdr:from>
    <xdr:to>
      <xdr:col>18</xdr:col>
      <xdr:colOff>622300</xdr:colOff>
      <xdr:row>65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21</xdr:row>
      <xdr:rowOff>139700</xdr:rowOff>
    </xdr:from>
    <xdr:to>
      <xdr:col>7</xdr:col>
      <xdr:colOff>88900</xdr:colOff>
      <xdr:row>52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21</xdr:row>
      <xdr:rowOff>152400</xdr:rowOff>
    </xdr:from>
    <xdr:to>
      <xdr:col>13</xdr:col>
      <xdr:colOff>558800</xdr:colOff>
      <xdr:row>52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698500</xdr:colOff>
      <xdr:row>21</xdr:row>
      <xdr:rowOff>152400</xdr:rowOff>
    </xdr:from>
    <xdr:to>
      <xdr:col>20</xdr:col>
      <xdr:colOff>203200</xdr:colOff>
      <xdr:row>52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22</xdr:row>
      <xdr:rowOff>76200</xdr:rowOff>
    </xdr:from>
    <xdr:to>
      <xdr:col>10</xdr:col>
      <xdr:colOff>800100</xdr:colOff>
      <xdr:row>50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T33" sqref="T33"/>
    </sheetView>
  </sheetViews>
  <sheetFormatPr baseColWidth="10" defaultRowHeight="15" x14ac:dyDescent="0"/>
  <sheetData>
    <row r="1" spans="1:22">
      <c r="A1" t="s">
        <v>0</v>
      </c>
      <c r="B1" t="s">
        <v>1</v>
      </c>
      <c r="C1" t="s">
        <v>25</v>
      </c>
      <c r="H1" t="s">
        <v>23</v>
      </c>
      <c r="M1" t="s">
        <v>26</v>
      </c>
      <c r="R1" t="s">
        <v>24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>
      <c r="A3" t="s">
        <v>9</v>
      </c>
      <c r="B3">
        <v>0.47099999999999997</v>
      </c>
      <c r="C3">
        <v>0.19900000000000001</v>
      </c>
      <c r="D3">
        <v>1.357</v>
      </c>
      <c r="E3">
        <v>0.12748399999999999</v>
      </c>
      <c r="F3">
        <v>8.3965999999999999E-2</v>
      </c>
      <c r="G3">
        <v>0.138765</v>
      </c>
      <c r="H3">
        <v>1.5089999999999999</v>
      </c>
      <c r="I3">
        <v>5.8520000000000003</v>
      </c>
      <c r="J3">
        <v>8.3557999999999993E-2</v>
      </c>
      <c r="K3">
        <v>5.0816E-2</v>
      </c>
      <c r="L3">
        <v>0.50276399999999999</v>
      </c>
      <c r="M3">
        <v>0.154</v>
      </c>
      <c r="N3">
        <v>4.0220000000000002</v>
      </c>
      <c r="O3">
        <v>0.19051299999999999</v>
      </c>
      <c r="P3">
        <v>0.185005</v>
      </c>
      <c r="Q3">
        <v>0.28111700000000001</v>
      </c>
      <c r="R3">
        <v>48.112000000000002</v>
      </c>
      <c r="S3">
        <v>3.4249999999999998</v>
      </c>
      <c r="T3">
        <v>0.113388</v>
      </c>
      <c r="U3">
        <v>9.7382999999999997E-2</v>
      </c>
      <c r="V3">
        <v>0.30959599999999998</v>
      </c>
    </row>
    <row r="4" spans="1:22">
      <c r="A4" t="s">
        <v>10</v>
      </c>
      <c r="B4">
        <v>0.93899999999999995</v>
      </c>
      <c r="C4">
        <v>0.23899999999999999</v>
      </c>
      <c r="D4">
        <v>2.101</v>
      </c>
      <c r="E4">
        <v>1.3063999999999999E-2</v>
      </c>
      <c r="F4">
        <v>9.3679999999999996E-3</v>
      </c>
      <c r="G4">
        <v>2.0493999999999998E-2</v>
      </c>
      <c r="H4">
        <v>2.2839999999999998</v>
      </c>
      <c r="I4">
        <v>8.4580000000000002</v>
      </c>
      <c r="J4">
        <v>3.1775999999999999E-2</v>
      </c>
      <c r="K4">
        <v>2.1087999999999999E-2</v>
      </c>
      <c r="L4">
        <v>6.9727999999999998E-2</v>
      </c>
      <c r="M4">
        <v>0.27500000000000002</v>
      </c>
      <c r="N4">
        <v>5.5919999999999996</v>
      </c>
      <c r="O4">
        <v>0.110499</v>
      </c>
      <c r="P4">
        <v>9.9021999999999999E-2</v>
      </c>
      <c r="Q4">
        <v>0.163851</v>
      </c>
      <c r="R4">
        <v>107.495</v>
      </c>
      <c r="S4">
        <v>5.6079999999999997</v>
      </c>
      <c r="T4">
        <v>8.7756000000000001E-2</v>
      </c>
      <c r="U4">
        <v>6.4286999999999997E-2</v>
      </c>
      <c r="V4">
        <v>0.39555299999999999</v>
      </c>
    </row>
    <row r="5" spans="1:22">
      <c r="A5" t="s">
        <v>11</v>
      </c>
      <c r="B5">
        <v>0.21199999999999999</v>
      </c>
      <c r="C5">
        <v>0.151</v>
      </c>
      <c r="D5">
        <v>1.2869999999999999</v>
      </c>
      <c r="E5">
        <v>8.8123000000000007E-2</v>
      </c>
      <c r="F5">
        <v>7.1746000000000004E-2</v>
      </c>
      <c r="G5">
        <v>0.109933</v>
      </c>
      <c r="H5">
        <v>1.377</v>
      </c>
      <c r="I5">
        <v>6.3470000000000004</v>
      </c>
      <c r="J5">
        <v>0.10269300000000001</v>
      </c>
      <c r="K5">
        <v>6.8890999999999994E-2</v>
      </c>
      <c r="L5">
        <v>0.53100700000000001</v>
      </c>
      <c r="M5">
        <v>0</v>
      </c>
      <c r="N5">
        <v>1.9950000000000001</v>
      </c>
      <c r="O5">
        <v>0.234347</v>
      </c>
      <c r="P5">
        <v>0.18266399999999999</v>
      </c>
      <c r="Q5">
        <v>0.35989700000000002</v>
      </c>
      <c r="R5">
        <v>35.307000000000002</v>
      </c>
      <c r="S5">
        <v>4.3789999999999996</v>
      </c>
      <c r="T5">
        <v>0.17092599999999999</v>
      </c>
      <c r="U5">
        <v>0.13419300000000001</v>
      </c>
      <c r="V5">
        <v>1.0602849999999999</v>
      </c>
    </row>
    <row r="6" spans="1:22">
      <c r="A6" t="s">
        <v>12</v>
      </c>
      <c r="B6">
        <v>0.113</v>
      </c>
      <c r="C6">
        <v>9.2999999999999999E-2</v>
      </c>
      <c r="D6">
        <v>1.018</v>
      </c>
      <c r="E6">
        <v>9.2047000000000004E-2</v>
      </c>
      <c r="F6">
        <v>7.1301000000000003E-2</v>
      </c>
      <c r="G6">
        <v>0.127528</v>
      </c>
      <c r="H6">
        <v>0.86599999999999999</v>
      </c>
      <c r="I6">
        <v>5.4930000000000003</v>
      </c>
      <c r="J6">
        <v>9.3078999999999995E-2</v>
      </c>
      <c r="K6">
        <v>6.6035999999999997E-2</v>
      </c>
      <c r="L6">
        <v>0.62688200000000005</v>
      </c>
      <c r="M6">
        <v>0.16500000000000001</v>
      </c>
      <c r="N6">
        <v>1.3740000000000001</v>
      </c>
      <c r="O6">
        <v>0.133719</v>
      </c>
      <c r="P6">
        <v>0.111967</v>
      </c>
      <c r="Q6">
        <v>0.22021399999999999</v>
      </c>
      <c r="R6">
        <v>20.766999999999999</v>
      </c>
      <c r="S6">
        <v>2.9239999999999999</v>
      </c>
      <c r="T6">
        <v>0.23066900000000001</v>
      </c>
      <c r="U6">
        <v>0.10778600000000001</v>
      </c>
      <c r="V6">
        <v>0.45344899999999999</v>
      </c>
    </row>
    <row r="7" spans="1:22">
      <c r="A7" t="s">
        <v>13</v>
      </c>
      <c r="B7">
        <v>0.748</v>
      </c>
      <c r="C7">
        <v>0.254</v>
      </c>
      <c r="D7">
        <v>2.2130000000000001</v>
      </c>
      <c r="E7">
        <v>0.134631</v>
      </c>
      <c r="F7">
        <v>0.104862</v>
      </c>
      <c r="G7">
        <v>0.14444299999999999</v>
      </c>
      <c r="H7">
        <v>2.1709999999999998</v>
      </c>
      <c r="I7">
        <v>9.4039999999999999</v>
      </c>
      <c r="J7">
        <v>0.12856000000000001</v>
      </c>
      <c r="K7">
        <v>8.7770000000000001E-2</v>
      </c>
      <c r="L7">
        <v>0.70406500000000005</v>
      </c>
      <c r="M7">
        <v>7.0999999999999994E-2</v>
      </c>
      <c r="N7">
        <v>5.4039999999999999</v>
      </c>
      <c r="O7">
        <v>0.81545699999999999</v>
      </c>
      <c r="P7">
        <v>0.76957100000000001</v>
      </c>
      <c r="Q7">
        <v>1.2163090000000001</v>
      </c>
      <c r="R7">
        <v>72.194999999999993</v>
      </c>
      <c r="S7">
        <v>6.9950000000000001</v>
      </c>
      <c r="T7">
        <v>0.40971299999999999</v>
      </c>
      <c r="U7">
        <v>0.40260099999999999</v>
      </c>
      <c r="V7">
        <v>1.100392</v>
      </c>
    </row>
    <row r="8" spans="1:22">
      <c r="A8" t="s">
        <v>14</v>
      </c>
      <c r="B8">
        <v>7.5999999999999998E-2</v>
      </c>
      <c r="C8">
        <v>5.0999999999999997E-2</v>
      </c>
      <c r="D8">
        <v>0.7</v>
      </c>
      <c r="E8">
        <v>6.3340999999999995E-2</v>
      </c>
      <c r="F8">
        <v>5.1379000000000001E-2</v>
      </c>
      <c r="G8">
        <v>8.0655000000000004E-2</v>
      </c>
      <c r="H8">
        <v>0.437</v>
      </c>
      <c r="I8">
        <v>4.7229999999999999</v>
      </c>
      <c r="J8">
        <v>5.7709999999999997E-2</v>
      </c>
      <c r="K8">
        <v>5.0618999999999997E-2</v>
      </c>
      <c r="L8">
        <v>0.49030200000000002</v>
      </c>
      <c r="M8">
        <v>0</v>
      </c>
      <c r="N8">
        <v>1.0269999999999999</v>
      </c>
      <c r="O8">
        <v>9.7460000000000005E-2</v>
      </c>
      <c r="P8">
        <v>8.7515999999999997E-2</v>
      </c>
      <c r="Q8">
        <v>0.16029499999999999</v>
      </c>
      <c r="R8">
        <v>12.705</v>
      </c>
      <c r="S8">
        <v>2.403</v>
      </c>
      <c r="T8">
        <v>9.7990999999999995E-2</v>
      </c>
      <c r="U8">
        <v>9.0071999999999999E-2</v>
      </c>
      <c r="V8">
        <v>0.32133600000000001</v>
      </c>
    </row>
    <row r="10" spans="1:22">
      <c r="A10" t="s">
        <v>15</v>
      </c>
      <c r="B10">
        <v>0.215</v>
      </c>
      <c r="C10">
        <v>0.107</v>
      </c>
      <c r="D10">
        <v>0.88700000000000001</v>
      </c>
      <c r="E10">
        <v>7.1731000000000003E-2</v>
      </c>
      <c r="F10">
        <v>6.3254000000000005E-2</v>
      </c>
      <c r="G10">
        <v>9.3445E-2</v>
      </c>
      <c r="H10">
        <v>0.44500000000000001</v>
      </c>
      <c r="I10">
        <v>1.0980000000000001</v>
      </c>
      <c r="J10">
        <v>9.0024000000000007E-2</v>
      </c>
      <c r="K10">
        <v>6.6502000000000006E-2</v>
      </c>
      <c r="L10">
        <v>0.140572</v>
      </c>
      <c r="M10">
        <v>3.9E-2</v>
      </c>
      <c r="N10">
        <v>1.752</v>
      </c>
      <c r="O10">
        <v>0.26028400000000002</v>
      </c>
      <c r="P10">
        <v>0.20022799999999999</v>
      </c>
      <c r="Q10">
        <v>0.34001199999999998</v>
      </c>
      <c r="R10">
        <v>42.521000000000001</v>
      </c>
      <c r="S10">
        <v>1.8360000000000001</v>
      </c>
      <c r="T10">
        <v>0.19962099999999999</v>
      </c>
      <c r="U10">
        <v>0.14147000000000001</v>
      </c>
      <c r="V10">
        <v>0.62160300000000002</v>
      </c>
    </row>
    <row r="11" spans="1:22">
      <c r="A11" t="s">
        <v>16</v>
      </c>
      <c r="B11">
        <v>0.76500000000000001</v>
      </c>
      <c r="C11">
        <v>0.16600000000000001</v>
      </c>
      <c r="D11">
        <v>0.69599999999999995</v>
      </c>
      <c r="E11">
        <v>1.0220999999999999E-2</v>
      </c>
      <c r="F11">
        <v>9.9500000000000005E-3</v>
      </c>
      <c r="G11">
        <v>1.3944E-2</v>
      </c>
      <c r="H11">
        <v>0.64100000000000001</v>
      </c>
      <c r="I11">
        <v>0.76300000000000001</v>
      </c>
      <c r="J11">
        <v>1.4841999999999999E-2</v>
      </c>
      <c r="K11">
        <v>1.0995E-2</v>
      </c>
      <c r="L11">
        <v>2.4169E-2</v>
      </c>
      <c r="M11">
        <v>0.57999999999999996</v>
      </c>
      <c r="N11">
        <v>6.0819999999999999</v>
      </c>
      <c r="O11">
        <v>0.55871199999999999</v>
      </c>
      <c r="P11">
        <v>0.550284</v>
      </c>
      <c r="Q11">
        <v>1.3361749999999999</v>
      </c>
      <c r="R11">
        <v>65.917000000000002</v>
      </c>
      <c r="S11">
        <v>1.1040000000000001</v>
      </c>
      <c r="T11">
        <v>9.6488000000000004E-2</v>
      </c>
      <c r="U11">
        <v>9.0842000000000006E-2</v>
      </c>
      <c r="V11">
        <v>0.245257</v>
      </c>
    </row>
    <row r="12" spans="1:22">
      <c r="A12" t="s">
        <v>17</v>
      </c>
      <c r="B12">
        <v>2.5999999999999999E-2</v>
      </c>
      <c r="C12">
        <v>1.2E-2</v>
      </c>
      <c r="D12">
        <v>0.22600000000000001</v>
      </c>
      <c r="E12">
        <v>3.114E-3</v>
      </c>
      <c r="F12">
        <v>2.9589999999999998E-3</v>
      </c>
      <c r="G12">
        <v>7.1960000000000001E-3</v>
      </c>
      <c r="H12">
        <v>6.7000000000000004E-2</v>
      </c>
      <c r="I12">
        <v>0.254</v>
      </c>
      <c r="J12">
        <v>3.2169999999999998E-3</v>
      </c>
      <c r="K12">
        <v>3.058E-3</v>
      </c>
      <c r="L12">
        <v>5.2389999999999997E-3</v>
      </c>
      <c r="M12">
        <v>0</v>
      </c>
      <c r="N12">
        <v>0.40300000000000002</v>
      </c>
      <c r="O12">
        <v>1.3681E-2</v>
      </c>
      <c r="P12">
        <v>9.7219999999999997E-3</v>
      </c>
      <c r="Q12">
        <v>1.7760999999999999E-2</v>
      </c>
      <c r="R12">
        <v>15.028</v>
      </c>
      <c r="S12">
        <v>0.48299999999999998</v>
      </c>
      <c r="T12">
        <v>1.2145E-2</v>
      </c>
      <c r="U12">
        <v>1.0522E-2</v>
      </c>
      <c r="V12">
        <v>2.8906000000000001E-2</v>
      </c>
    </row>
    <row r="13" spans="1:22">
      <c r="A13" t="s">
        <v>18</v>
      </c>
      <c r="B13">
        <v>0.66500000000000004</v>
      </c>
      <c r="C13">
        <v>0.111</v>
      </c>
      <c r="D13">
        <v>0.60499999999999998</v>
      </c>
      <c r="E13">
        <v>0.58347700000000002</v>
      </c>
      <c r="F13">
        <v>0.57700099999999999</v>
      </c>
      <c r="G13">
        <v>0.71359499999999998</v>
      </c>
      <c r="H13">
        <v>0.58399999999999996</v>
      </c>
      <c r="I13">
        <v>0.66500000000000004</v>
      </c>
      <c r="J13">
        <v>0.593727</v>
      </c>
      <c r="K13">
        <v>0.58744300000000005</v>
      </c>
      <c r="L13">
        <v>0.71182199999999995</v>
      </c>
      <c r="M13">
        <v>0.374</v>
      </c>
      <c r="N13">
        <v>3.8530000000000002</v>
      </c>
      <c r="O13">
        <v>2.9573900000000002</v>
      </c>
      <c r="P13">
        <v>2.9425659999999998</v>
      </c>
      <c r="Q13">
        <v>4.5959190000000003</v>
      </c>
      <c r="R13">
        <v>74.316999999999993</v>
      </c>
      <c r="S13">
        <v>0.92800000000000005</v>
      </c>
      <c r="T13">
        <v>0.70147000000000004</v>
      </c>
      <c r="U13">
        <v>0.69353200000000004</v>
      </c>
      <c r="V13">
        <v>0.83672500000000005</v>
      </c>
    </row>
    <row r="14" spans="1:22">
      <c r="A14" t="s">
        <v>19</v>
      </c>
      <c r="B14">
        <v>0.52</v>
      </c>
      <c r="C14">
        <v>5.5E-2</v>
      </c>
      <c r="D14">
        <v>0.39800000000000002</v>
      </c>
      <c r="E14">
        <v>7.6010999999999995E-2</v>
      </c>
      <c r="F14">
        <v>6.7089999999999997E-2</v>
      </c>
      <c r="G14">
        <v>8.4323999999999996E-2</v>
      </c>
      <c r="H14">
        <v>0.191</v>
      </c>
      <c r="I14">
        <v>0.42199999999999999</v>
      </c>
      <c r="J14">
        <v>7.9191999999999999E-2</v>
      </c>
      <c r="K14">
        <v>6.5430000000000002E-2</v>
      </c>
      <c r="L14">
        <v>8.9647000000000004E-2</v>
      </c>
      <c r="M14">
        <v>0</v>
      </c>
      <c r="N14">
        <v>0.87</v>
      </c>
      <c r="O14">
        <v>0.209483</v>
      </c>
      <c r="P14">
        <v>0.16439599999999999</v>
      </c>
      <c r="Q14">
        <v>1.0453749999999999</v>
      </c>
      <c r="R14">
        <v>28.347999999999999</v>
      </c>
      <c r="S14">
        <v>0.69399999999999995</v>
      </c>
      <c r="T14">
        <v>0.16207099999999999</v>
      </c>
      <c r="U14">
        <v>0.13578100000000001</v>
      </c>
      <c r="V14">
        <v>0.20075200000000001</v>
      </c>
    </row>
    <row r="15" spans="1:22">
      <c r="A15" t="s">
        <v>20</v>
      </c>
      <c r="B15">
        <v>0.27800000000000002</v>
      </c>
      <c r="C15">
        <v>0.06</v>
      </c>
      <c r="D15">
        <v>0.46600000000000003</v>
      </c>
      <c r="E15">
        <v>4.6549E-2</v>
      </c>
      <c r="F15">
        <v>3.2160000000000001E-2</v>
      </c>
      <c r="G15">
        <v>6.8482000000000001E-2</v>
      </c>
      <c r="H15">
        <v>0.40300000000000002</v>
      </c>
      <c r="I15">
        <v>0.64700000000000002</v>
      </c>
      <c r="J15">
        <v>5.5100999999999997E-2</v>
      </c>
      <c r="K15">
        <v>4.1338E-2</v>
      </c>
      <c r="L15">
        <v>0.102294</v>
      </c>
      <c r="M15">
        <v>6.4000000000000001E-2</v>
      </c>
      <c r="N15">
        <v>2.3210000000000002</v>
      </c>
      <c r="O15">
        <v>2.0744720000000001</v>
      </c>
      <c r="P15">
        <v>2.0240860000000001</v>
      </c>
      <c r="Q15">
        <v>2.3911289999999998</v>
      </c>
      <c r="R15">
        <v>48.692999999999998</v>
      </c>
      <c r="S15">
        <v>0.94099999999999995</v>
      </c>
      <c r="T15">
        <v>0.25089600000000001</v>
      </c>
      <c r="U15">
        <v>0.23055700000000001</v>
      </c>
      <c r="V15">
        <v>0.42337399999999997</v>
      </c>
    </row>
    <row r="16" spans="1:22">
      <c r="A16" t="s">
        <v>21</v>
      </c>
      <c r="B16">
        <v>0.64600000000000002</v>
      </c>
      <c r="C16">
        <v>7.0999999999999994E-2</v>
      </c>
      <c r="D16">
        <v>0.32500000000000001</v>
      </c>
      <c r="E16">
        <v>6.6122E-2</v>
      </c>
      <c r="F16">
        <v>5.7207000000000001E-2</v>
      </c>
      <c r="G16">
        <v>8.2891000000000006E-2</v>
      </c>
      <c r="H16">
        <v>0.183</v>
      </c>
      <c r="I16">
        <v>0.33900000000000002</v>
      </c>
      <c r="J16">
        <v>6.4155000000000004E-2</v>
      </c>
      <c r="K16">
        <v>5.8339000000000002E-2</v>
      </c>
      <c r="L16">
        <v>8.7121000000000004E-2</v>
      </c>
      <c r="M16">
        <v>0</v>
      </c>
      <c r="N16">
        <v>0.56799999999999995</v>
      </c>
      <c r="O16">
        <v>0.10263700000000001</v>
      </c>
      <c r="P16">
        <v>9.9956000000000003E-2</v>
      </c>
      <c r="Q16">
        <v>0.14643200000000001</v>
      </c>
      <c r="R16">
        <v>28.52</v>
      </c>
      <c r="S16">
        <v>0.57799999999999996</v>
      </c>
      <c r="T16">
        <v>0.102407</v>
      </c>
      <c r="U16">
        <v>9.7562999999999997E-2</v>
      </c>
      <c r="V16">
        <v>0.14932699999999999</v>
      </c>
    </row>
    <row r="17" spans="1:22">
      <c r="A17" t="s">
        <v>22</v>
      </c>
      <c r="B17">
        <v>0.85399999999999998</v>
      </c>
      <c r="C17">
        <v>0.126</v>
      </c>
      <c r="D17">
        <v>1.036</v>
      </c>
      <c r="E17">
        <v>7.5091000000000005E-2</v>
      </c>
      <c r="F17">
        <v>6.1161E-2</v>
      </c>
      <c r="G17">
        <v>8.4791000000000005E-2</v>
      </c>
      <c r="H17">
        <v>0.61199999999999999</v>
      </c>
      <c r="I17">
        <v>1.2689999999999999</v>
      </c>
      <c r="J17">
        <v>9.4065999999999997E-2</v>
      </c>
      <c r="K17">
        <v>7.0913000000000004E-2</v>
      </c>
      <c r="L17">
        <v>0.291238</v>
      </c>
      <c r="M17">
        <v>0.40100000000000002</v>
      </c>
      <c r="N17">
        <v>3.7370000000000001</v>
      </c>
      <c r="O17">
        <v>1.6478550000000001</v>
      </c>
      <c r="P17">
        <v>1.5386660000000001</v>
      </c>
      <c r="Q17">
        <v>2.001277</v>
      </c>
      <c r="R17">
        <v>58.972000000000001</v>
      </c>
      <c r="S17">
        <v>1.5509999999999999</v>
      </c>
      <c r="T17">
        <v>0.41084300000000001</v>
      </c>
      <c r="U17">
        <v>0.35258699999999998</v>
      </c>
      <c r="V17">
        <v>0.59462199999999998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G2" sqref="E2:G2"/>
    </sheetView>
  </sheetViews>
  <sheetFormatPr baseColWidth="10" defaultRowHeight="15" x14ac:dyDescent="0"/>
  <cols>
    <col min="7" max="7" width="11.83203125" bestFit="1" customWidth="1"/>
    <col min="17" max="17" width="12.83203125" bestFit="1" customWidth="1"/>
    <col min="22" max="22" width="12.83203125" bestFit="1" customWidth="1"/>
  </cols>
  <sheetData>
    <row r="1" spans="1:22">
      <c r="A1" t="s">
        <v>0</v>
      </c>
      <c r="B1" t="s">
        <v>1</v>
      </c>
      <c r="C1" t="s">
        <v>27</v>
      </c>
      <c r="H1" t="s">
        <v>28</v>
      </c>
      <c r="M1" t="s">
        <v>29</v>
      </c>
      <c r="R1" t="s">
        <v>30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>
      <c r="A3" t="s">
        <v>9</v>
      </c>
      <c r="B3">
        <v>0.48499999999999999</v>
      </c>
      <c r="C3">
        <v>0.67600000000000005</v>
      </c>
      <c r="D3">
        <v>6.9109999999999996</v>
      </c>
      <c r="E3">
        <v>7.3999999999999996E-2</v>
      </c>
      <c r="F3">
        <v>6.3E-2</v>
      </c>
      <c r="G3">
        <v>0.53200000000000003</v>
      </c>
      <c r="H3">
        <v>1.284</v>
      </c>
      <c r="I3">
        <v>1.694</v>
      </c>
      <c r="J3">
        <v>7.5999999999999998E-2</v>
      </c>
      <c r="K3">
        <v>6.3E-2</v>
      </c>
      <c r="L3">
        <v>0.184</v>
      </c>
      <c r="M3">
        <v>0.10299999999999999</v>
      </c>
      <c r="N3">
        <v>5.3819999999999997</v>
      </c>
      <c r="O3">
        <v>0.191825</v>
      </c>
      <c r="P3">
        <v>0.17455999999999999</v>
      </c>
      <c r="Q3">
        <v>0.41088599999999997</v>
      </c>
      <c r="R3">
        <v>46.308</v>
      </c>
      <c r="S3">
        <v>1.552</v>
      </c>
      <c r="T3">
        <v>0.151417</v>
      </c>
      <c r="U3">
        <v>0.12706400000000001</v>
      </c>
      <c r="V3">
        <v>0.18751699999999999</v>
      </c>
    </row>
    <row r="4" spans="1:22">
      <c r="A4" t="s">
        <v>10</v>
      </c>
      <c r="B4">
        <v>0.85599999999999998</v>
      </c>
      <c r="C4">
        <v>0.13200000000000001</v>
      </c>
      <c r="D4">
        <v>1.054</v>
      </c>
      <c r="E4">
        <v>8.9999999999999993E-3</v>
      </c>
      <c r="F4">
        <v>7.0000000000000001E-3</v>
      </c>
      <c r="G4">
        <v>2.4E-2</v>
      </c>
      <c r="H4">
        <v>1.0089999999999999</v>
      </c>
      <c r="I4">
        <v>0.91300000000000003</v>
      </c>
      <c r="J4">
        <v>6.0000000000000001E-3</v>
      </c>
      <c r="K4">
        <v>6.0000000000000001E-3</v>
      </c>
      <c r="L4">
        <v>1.2E-2</v>
      </c>
      <c r="M4">
        <v>0.25800000000000001</v>
      </c>
      <c r="N4">
        <v>3.9630000000000001</v>
      </c>
      <c r="O4">
        <v>0.105998</v>
      </c>
      <c r="P4">
        <v>9.3771999999999994E-2</v>
      </c>
      <c r="Q4">
        <v>0.13831399999999999</v>
      </c>
      <c r="R4">
        <v>98.912999999999997</v>
      </c>
      <c r="S4">
        <v>1.5349999999999999</v>
      </c>
      <c r="T4">
        <v>5.5120000000000002E-2</v>
      </c>
      <c r="U4">
        <v>4.9498E-2</v>
      </c>
      <c r="V4">
        <v>6.2361E-2</v>
      </c>
    </row>
    <row r="5" spans="1:22">
      <c r="A5" t="s">
        <v>11</v>
      </c>
      <c r="B5">
        <v>0.17299999999999999</v>
      </c>
      <c r="C5">
        <v>7.4999999999999997E-2</v>
      </c>
      <c r="D5">
        <v>0.49399999999999999</v>
      </c>
      <c r="E5">
        <v>0.09</v>
      </c>
      <c r="F5">
        <v>7.5999999999999998E-2</v>
      </c>
      <c r="G5">
        <v>9.9000000000000005E-2</v>
      </c>
      <c r="H5">
        <v>0.21299999999999999</v>
      </c>
      <c r="I5">
        <v>0.434</v>
      </c>
      <c r="J5">
        <v>8.3000000000000004E-2</v>
      </c>
      <c r="K5">
        <v>7.9000000000000001E-2</v>
      </c>
      <c r="L5">
        <v>9.1999999999999998E-2</v>
      </c>
      <c r="M5">
        <v>2.1999999999999999E-2</v>
      </c>
      <c r="N5">
        <v>0.86799999999999999</v>
      </c>
      <c r="O5">
        <v>0.233066</v>
      </c>
      <c r="P5">
        <v>0.19775999999999999</v>
      </c>
      <c r="Q5">
        <v>0.32616400000000001</v>
      </c>
      <c r="R5">
        <v>32.991</v>
      </c>
      <c r="S5">
        <v>0.84</v>
      </c>
      <c r="T5">
        <v>0.20478399999999999</v>
      </c>
      <c r="U5">
        <v>0.16816800000000001</v>
      </c>
      <c r="V5">
        <v>0.28129199999999999</v>
      </c>
    </row>
    <row r="6" spans="1:22">
      <c r="A6" t="s">
        <v>12</v>
      </c>
      <c r="B6">
        <v>8.5000000000000006E-2</v>
      </c>
      <c r="C6">
        <v>4.2000000000000003E-2</v>
      </c>
      <c r="D6">
        <v>0.29499999999999998</v>
      </c>
      <c r="E6">
        <v>0.09</v>
      </c>
      <c r="F6">
        <v>7.6999999999999999E-2</v>
      </c>
      <c r="G6">
        <v>0.13</v>
      </c>
      <c r="H6">
        <v>9.1999999999999998E-2</v>
      </c>
      <c r="I6">
        <v>0.30199999999999999</v>
      </c>
      <c r="J6">
        <v>8.3000000000000004E-2</v>
      </c>
      <c r="K6">
        <v>7.5999999999999998E-2</v>
      </c>
      <c r="L6">
        <v>0.109</v>
      </c>
      <c r="M6">
        <v>0</v>
      </c>
      <c r="N6">
        <v>0.52</v>
      </c>
      <c r="O6">
        <v>0.19809599999999999</v>
      </c>
      <c r="P6">
        <v>0.14992</v>
      </c>
      <c r="Q6">
        <v>0.217752</v>
      </c>
      <c r="R6">
        <v>19.047999999999998</v>
      </c>
      <c r="S6">
        <v>0.55900000000000005</v>
      </c>
      <c r="T6">
        <v>0.18748999999999999</v>
      </c>
      <c r="U6">
        <v>0.15110100000000001</v>
      </c>
      <c r="V6">
        <v>0.20855599999999999</v>
      </c>
    </row>
    <row r="7" spans="1:22">
      <c r="A7" t="s">
        <v>13</v>
      </c>
      <c r="B7">
        <v>0.69899999999999995</v>
      </c>
      <c r="C7">
        <v>0.16300000000000001</v>
      </c>
      <c r="D7">
        <v>1.228</v>
      </c>
      <c r="E7">
        <v>0.13300000000000001</v>
      </c>
      <c r="F7">
        <v>0.107</v>
      </c>
      <c r="G7">
        <v>0.19400000000000001</v>
      </c>
      <c r="H7">
        <v>0.71399999999999997</v>
      </c>
      <c r="I7">
        <v>1.091</v>
      </c>
      <c r="J7">
        <v>0.124</v>
      </c>
      <c r="K7">
        <v>0.113</v>
      </c>
      <c r="L7">
        <v>0.156</v>
      </c>
      <c r="M7">
        <v>6.9000000000000006E-2</v>
      </c>
      <c r="N7">
        <v>3.7320000000000002</v>
      </c>
      <c r="O7">
        <v>0.75559699999999996</v>
      </c>
      <c r="P7">
        <v>0.63960600000000001</v>
      </c>
      <c r="Q7">
        <v>2.0903939999999999</v>
      </c>
      <c r="R7">
        <v>67.477999999999994</v>
      </c>
      <c r="S7">
        <v>1.837</v>
      </c>
      <c r="T7">
        <v>0.36193500000000001</v>
      </c>
      <c r="U7">
        <v>0.32459100000000002</v>
      </c>
      <c r="V7">
        <v>1.2674639999999999</v>
      </c>
    </row>
    <row r="8" spans="1:22">
      <c r="A8" t="s">
        <v>14</v>
      </c>
      <c r="B8">
        <v>2.8000000000000001E-2</v>
      </c>
      <c r="C8">
        <v>2.5999999999999999E-2</v>
      </c>
      <c r="D8">
        <v>0.20399999999999999</v>
      </c>
      <c r="E8">
        <v>7.3999999999999996E-2</v>
      </c>
      <c r="F8">
        <v>6.5000000000000002E-2</v>
      </c>
      <c r="G8">
        <v>8.3000000000000004E-2</v>
      </c>
      <c r="H8">
        <v>3.5000000000000003E-2</v>
      </c>
      <c r="I8">
        <v>0.17100000000000001</v>
      </c>
      <c r="J8">
        <v>6.8000000000000005E-2</v>
      </c>
      <c r="K8">
        <v>5.8999999999999997E-2</v>
      </c>
      <c r="L8">
        <v>9.2999999999999999E-2</v>
      </c>
      <c r="M8">
        <v>0</v>
      </c>
      <c r="N8">
        <v>0.33700000000000002</v>
      </c>
      <c r="O8">
        <v>0.151175</v>
      </c>
      <c r="P8">
        <v>0.123173</v>
      </c>
      <c r="Q8">
        <v>0.17125199999999999</v>
      </c>
      <c r="R8">
        <v>12.449</v>
      </c>
      <c r="S8">
        <v>0.37</v>
      </c>
      <c r="T8">
        <v>0.13774500000000001</v>
      </c>
      <c r="U8">
        <v>0.12443899999999999</v>
      </c>
      <c r="V8">
        <v>0.172453</v>
      </c>
    </row>
    <row r="9" spans="1:22">
      <c r="A9" t="s">
        <v>31</v>
      </c>
      <c r="B9">
        <v>4.6920000000000002</v>
      </c>
      <c r="C9">
        <v>2.2000000000000002</v>
      </c>
      <c r="D9">
        <v>22.004999999999999</v>
      </c>
      <c r="E9">
        <v>0.29399999999999998</v>
      </c>
      <c r="F9">
        <v>0.15</v>
      </c>
      <c r="G9">
        <v>1.0469999999999999</v>
      </c>
      <c r="H9">
        <v>4.7519999999999998</v>
      </c>
      <c r="I9">
        <v>3.26</v>
      </c>
      <c r="J9">
        <v>0.12</v>
      </c>
      <c r="K9">
        <v>7.6999999999999999E-2</v>
      </c>
      <c r="L9">
        <v>0.23</v>
      </c>
      <c r="M9">
        <v>0</v>
      </c>
      <c r="N9">
        <v>9.6489999999999991</v>
      </c>
      <c r="O9">
        <v>14.715999999999999</v>
      </c>
      <c r="P9">
        <v>14.337999999999999</v>
      </c>
      <c r="Q9">
        <v>17.242000000000001</v>
      </c>
      <c r="R9">
        <v>111.57</v>
      </c>
      <c r="S9">
        <v>4.5919999999999996</v>
      </c>
      <c r="T9">
        <v>8.1180000000000003</v>
      </c>
      <c r="U9">
        <v>7.9850000000000003</v>
      </c>
      <c r="V9">
        <v>16.145</v>
      </c>
    </row>
    <row r="10" spans="1:22">
      <c r="A10" t="s">
        <v>32</v>
      </c>
      <c r="B10">
        <v>12.432</v>
      </c>
      <c r="C10">
        <v>1.242</v>
      </c>
      <c r="D10">
        <v>13.750999999999999</v>
      </c>
      <c r="E10">
        <v>0.16600000000000001</v>
      </c>
      <c r="F10">
        <v>0.11899999999999999</v>
      </c>
      <c r="G10">
        <v>0.71699999999999997</v>
      </c>
      <c r="H10">
        <v>4.6980000000000004</v>
      </c>
      <c r="I10">
        <v>5.3650000000000002</v>
      </c>
      <c r="J10">
        <v>0.16800000000000001</v>
      </c>
      <c r="K10">
        <v>0.12</v>
      </c>
      <c r="L10">
        <v>0.52600000000000002</v>
      </c>
      <c r="M10">
        <v>0.75800000000000001</v>
      </c>
      <c r="N10">
        <v>17.579999999999998</v>
      </c>
      <c r="O10">
        <v>2.4744980000000001</v>
      </c>
      <c r="P10">
        <v>2.322346</v>
      </c>
      <c r="Q10">
        <v>3.5688759999999999</v>
      </c>
      <c r="R10">
        <v>238.273</v>
      </c>
      <c r="S10">
        <v>6.069</v>
      </c>
      <c r="T10">
        <v>1.387553</v>
      </c>
      <c r="U10">
        <v>1.237374</v>
      </c>
      <c r="V10">
        <v>1.962758</v>
      </c>
    </row>
    <row r="11" spans="1:22">
      <c r="A11" t="s">
        <v>33</v>
      </c>
      <c r="B11">
        <v>2.2629999999999999</v>
      </c>
      <c r="C11">
        <v>0.37</v>
      </c>
      <c r="D11">
        <v>2.13</v>
      </c>
      <c r="E11">
        <v>0.20300000000000001</v>
      </c>
      <c r="F11">
        <v>0.16400000000000001</v>
      </c>
      <c r="G11">
        <v>0.45</v>
      </c>
      <c r="H11">
        <v>1.4450000000000001</v>
      </c>
      <c r="I11">
        <v>1.849</v>
      </c>
      <c r="J11">
        <v>0.19400000000000001</v>
      </c>
      <c r="K11">
        <v>0.16700000000000001</v>
      </c>
      <c r="L11">
        <v>0.47699999999999998</v>
      </c>
      <c r="M11">
        <v>0.32200000000000001</v>
      </c>
      <c r="N11">
        <v>10.483000000000001</v>
      </c>
      <c r="O11">
        <v>1.8676360000000001</v>
      </c>
      <c r="P11">
        <v>1.780176</v>
      </c>
      <c r="Q11">
        <v>2.600641</v>
      </c>
      <c r="R11">
        <v>122.411</v>
      </c>
      <c r="S11">
        <v>2.9609999999999999</v>
      </c>
      <c r="T11">
        <v>0.853383</v>
      </c>
      <c r="U11">
        <v>0.789412</v>
      </c>
      <c r="V11">
        <v>1.2771140000000001</v>
      </c>
    </row>
    <row r="12" spans="1:22">
      <c r="A12" t="s">
        <v>15</v>
      </c>
      <c r="B12">
        <v>0.217</v>
      </c>
      <c r="C12">
        <v>0.14199999999999999</v>
      </c>
      <c r="D12">
        <v>1.1599999999999999</v>
      </c>
      <c r="E12">
        <v>0.11899999999999999</v>
      </c>
      <c r="F12">
        <v>8.8999999999999996E-2</v>
      </c>
      <c r="G12">
        <v>0.151</v>
      </c>
      <c r="H12">
        <v>0.47499999999999998</v>
      </c>
      <c r="I12">
        <v>1.0209999999999999</v>
      </c>
      <c r="J12">
        <v>9.8000000000000004E-2</v>
      </c>
      <c r="K12">
        <v>7.6999999999999999E-2</v>
      </c>
      <c r="L12">
        <v>0.127</v>
      </c>
      <c r="M12">
        <v>2.5000000000000001E-2</v>
      </c>
      <c r="N12">
        <v>2.077</v>
      </c>
      <c r="O12">
        <v>0.24121600000000001</v>
      </c>
      <c r="P12">
        <v>0.19203000000000001</v>
      </c>
      <c r="Q12">
        <v>0.62012199999999995</v>
      </c>
      <c r="R12">
        <v>39.914000000000001</v>
      </c>
      <c r="S12">
        <v>1.448</v>
      </c>
      <c r="T12">
        <v>0.2006</v>
      </c>
      <c r="U12">
        <v>0.17055699999999999</v>
      </c>
      <c r="V12">
        <v>0.311031</v>
      </c>
    </row>
    <row r="13" spans="1:22">
      <c r="A13" t="s">
        <v>16</v>
      </c>
      <c r="B13">
        <v>0.72</v>
      </c>
      <c r="C13">
        <v>0.17100000000000001</v>
      </c>
      <c r="D13">
        <v>0.77500000000000002</v>
      </c>
      <c r="E13">
        <v>1.2999999999999999E-2</v>
      </c>
      <c r="F13">
        <v>0.01</v>
      </c>
      <c r="G13">
        <v>0.02</v>
      </c>
      <c r="H13">
        <v>0.73899999999999999</v>
      </c>
      <c r="I13">
        <v>0.61899999999999999</v>
      </c>
      <c r="J13">
        <v>1.2E-2</v>
      </c>
      <c r="K13">
        <v>8.9999999999999993E-3</v>
      </c>
      <c r="L13">
        <v>1.6E-2</v>
      </c>
      <c r="M13">
        <v>0.53700000000000003</v>
      </c>
      <c r="N13">
        <v>5.52</v>
      </c>
      <c r="O13">
        <v>0.28439700000000001</v>
      </c>
      <c r="P13">
        <v>0.27990799999999999</v>
      </c>
      <c r="Q13">
        <v>1.112028</v>
      </c>
      <c r="R13">
        <v>62.048000000000002</v>
      </c>
      <c r="S13">
        <v>0.877</v>
      </c>
      <c r="T13">
        <v>0.10356700000000001</v>
      </c>
      <c r="U13">
        <v>8.4607000000000002E-2</v>
      </c>
      <c r="V13">
        <v>0.25386300000000001</v>
      </c>
    </row>
    <row r="14" spans="1:22">
      <c r="A14" t="s">
        <v>19</v>
      </c>
      <c r="B14">
        <v>0.16700000000000001</v>
      </c>
      <c r="C14">
        <v>8.4000000000000005E-2</v>
      </c>
      <c r="D14">
        <v>0.44400000000000001</v>
      </c>
      <c r="E14">
        <v>8.6999999999999994E-2</v>
      </c>
      <c r="F14">
        <v>7.6999999999999999E-2</v>
      </c>
      <c r="G14">
        <v>0.10299999999999999</v>
      </c>
      <c r="H14">
        <v>0.21</v>
      </c>
      <c r="I14">
        <v>0.38100000000000001</v>
      </c>
      <c r="J14">
        <v>8.6999999999999994E-2</v>
      </c>
      <c r="K14">
        <v>7.0999999999999994E-2</v>
      </c>
      <c r="L14">
        <v>9.5000000000000001E-2</v>
      </c>
      <c r="M14">
        <v>1.7000000000000001E-2</v>
      </c>
      <c r="N14">
        <v>0.83299999999999996</v>
      </c>
      <c r="O14">
        <v>0.20944599999999999</v>
      </c>
      <c r="P14">
        <v>0.16055900000000001</v>
      </c>
      <c r="Q14">
        <v>0.25797799999999999</v>
      </c>
      <c r="R14">
        <v>27.088999999999999</v>
      </c>
      <c r="S14">
        <v>0.72899999999999998</v>
      </c>
      <c r="T14">
        <v>0.18043200000000001</v>
      </c>
      <c r="U14">
        <v>0.14716000000000001</v>
      </c>
      <c r="V14">
        <v>0.19855999999999999</v>
      </c>
    </row>
    <row r="15" spans="1:22">
      <c r="A15" t="s">
        <v>20</v>
      </c>
      <c r="B15">
        <v>0.24399999999999999</v>
      </c>
      <c r="C15">
        <v>7.9000000000000001E-2</v>
      </c>
      <c r="D15">
        <v>0.498</v>
      </c>
      <c r="E15">
        <v>5.2999999999999999E-2</v>
      </c>
      <c r="F15">
        <v>3.1E-2</v>
      </c>
      <c r="G15">
        <v>8.5000000000000006E-2</v>
      </c>
      <c r="H15">
        <v>0.53500000000000003</v>
      </c>
      <c r="I15">
        <v>0.63500000000000001</v>
      </c>
      <c r="J15">
        <v>4.9000000000000002E-2</v>
      </c>
      <c r="K15">
        <v>3.4000000000000002E-2</v>
      </c>
      <c r="L15">
        <v>8.5999999999999993E-2</v>
      </c>
      <c r="M15">
        <v>7.6999999999999999E-2</v>
      </c>
      <c r="N15">
        <v>2.2000000000000002</v>
      </c>
      <c r="O15">
        <v>1.1658219999999999</v>
      </c>
      <c r="P15">
        <v>1.0913580000000001</v>
      </c>
      <c r="Q15">
        <v>1.5852459999999999</v>
      </c>
      <c r="R15">
        <v>45.351999999999997</v>
      </c>
      <c r="S15">
        <v>0.92900000000000005</v>
      </c>
      <c r="T15">
        <v>0.238733</v>
      </c>
      <c r="U15">
        <v>0.21390600000000001</v>
      </c>
      <c r="V15">
        <v>0.46817300000000001</v>
      </c>
    </row>
    <row r="16" spans="1:22">
      <c r="A16" t="s">
        <v>21</v>
      </c>
      <c r="B16">
        <v>0.32</v>
      </c>
      <c r="C16">
        <v>9.8000000000000004E-2</v>
      </c>
      <c r="D16">
        <v>0.40500000000000003</v>
      </c>
      <c r="E16">
        <v>7.1999999999999995E-2</v>
      </c>
      <c r="F16">
        <v>6.6000000000000003E-2</v>
      </c>
      <c r="G16">
        <v>9.8000000000000004E-2</v>
      </c>
      <c r="H16">
        <v>0.21199999999999999</v>
      </c>
      <c r="I16">
        <v>0.28299999999999997</v>
      </c>
      <c r="J16">
        <v>7.2999999999999995E-2</v>
      </c>
      <c r="K16">
        <v>5.6000000000000001E-2</v>
      </c>
      <c r="L16">
        <v>8.5000000000000006E-2</v>
      </c>
      <c r="M16">
        <v>0</v>
      </c>
      <c r="N16">
        <v>0.52200000000000002</v>
      </c>
      <c r="O16">
        <v>0.15112999999999999</v>
      </c>
      <c r="P16">
        <v>0.122102</v>
      </c>
      <c r="Q16">
        <v>0.19846900000000001</v>
      </c>
      <c r="R16">
        <v>27.437999999999999</v>
      </c>
      <c r="S16">
        <v>0.59</v>
      </c>
      <c r="T16">
        <v>0.152891</v>
      </c>
      <c r="U16">
        <v>0.12567999999999999</v>
      </c>
      <c r="V16">
        <v>0.174203</v>
      </c>
    </row>
    <row r="19" spans="7:22">
      <c r="G19" s="1">
        <f>G3/$L3</f>
        <v>2.8913043478260874</v>
      </c>
      <c r="L19" s="1">
        <f>L3/$L3</f>
        <v>1</v>
      </c>
      <c r="Q19" s="1">
        <f>Q3/$L3</f>
        <v>2.2330760869565216</v>
      </c>
      <c r="V19" s="1">
        <f>V3/$L3</f>
        <v>1.0191141304347826</v>
      </c>
    </row>
    <row r="20" spans="7:22">
      <c r="G20" s="1">
        <f t="shared" ref="G20:G31" si="0">G4/$L4</f>
        <v>2</v>
      </c>
      <c r="L20" s="1">
        <f t="shared" ref="L20:L31" si="1">L4/$L4</f>
        <v>1</v>
      </c>
      <c r="Q20" s="1">
        <f t="shared" ref="Q20:Q31" si="2">Q4/$L4</f>
        <v>11.526166666666667</v>
      </c>
      <c r="V20" s="1">
        <f t="shared" ref="V20:V31" si="3">V4/$L4</f>
        <v>5.1967499999999998</v>
      </c>
    </row>
    <row r="21" spans="7:22">
      <c r="G21" s="1">
        <f t="shared" si="0"/>
        <v>1.0760869565217392</v>
      </c>
      <c r="L21" s="1">
        <f t="shared" si="1"/>
        <v>1</v>
      </c>
      <c r="Q21" s="1">
        <f t="shared" si="2"/>
        <v>3.5452608695652175</v>
      </c>
      <c r="V21" s="1">
        <f t="shared" si="3"/>
        <v>3.0575217391304346</v>
      </c>
    </row>
    <row r="22" spans="7:22">
      <c r="G22" s="1">
        <f t="shared" si="0"/>
        <v>1.1926605504587156</v>
      </c>
      <c r="L22" s="1">
        <f t="shared" si="1"/>
        <v>1</v>
      </c>
      <c r="Q22" s="1">
        <f t="shared" si="2"/>
        <v>1.9977247706422019</v>
      </c>
      <c r="V22" s="1">
        <f t="shared" si="3"/>
        <v>1.9133577981651375</v>
      </c>
    </row>
    <row r="23" spans="7:22">
      <c r="G23" s="1">
        <f t="shared" si="0"/>
        <v>1.2435897435897436</v>
      </c>
      <c r="L23" s="1">
        <f t="shared" si="1"/>
        <v>1</v>
      </c>
      <c r="Q23" s="1">
        <f t="shared" si="2"/>
        <v>13.399961538461538</v>
      </c>
      <c r="V23" s="1">
        <f t="shared" si="3"/>
        <v>8.1247692307692301</v>
      </c>
    </row>
    <row r="24" spans="7:22">
      <c r="G24" s="1">
        <f t="shared" si="0"/>
        <v>0.89247311827956999</v>
      </c>
      <c r="L24" s="1">
        <f t="shared" si="1"/>
        <v>1</v>
      </c>
      <c r="Q24" s="1">
        <f t="shared" si="2"/>
        <v>1.8414193548387097</v>
      </c>
      <c r="V24" s="1">
        <f t="shared" si="3"/>
        <v>1.8543333333333334</v>
      </c>
    </row>
    <row r="25" spans="7:22">
      <c r="G25" s="1">
        <f t="shared" si="0"/>
        <v>4.552173913043478</v>
      </c>
      <c r="L25" s="1">
        <f t="shared" si="1"/>
        <v>1</v>
      </c>
      <c r="Q25" s="1">
        <f t="shared" si="2"/>
        <v>74.96521739130435</v>
      </c>
      <c r="V25" s="1">
        <f t="shared" si="3"/>
        <v>70.195652173913032</v>
      </c>
    </row>
    <row r="26" spans="7:22">
      <c r="G26" s="1">
        <f t="shared" si="0"/>
        <v>1.3631178707224334</v>
      </c>
      <c r="L26" s="1">
        <f t="shared" si="1"/>
        <v>1</v>
      </c>
      <c r="Q26" s="1">
        <f t="shared" si="2"/>
        <v>6.7849353612167294</v>
      </c>
      <c r="V26" s="1">
        <f t="shared" si="3"/>
        <v>3.7314790874524713</v>
      </c>
    </row>
    <row r="27" spans="7:22">
      <c r="G27" s="1">
        <f t="shared" si="0"/>
        <v>0.94339622641509435</v>
      </c>
      <c r="L27" s="1">
        <f t="shared" si="1"/>
        <v>1</v>
      </c>
      <c r="Q27" s="1">
        <f t="shared" si="2"/>
        <v>5.4520775681341718</v>
      </c>
      <c r="V27" s="1">
        <f t="shared" si="3"/>
        <v>2.67738784067086</v>
      </c>
    </row>
    <row r="28" spans="7:22">
      <c r="G28" s="1">
        <f t="shared" si="0"/>
        <v>1.1889763779527558</v>
      </c>
      <c r="L28" s="1">
        <f t="shared" si="1"/>
        <v>1</v>
      </c>
      <c r="Q28" s="1">
        <f t="shared" si="2"/>
        <v>4.882850393700787</v>
      </c>
      <c r="V28" s="1">
        <f t="shared" si="3"/>
        <v>2.4490629921259841</v>
      </c>
    </row>
    <row r="29" spans="7:22">
      <c r="G29" s="1">
        <f t="shared" si="0"/>
        <v>1.25</v>
      </c>
      <c r="L29" s="1">
        <f t="shared" si="1"/>
        <v>1</v>
      </c>
      <c r="Q29" s="1">
        <f t="shared" si="2"/>
        <v>69.501750000000001</v>
      </c>
      <c r="V29" s="1">
        <f t="shared" si="3"/>
        <v>15.8664375</v>
      </c>
    </row>
    <row r="30" spans="7:22">
      <c r="G30" s="1">
        <f t="shared" si="0"/>
        <v>1.0842105263157893</v>
      </c>
      <c r="L30" s="1">
        <f t="shared" si="1"/>
        <v>1</v>
      </c>
      <c r="Q30" s="1">
        <f t="shared" si="2"/>
        <v>2.7155578947368419</v>
      </c>
      <c r="V30" s="1">
        <f t="shared" si="3"/>
        <v>2.0901052631578945</v>
      </c>
    </row>
    <row r="31" spans="7:22">
      <c r="G31" s="1">
        <f t="shared" si="0"/>
        <v>0.98837209302325602</v>
      </c>
      <c r="L31" s="1">
        <f t="shared" si="1"/>
        <v>1</v>
      </c>
      <c r="Q31" s="1">
        <f t="shared" si="2"/>
        <v>18.433093023255815</v>
      </c>
      <c r="V31" s="1">
        <f t="shared" si="3"/>
        <v>5.4438720930232565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H2" sqref="H2:L10"/>
    </sheetView>
  </sheetViews>
  <sheetFormatPr baseColWidth="10" defaultRowHeight="15" x14ac:dyDescent="0"/>
  <cols>
    <col min="18" max="18" width="12.6640625" bestFit="1" customWidth="1"/>
  </cols>
  <sheetData>
    <row r="1" spans="1:22">
      <c r="A1" t="s">
        <v>0</v>
      </c>
      <c r="B1" t="s">
        <v>34</v>
      </c>
      <c r="C1" t="s">
        <v>27</v>
      </c>
      <c r="H1" t="s">
        <v>28</v>
      </c>
      <c r="M1" t="s">
        <v>36</v>
      </c>
      <c r="R1" t="s">
        <v>37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38</v>
      </c>
      <c r="F2" t="s">
        <v>6</v>
      </c>
      <c r="G2" t="s">
        <v>7</v>
      </c>
      <c r="H2" t="s">
        <v>4</v>
      </c>
      <c r="I2" t="s">
        <v>5</v>
      </c>
      <c r="J2" t="s">
        <v>38</v>
      </c>
      <c r="K2" t="s">
        <v>6</v>
      </c>
      <c r="L2" t="s">
        <v>7</v>
      </c>
      <c r="M2" t="s">
        <v>4</v>
      </c>
      <c r="N2" t="s">
        <v>5</v>
      </c>
      <c r="O2" t="s">
        <v>8</v>
      </c>
      <c r="P2" t="s">
        <v>6</v>
      </c>
      <c r="Q2" t="s">
        <v>7</v>
      </c>
      <c r="R2" t="s">
        <v>4</v>
      </c>
      <c r="S2" t="s">
        <v>5</v>
      </c>
      <c r="T2" t="s">
        <v>8</v>
      </c>
      <c r="U2" t="s">
        <v>6</v>
      </c>
      <c r="V2" t="s">
        <v>7</v>
      </c>
    </row>
    <row r="3" spans="1:22">
      <c r="A3" t="s">
        <v>9</v>
      </c>
      <c r="B3">
        <v>0.47799999999999998</v>
      </c>
      <c r="C3">
        <v>0.58599999999999997</v>
      </c>
      <c r="D3">
        <v>7.7670000000000003</v>
      </c>
      <c r="E3">
        <v>5.9249999999999998</v>
      </c>
      <c r="F3">
        <v>5.8659999999999997</v>
      </c>
      <c r="G3">
        <v>5.9429999999999996</v>
      </c>
      <c r="H3">
        <v>1.756</v>
      </c>
      <c r="I3">
        <v>2.9209999999999998</v>
      </c>
      <c r="J3">
        <v>5.9329999999999998</v>
      </c>
      <c r="K3">
        <v>5.8739999999999997</v>
      </c>
      <c r="L3">
        <v>5.968</v>
      </c>
      <c r="M3">
        <v>0.65200000000000002</v>
      </c>
      <c r="N3">
        <v>4.8819999999999997</v>
      </c>
      <c r="O3">
        <v>6.4109999999999996</v>
      </c>
      <c r="P3">
        <v>6.2</v>
      </c>
      <c r="Q3">
        <v>6.8179999999999996</v>
      </c>
      <c r="R3">
        <v>1.91</v>
      </c>
      <c r="S3">
        <v>9.3949999999999996</v>
      </c>
      <c r="T3">
        <v>6.4589999999999996</v>
      </c>
      <c r="U3">
        <v>6.3520000000000003</v>
      </c>
      <c r="V3">
        <v>7.0540000000000003</v>
      </c>
    </row>
    <row r="4" spans="1:22">
      <c r="A4" t="s">
        <v>15</v>
      </c>
      <c r="B4">
        <v>0.21199999999999999</v>
      </c>
      <c r="C4">
        <v>0.13700000000000001</v>
      </c>
      <c r="D4">
        <v>2.3170000000000002</v>
      </c>
      <c r="E4">
        <v>7.3869999999999996</v>
      </c>
      <c r="F4">
        <v>7.2439999999999998</v>
      </c>
      <c r="G4">
        <v>7.4649999999999999</v>
      </c>
      <c r="H4">
        <v>0.54</v>
      </c>
      <c r="I4">
        <v>1.4650000000000001</v>
      </c>
      <c r="J4">
        <v>7.4130000000000003</v>
      </c>
      <c r="K4">
        <v>7.0810000000000004</v>
      </c>
      <c r="L4">
        <v>7.5049999999999999</v>
      </c>
      <c r="M4">
        <v>0.47499999999999998</v>
      </c>
      <c r="N4">
        <v>3.5880000000000001</v>
      </c>
      <c r="O4">
        <v>7.6219999999999999</v>
      </c>
      <c r="P4">
        <v>7.5709999999999997</v>
      </c>
      <c r="Q4">
        <v>7.9779999999999998</v>
      </c>
      <c r="R4">
        <v>0.68200000000000005</v>
      </c>
      <c r="S4">
        <v>5.2789999999999999</v>
      </c>
      <c r="T4">
        <v>7.28</v>
      </c>
      <c r="U4">
        <v>7.1139999999999999</v>
      </c>
      <c r="V4">
        <v>7.8689999999999998</v>
      </c>
    </row>
    <row r="5" spans="1:22">
      <c r="A5" t="s">
        <v>19</v>
      </c>
      <c r="B5">
        <v>0.182</v>
      </c>
      <c r="C5">
        <v>0.14399999999999999</v>
      </c>
      <c r="D5">
        <v>1.175</v>
      </c>
      <c r="E5">
        <v>6.7089999999999996</v>
      </c>
      <c r="F5">
        <v>6.6769999999999996</v>
      </c>
      <c r="G5">
        <v>6.7469999999999999</v>
      </c>
      <c r="H5">
        <v>0.254</v>
      </c>
      <c r="I5">
        <v>0.96599999999999997</v>
      </c>
      <c r="J5">
        <v>6.6589999999999998</v>
      </c>
      <c r="K5">
        <v>6.64</v>
      </c>
      <c r="L5">
        <v>6.7969999999999997</v>
      </c>
      <c r="M5">
        <v>0.28199999999999997</v>
      </c>
      <c r="N5">
        <v>1.595</v>
      </c>
      <c r="O5">
        <v>7.4640000000000004</v>
      </c>
      <c r="P5">
        <v>7.4450000000000003</v>
      </c>
      <c r="Q5">
        <v>7.4980000000000002</v>
      </c>
      <c r="R5">
        <v>0.43099999999999999</v>
      </c>
      <c r="S5">
        <v>1.6830000000000001</v>
      </c>
      <c r="T5">
        <v>7.226</v>
      </c>
      <c r="U5">
        <v>7.1879999999999997</v>
      </c>
      <c r="V5">
        <v>7.3310000000000004</v>
      </c>
    </row>
    <row r="6" spans="1:22">
      <c r="A6" t="s">
        <v>21</v>
      </c>
      <c r="B6">
        <v>0.31</v>
      </c>
      <c r="C6">
        <v>0.16800000000000001</v>
      </c>
      <c r="D6">
        <v>0.88100000000000001</v>
      </c>
      <c r="E6">
        <v>5.77</v>
      </c>
      <c r="F6">
        <v>5.694</v>
      </c>
      <c r="G6">
        <v>5.8079999999999998</v>
      </c>
      <c r="H6">
        <v>0.35</v>
      </c>
      <c r="I6">
        <v>0.81799999999999995</v>
      </c>
      <c r="J6">
        <v>5.7460000000000004</v>
      </c>
      <c r="K6">
        <v>5.67</v>
      </c>
      <c r="L6">
        <v>5.7750000000000004</v>
      </c>
      <c r="M6">
        <v>0.28299999999999997</v>
      </c>
      <c r="N6">
        <v>0.82299999999999995</v>
      </c>
      <c r="O6">
        <v>6.4390000000000001</v>
      </c>
      <c r="P6">
        <v>6.4050000000000002</v>
      </c>
      <c r="Q6">
        <v>6.6139999999999999</v>
      </c>
      <c r="R6">
        <v>0.44</v>
      </c>
      <c r="S6">
        <v>0.82399999999999995</v>
      </c>
      <c r="T6">
        <v>6.16</v>
      </c>
      <c r="U6">
        <v>6.13</v>
      </c>
      <c r="V6">
        <v>6.3579999999999997</v>
      </c>
    </row>
    <row r="7" spans="1:22">
      <c r="A7" t="s">
        <v>10</v>
      </c>
      <c r="B7">
        <v>0.84799999999999998</v>
      </c>
      <c r="C7">
        <v>0.27500000000000002</v>
      </c>
      <c r="D7">
        <v>1.633</v>
      </c>
      <c r="E7">
        <v>1.0149999999999999</v>
      </c>
      <c r="F7">
        <v>0.94099999999999995</v>
      </c>
      <c r="G7">
        <v>1.3839999999999999</v>
      </c>
      <c r="H7">
        <v>1.0940000000000001</v>
      </c>
      <c r="I7">
        <v>1.4970000000000001</v>
      </c>
      <c r="J7">
        <v>0.98299999999999998</v>
      </c>
      <c r="K7">
        <v>0.88800000000000001</v>
      </c>
      <c r="L7">
        <v>1.405</v>
      </c>
      <c r="M7">
        <v>1.075</v>
      </c>
      <c r="N7">
        <v>6.5469999999999997</v>
      </c>
      <c r="O7">
        <v>0.59499999999999997</v>
      </c>
      <c r="P7">
        <v>0.46400000000000002</v>
      </c>
      <c r="Q7">
        <v>1.732</v>
      </c>
      <c r="R7">
        <v>1.653</v>
      </c>
      <c r="S7">
        <v>7.2640000000000002</v>
      </c>
      <c r="T7">
        <v>0.58299999999999996</v>
      </c>
      <c r="U7">
        <v>0.55900000000000005</v>
      </c>
      <c r="V7">
        <v>1.7729999999999999</v>
      </c>
    </row>
    <row r="8" spans="1:22">
      <c r="A8" t="s">
        <v>11</v>
      </c>
      <c r="B8">
        <v>0.185</v>
      </c>
      <c r="C8">
        <v>0.157</v>
      </c>
      <c r="D8">
        <v>1.042</v>
      </c>
      <c r="E8">
        <v>8.3049999999999997</v>
      </c>
      <c r="F8">
        <v>7.8470000000000004</v>
      </c>
      <c r="G8">
        <v>8.4540000000000006</v>
      </c>
      <c r="H8">
        <v>0.34499999999999997</v>
      </c>
      <c r="I8">
        <v>0.93100000000000005</v>
      </c>
      <c r="J8">
        <v>8.0589999999999993</v>
      </c>
      <c r="K8">
        <v>7.67</v>
      </c>
      <c r="L8">
        <v>8.39</v>
      </c>
      <c r="M8">
        <v>0.23799999999999999</v>
      </c>
      <c r="N8">
        <v>2.0859999999999999</v>
      </c>
      <c r="O8">
        <v>7.7160000000000002</v>
      </c>
      <c r="P8">
        <v>7.6520000000000001</v>
      </c>
      <c r="Q8">
        <v>7.9329999999999998</v>
      </c>
      <c r="R8">
        <v>0.42599999999999999</v>
      </c>
      <c r="S8">
        <v>2.3849999999999998</v>
      </c>
      <c r="T8">
        <v>7.4180000000000001</v>
      </c>
      <c r="U8">
        <v>7.367</v>
      </c>
      <c r="V8">
        <v>7.6749999999999998</v>
      </c>
    </row>
    <row r="9" spans="1:22">
      <c r="A9" t="s">
        <v>12</v>
      </c>
      <c r="B9">
        <v>8.8999999999999996E-2</v>
      </c>
      <c r="C9">
        <v>6.8000000000000005E-2</v>
      </c>
      <c r="D9">
        <v>0.92700000000000005</v>
      </c>
      <c r="E9">
        <v>6.91</v>
      </c>
      <c r="F9">
        <v>6.8719999999999999</v>
      </c>
      <c r="G9">
        <v>6.944</v>
      </c>
      <c r="H9">
        <v>0.16300000000000001</v>
      </c>
      <c r="I9">
        <v>0.84799999999999998</v>
      </c>
      <c r="J9">
        <v>6.9640000000000004</v>
      </c>
      <c r="K9">
        <v>6.9089999999999998</v>
      </c>
      <c r="L9">
        <v>7.0880000000000001</v>
      </c>
      <c r="M9">
        <v>0.111</v>
      </c>
      <c r="N9">
        <v>0.84399999999999997</v>
      </c>
      <c r="O9">
        <v>7.516</v>
      </c>
      <c r="P9">
        <v>7.444</v>
      </c>
      <c r="Q9">
        <v>7.6719999999999997</v>
      </c>
      <c r="R9">
        <v>0.17299999999999999</v>
      </c>
      <c r="S9">
        <v>0.93600000000000005</v>
      </c>
      <c r="T9">
        <v>7.2430000000000003</v>
      </c>
      <c r="U9">
        <v>7.2229999999999999</v>
      </c>
      <c r="V9">
        <v>7.5359999999999996</v>
      </c>
    </row>
    <row r="10" spans="1:22">
      <c r="A10" t="s">
        <v>14</v>
      </c>
      <c r="B10">
        <v>0.04</v>
      </c>
      <c r="C10">
        <v>3.4000000000000002E-2</v>
      </c>
      <c r="D10">
        <v>0.749</v>
      </c>
      <c r="E10">
        <v>5.3819999999999997</v>
      </c>
      <c r="F10">
        <v>5.3559999999999999</v>
      </c>
      <c r="G10">
        <v>5.69</v>
      </c>
      <c r="H10">
        <v>0.05</v>
      </c>
      <c r="I10">
        <v>0.76800000000000002</v>
      </c>
      <c r="J10">
        <v>5.6369999999999996</v>
      </c>
      <c r="K10">
        <v>5.601</v>
      </c>
      <c r="L10">
        <v>5.6909999999999998</v>
      </c>
      <c r="M10">
        <v>3.5999999999999997E-2</v>
      </c>
      <c r="N10">
        <v>0.248</v>
      </c>
      <c r="O10">
        <v>6.3819999999999997</v>
      </c>
      <c r="P10">
        <v>6.3079999999999998</v>
      </c>
      <c r="Q10">
        <v>6.4619999999999997</v>
      </c>
      <c r="R10">
        <v>6.0999999999999999E-2</v>
      </c>
      <c r="S10">
        <v>0.32600000000000001</v>
      </c>
      <c r="T10">
        <v>6.0759999999999996</v>
      </c>
      <c r="U10">
        <v>6.0419999999999998</v>
      </c>
      <c r="V10">
        <v>6.2949999999999999</v>
      </c>
    </row>
    <row r="13" spans="1:22">
      <c r="C13">
        <f>C3/$H3</f>
        <v>0.3337129840546697</v>
      </c>
      <c r="D13">
        <f>D3/$I3</f>
        <v>2.6590208832591582</v>
      </c>
      <c r="E13">
        <f>E3/$J3</f>
        <v>0.99865160964099109</v>
      </c>
      <c r="H13">
        <f>H3/$H3</f>
        <v>1</v>
      </c>
      <c r="I13">
        <f>I3/$I3</f>
        <v>1</v>
      </c>
      <c r="J13">
        <f>J3/$J3</f>
        <v>1</v>
      </c>
      <c r="M13">
        <f>M3/$H3</f>
        <v>0.3712984054669704</v>
      </c>
      <c r="N13">
        <f>N3/$I3</f>
        <v>1.6713454296473811</v>
      </c>
      <c r="O13">
        <f>O3/$J3</f>
        <v>1.0805663239507837</v>
      </c>
      <c r="R13">
        <f>R3/$H3</f>
        <v>1.0876993166287015</v>
      </c>
      <c r="S13">
        <f>S3/$I3</f>
        <v>3.2163642588154744</v>
      </c>
      <c r="T13">
        <f>T3/$J3</f>
        <v>1.0886566661048374</v>
      </c>
    </row>
    <row r="14" spans="1:22">
      <c r="C14">
        <f t="shared" ref="C14:C20" si="0">C4/$H4</f>
        <v>0.25370370370370371</v>
      </c>
      <c r="D14">
        <f t="shared" ref="D14:D20" si="1">D4/$I4</f>
        <v>1.5815699658703073</v>
      </c>
      <c r="E14">
        <f t="shared" ref="E14:E20" si="2">E4/$J4</f>
        <v>0.99649264805072157</v>
      </c>
      <c r="H14">
        <f t="shared" ref="H14:H20" si="3">H4/$H4</f>
        <v>1</v>
      </c>
      <c r="I14">
        <f t="shared" ref="I14:I20" si="4">I4/$I4</f>
        <v>1</v>
      </c>
      <c r="J14">
        <f t="shared" ref="J14:J20" si="5">J4/$J4</f>
        <v>1</v>
      </c>
      <c r="M14">
        <f t="shared" ref="M14:M20" si="6">M4/$H4</f>
        <v>0.87962962962962954</v>
      </c>
      <c r="N14">
        <f t="shared" ref="N14:N20" si="7">N4/$I4</f>
        <v>2.449146757679181</v>
      </c>
      <c r="O14">
        <f t="shared" ref="O14:O20" si="8">O4/$J4</f>
        <v>1.0281937137461217</v>
      </c>
      <c r="R14">
        <f t="shared" ref="R14:R20" si="9">R4/$H4</f>
        <v>1.2629629629629631</v>
      </c>
      <c r="S14">
        <f t="shared" ref="S14:S20" si="10">S4/$I4</f>
        <v>3.6034129692832764</v>
      </c>
      <c r="T14">
        <f t="shared" ref="T14:T20" si="11">T4/$J4</f>
        <v>0.98205854579792262</v>
      </c>
    </row>
    <row r="15" spans="1:22">
      <c r="C15">
        <f t="shared" si="0"/>
        <v>0.56692913385826771</v>
      </c>
      <c r="D15">
        <f t="shared" si="1"/>
        <v>1.2163561076604557</v>
      </c>
      <c r="E15">
        <f t="shared" si="2"/>
        <v>1.0075086349301696</v>
      </c>
      <c r="H15">
        <f t="shared" si="3"/>
        <v>1</v>
      </c>
      <c r="I15">
        <f t="shared" si="4"/>
        <v>1</v>
      </c>
      <c r="J15">
        <f t="shared" si="5"/>
        <v>1</v>
      </c>
      <c r="M15">
        <f t="shared" si="6"/>
        <v>1.1102362204724407</v>
      </c>
      <c r="N15">
        <f t="shared" si="7"/>
        <v>1.6511387163561078</v>
      </c>
      <c r="O15">
        <f t="shared" si="8"/>
        <v>1.1208890223757322</v>
      </c>
      <c r="R15">
        <f t="shared" si="9"/>
        <v>1.6968503937007873</v>
      </c>
      <c r="S15">
        <f t="shared" si="10"/>
        <v>1.7422360248447206</v>
      </c>
      <c r="T15">
        <f t="shared" si="11"/>
        <v>1.0851479201081244</v>
      </c>
    </row>
    <row r="16" spans="1:22">
      <c r="C16">
        <f t="shared" si="0"/>
        <v>0.48000000000000004</v>
      </c>
      <c r="D16">
        <f t="shared" si="1"/>
        <v>1.0770171149144254</v>
      </c>
      <c r="E16">
        <f t="shared" si="2"/>
        <v>1.0041768186564566</v>
      </c>
      <c r="H16">
        <f t="shared" si="3"/>
        <v>1</v>
      </c>
      <c r="I16">
        <f t="shared" si="4"/>
        <v>1</v>
      </c>
      <c r="J16">
        <f t="shared" si="5"/>
        <v>1</v>
      </c>
      <c r="M16">
        <f t="shared" si="6"/>
        <v>0.8085714285714285</v>
      </c>
      <c r="N16">
        <f t="shared" si="7"/>
        <v>1.0061124694376529</v>
      </c>
      <c r="O16">
        <f t="shared" si="8"/>
        <v>1.1206056387051861</v>
      </c>
      <c r="R16">
        <f t="shared" si="9"/>
        <v>1.2571428571428573</v>
      </c>
      <c r="S16">
        <f t="shared" si="10"/>
        <v>1.0073349633251834</v>
      </c>
      <c r="T16">
        <f t="shared" si="11"/>
        <v>1.0720501218238774</v>
      </c>
    </row>
    <row r="17" spans="3:20">
      <c r="C17">
        <f t="shared" si="0"/>
        <v>0.25137111517367461</v>
      </c>
      <c r="D17">
        <f t="shared" si="1"/>
        <v>1.0908483633934536</v>
      </c>
      <c r="E17">
        <f t="shared" si="2"/>
        <v>1.032553407934893</v>
      </c>
      <c r="H17">
        <f t="shared" si="3"/>
        <v>1</v>
      </c>
      <c r="I17">
        <f t="shared" si="4"/>
        <v>1</v>
      </c>
      <c r="J17">
        <f t="shared" si="5"/>
        <v>1</v>
      </c>
      <c r="M17">
        <f t="shared" si="6"/>
        <v>0.98263254113345511</v>
      </c>
      <c r="N17">
        <f t="shared" si="7"/>
        <v>4.3734134936539739</v>
      </c>
      <c r="O17">
        <f t="shared" si="8"/>
        <v>0.60528992878942012</v>
      </c>
      <c r="R17">
        <f t="shared" si="9"/>
        <v>1.5109689213893966</v>
      </c>
      <c r="S17">
        <f t="shared" si="10"/>
        <v>4.8523714094856381</v>
      </c>
      <c r="T17">
        <f t="shared" si="11"/>
        <v>0.59308240081383512</v>
      </c>
    </row>
    <row r="18" spans="3:20">
      <c r="C18">
        <f t="shared" si="0"/>
        <v>0.455072463768116</v>
      </c>
      <c r="D18">
        <f t="shared" si="1"/>
        <v>1.1192266380236304</v>
      </c>
      <c r="E18">
        <f t="shared" si="2"/>
        <v>1.0305248790172479</v>
      </c>
      <c r="H18">
        <f t="shared" si="3"/>
        <v>1</v>
      </c>
      <c r="I18">
        <f t="shared" si="4"/>
        <v>1</v>
      </c>
      <c r="J18">
        <f t="shared" si="5"/>
        <v>1</v>
      </c>
      <c r="M18">
        <f t="shared" si="6"/>
        <v>0.68985507246376809</v>
      </c>
      <c r="N18">
        <f t="shared" si="7"/>
        <v>2.240601503759398</v>
      </c>
      <c r="O18">
        <f t="shared" si="8"/>
        <v>0.9574388881995286</v>
      </c>
      <c r="R18">
        <f t="shared" si="9"/>
        <v>1.2347826086956522</v>
      </c>
      <c r="S18">
        <f t="shared" si="10"/>
        <v>2.5617615467239525</v>
      </c>
      <c r="T18">
        <f t="shared" si="11"/>
        <v>0.92046159573148045</v>
      </c>
    </row>
    <row r="19" spans="3:20">
      <c r="C19">
        <f t="shared" si="0"/>
        <v>0.41717791411042948</v>
      </c>
      <c r="D19">
        <f t="shared" si="1"/>
        <v>1.0931603773584906</v>
      </c>
      <c r="E19">
        <f t="shared" si="2"/>
        <v>0.99224583572659386</v>
      </c>
      <c r="H19">
        <f t="shared" si="3"/>
        <v>1</v>
      </c>
      <c r="I19">
        <f t="shared" si="4"/>
        <v>1</v>
      </c>
      <c r="J19">
        <f t="shared" si="5"/>
        <v>1</v>
      </c>
      <c r="M19">
        <f t="shared" si="6"/>
        <v>0.68098159509202449</v>
      </c>
      <c r="N19">
        <f t="shared" si="7"/>
        <v>0.99528301886792447</v>
      </c>
      <c r="O19">
        <f t="shared" si="8"/>
        <v>1.0792647903503734</v>
      </c>
      <c r="R19">
        <f t="shared" si="9"/>
        <v>1.0613496932515336</v>
      </c>
      <c r="S19">
        <f t="shared" si="10"/>
        <v>1.1037735849056605</v>
      </c>
      <c r="T19">
        <f t="shared" si="11"/>
        <v>1.0400631820792647</v>
      </c>
    </row>
    <row r="20" spans="3:20">
      <c r="C20">
        <f t="shared" si="0"/>
        <v>0.68</v>
      </c>
      <c r="D20">
        <f t="shared" si="1"/>
        <v>0.97526041666666663</v>
      </c>
      <c r="E20">
        <f t="shared" si="2"/>
        <v>0.95476317189994675</v>
      </c>
      <c r="H20">
        <f t="shared" si="3"/>
        <v>1</v>
      </c>
      <c r="I20">
        <f t="shared" si="4"/>
        <v>1</v>
      </c>
      <c r="J20">
        <f t="shared" si="5"/>
        <v>1</v>
      </c>
      <c r="M20">
        <f t="shared" si="6"/>
        <v>0.71999999999999986</v>
      </c>
      <c r="N20">
        <f t="shared" si="7"/>
        <v>0.32291666666666669</v>
      </c>
      <c r="O20">
        <f t="shared" si="8"/>
        <v>1.1321624977825084</v>
      </c>
      <c r="R20">
        <f t="shared" si="9"/>
        <v>1.22</v>
      </c>
      <c r="S20">
        <f t="shared" si="10"/>
        <v>0.42447916666666669</v>
      </c>
      <c r="T20">
        <f t="shared" si="11"/>
        <v>1.0778783040624447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J2" sqref="J2:L10"/>
    </sheetView>
  </sheetViews>
  <sheetFormatPr baseColWidth="10" defaultRowHeight="15" x14ac:dyDescent="0"/>
  <cols>
    <col min="20" max="20" width="12.6640625" bestFit="1" customWidth="1"/>
  </cols>
  <sheetData>
    <row r="1" spans="1:24">
      <c r="A1" t="s">
        <v>0</v>
      </c>
      <c r="B1" t="s">
        <v>35</v>
      </c>
      <c r="C1" t="s">
        <v>27</v>
      </c>
      <c r="H1" t="s">
        <v>28</v>
      </c>
      <c r="M1" t="s">
        <v>36</v>
      </c>
      <c r="R1" t="s">
        <v>0</v>
      </c>
      <c r="S1" t="s">
        <v>35</v>
      </c>
      <c r="T1" t="s">
        <v>37</v>
      </c>
    </row>
    <row r="2" spans="1:24">
      <c r="A2" t="s">
        <v>2</v>
      </c>
      <c r="B2" t="s">
        <v>3</v>
      </c>
      <c r="C2" t="s">
        <v>4</v>
      </c>
      <c r="D2" t="s">
        <v>5</v>
      </c>
      <c r="E2" t="s">
        <v>38</v>
      </c>
      <c r="F2" t="s">
        <v>6</v>
      </c>
      <c r="G2" t="s">
        <v>7</v>
      </c>
      <c r="H2" t="s">
        <v>4</v>
      </c>
      <c r="I2" t="s">
        <v>5</v>
      </c>
      <c r="J2" t="s">
        <v>38</v>
      </c>
      <c r="K2" t="s">
        <v>6</v>
      </c>
      <c r="L2" t="s">
        <v>7</v>
      </c>
      <c r="M2" t="s">
        <v>4</v>
      </c>
      <c r="N2" t="s">
        <v>5</v>
      </c>
      <c r="O2" t="s">
        <v>8</v>
      </c>
      <c r="P2" t="s">
        <v>6</v>
      </c>
      <c r="Q2" t="s">
        <v>7</v>
      </c>
      <c r="R2" t="s">
        <v>2</v>
      </c>
      <c r="S2" t="s">
        <v>3</v>
      </c>
      <c r="T2" t="s">
        <v>4</v>
      </c>
      <c r="U2" t="s">
        <v>5</v>
      </c>
      <c r="V2" t="s">
        <v>8</v>
      </c>
      <c r="W2" t="s">
        <v>6</v>
      </c>
      <c r="X2" t="s">
        <v>7</v>
      </c>
    </row>
    <row r="3" spans="1:24">
      <c r="A3" t="s">
        <v>9</v>
      </c>
      <c r="B3">
        <v>0.46899999999999997</v>
      </c>
      <c r="C3">
        <v>0.58599999999999997</v>
      </c>
      <c r="D3">
        <v>7.7670000000000003</v>
      </c>
      <c r="E3">
        <v>14.814</v>
      </c>
      <c r="F3">
        <v>14.042999999999999</v>
      </c>
      <c r="G3">
        <v>15.146000000000001</v>
      </c>
      <c r="H3">
        <v>1.756</v>
      </c>
      <c r="I3">
        <v>2.9209999999999998</v>
      </c>
      <c r="J3">
        <v>13.456</v>
      </c>
      <c r="K3">
        <v>13.093</v>
      </c>
      <c r="L3">
        <v>13.818</v>
      </c>
      <c r="M3">
        <v>0.375</v>
      </c>
      <c r="N3">
        <v>1.94</v>
      </c>
      <c r="O3">
        <v>11.645</v>
      </c>
      <c r="P3">
        <v>11.576000000000001</v>
      </c>
      <c r="Q3">
        <v>12.157999999999999</v>
      </c>
      <c r="R3" t="s">
        <v>9</v>
      </c>
      <c r="S3">
        <v>0.46800000000000003</v>
      </c>
      <c r="T3">
        <v>0.56599999999999995</v>
      </c>
      <c r="U3">
        <v>1.5940000000000001</v>
      </c>
      <c r="V3">
        <v>10.496</v>
      </c>
      <c r="W3">
        <v>10.345000000000001</v>
      </c>
      <c r="X3">
        <v>11.427</v>
      </c>
    </row>
    <row r="4" spans="1:24">
      <c r="A4" t="s">
        <v>15</v>
      </c>
      <c r="B4">
        <v>0.22700000000000001</v>
      </c>
      <c r="C4">
        <v>0.13700000000000001</v>
      </c>
      <c r="D4">
        <v>2.3170000000000002</v>
      </c>
      <c r="E4">
        <v>14.106999999999999</v>
      </c>
      <c r="F4">
        <v>14.007999999999999</v>
      </c>
      <c r="G4">
        <v>14.343999999999999</v>
      </c>
      <c r="H4">
        <v>0.54</v>
      </c>
      <c r="I4">
        <v>1.4650000000000001</v>
      </c>
      <c r="J4">
        <v>14.135999999999999</v>
      </c>
      <c r="K4">
        <v>14.057</v>
      </c>
      <c r="L4">
        <v>14.382</v>
      </c>
      <c r="M4">
        <v>0.3</v>
      </c>
      <c r="N4">
        <v>2.254</v>
      </c>
      <c r="O4">
        <v>15.121</v>
      </c>
      <c r="P4">
        <v>14.959</v>
      </c>
      <c r="Q4">
        <v>15.342000000000001</v>
      </c>
      <c r="R4" t="s">
        <v>15</v>
      </c>
      <c r="S4">
        <v>0.23</v>
      </c>
      <c r="T4">
        <v>1.738</v>
      </c>
      <c r="U4">
        <v>11.362</v>
      </c>
      <c r="V4">
        <v>14.18</v>
      </c>
      <c r="W4">
        <v>13.926</v>
      </c>
      <c r="X4">
        <v>15.103999999999999</v>
      </c>
    </row>
    <row r="5" spans="1:24">
      <c r="A5" t="s">
        <v>19</v>
      </c>
      <c r="B5">
        <v>0.17599999999999999</v>
      </c>
      <c r="C5">
        <v>0.14399999999999999</v>
      </c>
      <c r="D5">
        <v>1.175</v>
      </c>
      <c r="E5">
        <v>12.779</v>
      </c>
      <c r="F5">
        <v>12.67</v>
      </c>
      <c r="G5">
        <v>12.906000000000001</v>
      </c>
      <c r="H5">
        <v>0.254</v>
      </c>
      <c r="I5">
        <v>0.96599999999999997</v>
      </c>
      <c r="J5">
        <v>12.747999999999999</v>
      </c>
      <c r="K5">
        <v>12.538</v>
      </c>
      <c r="L5">
        <v>12.8</v>
      </c>
      <c r="M5">
        <v>0.188</v>
      </c>
      <c r="N5">
        <v>1.1240000000000001</v>
      </c>
      <c r="O5">
        <v>15.000999999999999</v>
      </c>
      <c r="P5">
        <v>14.826000000000001</v>
      </c>
      <c r="Q5">
        <v>15.356</v>
      </c>
      <c r="R5" t="s">
        <v>19</v>
      </c>
      <c r="S5">
        <v>0.184</v>
      </c>
      <c r="T5">
        <v>0.45900000000000002</v>
      </c>
      <c r="U5">
        <v>2.75</v>
      </c>
      <c r="V5">
        <v>13.433999999999999</v>
      </c>
      <c r="W5">
        <v>13.186999999999999</v>
      </c>
      <c r="X5">
        <v>13.705</v>
      </c>
    </row>
    <row r="6" spans="1:24">
      <c r="A6" t="s">
        <v>21</v>
      </c>
      <c r="B6">
        <v>0.315</v>
      </c>
      <c r="C6">
        <v>0.16800000000000001</v>
      </c>
      <c r="D6">
        <v>0.88100000000000001</v>
      </c>
      <c r="E6">
        <v>10.946999999999999</v>
      </c>
      <c r="F6">
        <v>10.858000000000001</v>
      </c>
      <c r="G6">
        <v>11.045</v>
      </c>
      <c r="H6">
        <v>0.35</v>
      </c>
      <c r="I6">
        <v>0.81799999999999995</v>
      </c>
      <c r="J6">
        <v>11.037000000000001</v>
      </c>
      <c r="K6">
        <v>10.888</v>
      </c>
      <c r="L6">
        <v>11.103999999999999</v>
      </c>
      <c r="M6">
        <v>0.191</v>
      </c>
      <c r="N6">
        <v>0.60799999999999998</v>
      </c>
      <c r="O6">
        <v>12.744</v>
      </c>
      <c r="P6">
        <v>12.602</v>
      </c>
      <c r="Q6">
        <v>13.25</v>
      </c>
      <c r="R6" t="s">
        <v>21</v>
      </c>
      <c r="S6">
        <v>0.30599999999999999</v>
      </c>
      <c r="T6">
        <v>0.505</v>
      </c>
      <c r="U6">
        <v>1.0289999999999999</v>
      </c>
      <c r="V6">
        <v>11.593999999999999</v>
      </c>
      <c r="W6">
        <v>11.483000000000001</v>
      </c>
      <c r="X6">
        <v>11.741</v>
      </c>
    </row>
    <row r="7" spans="1:24">
      <c r="A7" t="s">
        <v>10</v>
      </c>
      <c r="B7">
        <v>0.83199999999999996</v>
      </c>
      <c r="C7">
        <v>0.27500000000000002</v>
      </c>
      <c r="D7">
        <v>1.633</v>
      </c>
      <c r="E7">
        <v>1.022</v>
      </c>
      <c r="F7">
        <v>0.98799999999999999</v>
      </c>
      <c r="G7">
        <v>1.0629999999999999</v>
      </c>
      <c r="H7">
        <v>1.0940000000000001</v>
      </c>
      <c r="I7">
        <v>1.4970000000000001</v>
      </c>
      <c r="J7">
        <v>1.0049999999999999</v>
      </c>
      <c r="K7">
        <v>0.93400000000000005</v>
      </c>
      <c r="L7">
        <v>1.071</v>
      </c>
      <c r="M7">
        <v>0.99</v>
      </c>
      <c r="N7">
        <v>5.45</v>
      </c>
      <c r="O7">
        <v>0.73299999999999998</v>
      </c>
      <c r="P7">
        <v>0.67100000000000004</v>
      </c>
      <c r="Q7">
        <v>1.845</v>
      </c>
      <c r="R7" t="s">
        <v>10</v>
      </c>
      <c r="S7">
        <v>0.872</v>
      </c>
      <c r="T7">
        <v>1.762</v>
      </c>
      <c r="U7">
        <v>8.2739999999999991</v>
      </c>
      <c r="V7">
        <v>0.65100000000000002</v>
      </c>
      <c r="W7">
        <v>0.60099999999999998</v>
      </c>
      <c r="X7">
        <v>1.8540000000000001</v>
      </c>
    </row>
    <row r="8" spans="1:24">
      <c r="A8" t="s">
        <v>11</v>
      </c>
      <c r="B8">
        <v>0.188</v>
      </c>
      <c r="C8">
        <v>0.157</v>
      </c>
      <c r="D8">
        <v>1.042</v>
      </c>
      <c r="E8">
        <v>15.792</v>
      </c>
      <c r="F8">
        <v>15.554</v>
      </c>
      <c r="G8">
        <v>15.973000000000001</v>
      </c>
      <c r="H8">
        <v>0.34499999999999997</v>
      </c>
      <c r="I8">
        <v>0.93100000000000005</v>
      </c>
      <c r="J8">
        <v>15.439</v>
      </c>
      <c r="K8">
        <v>15.284000000000001</v>
      </c>
      <c r="L8">
        <v>15.603999999999999</v>
      </c>
      <c r="M8">
        <v>0.224</v>
      </c>
      <c r="N8">
        <v>2.0819999999999999</v>
      </c>
      <c r="O8">
        <v>15.231</v>
      </c>
      <c r="P8">
        <v>15.135</v>
      </c>
      <c r="Q8">
        <v>15.332000000000001</v>
      </c>
      <c r="R8" t="s">
        <v>11</v>
      </c>
      <c r="S8">
        <v>0.17699999999999999</v>
      </c>
      <c r="T8">
        <v>0.41399999999999998</v>
      </c>
      <c r="U8">
        <v>2.5419999999999998</v>
      </c>
      <c r="V8">
        <v>13.881</v>
      </c>
      <c r="W8">
        <v>13.616</v>
      </c>
      <c r="X8">
        <v>14.082000000000001</v>
      </c>
    </row>
    <row r="9" spans="1:24">
      <c r="A9" t="s">
        <v>12</v>
      </c>
      <c r="B9">
        <v>9.8000000000000004E-2</v>
      </c>
      <c r="C9">
        <v>6.8000000000000005E-2</v>
      </c>
      <c r="D9">
        <v>0.92700000000000005</v>
      </c>
      <c r="E9">
        <v>13.615</v>
      </c>
      <c r="F9">
        <v>13.189</v>
      </c>
      <c r="G9">
        <v>13.724</v>
      </c>
      <c r="H9">
        <v>0.16300000000000001</v>
      </c>
      <c r="I9">
        <v>0.84799999999999998</v>
      </c>
      <c r="J9">
        <v>13.090999999999999</v>
      </c>
      <c r="K9">
        <v>12.93</v>
      </c>
      <c r="L9">
        <v>13.3</v>
      </c>
      <c r="M9">
        <v>0.105</v>
      </c>
      <c r="N9">
        <v>0.77700000000000002</v>
      </c>
      <c r="O9">
        <v>14.968</v>
      </c>
      <c r="P9">
        <v>14.9</v>
      </c>
      <c r="Q9">
        <v>15.292</v>
      </c>
      <c r="R9" t="s">
        <v>12</v>
      </c>
      <c r="S9">
        <v>8.2000000000000003E-2</v>
      </c>
      <c r="T9">
        <v>0.182</v>
      </c>
      <c r="U9">
        <v>0.99299999999999999</v>
      </c>
      <c r="V9">
        <v>13.632</v>
      </c>
      <c r="W9">
        <v>13.529</v>
      </c>
      <c r="X9">
        <v>14.03</v>
      </c>
    </row>
    <row r="10" spans="1:24">
      <c r="A10" t="s">
        <v>14</v>
      </c>
      <c r="B10">
        <v>4.2000000000000003E-2</v>
      </c>
      <c r="C10">
        <v>3.4000000000000002E-2</v>
      </c>
      <c r="D10">
        <v>0.749</v>
      </c>
      <c r="E10">
        <v>10.381</v>
      </c>
      <c r="F10">
        <v>10.324</v>
      </c>
      <c r="G10">
        <v>10.414</v>
      </c>
      <c r="H10">
        <v>0.05</v>
      </c>
      <c r="I10">
        <v>0.76800000000000002</v>
      </c>
      <c r="J10">
        <v>10.712</v>
      </c>
      <c r="K10">
        <v>10.659000000000001</v>
      </c>
      <c r="L10">
        <v>10.739000000000001</v>
      </c>
      <c r="M10">
        <v>3.5999999999999997E-2</v>
      </c>
      <c r="N10">
        <v>0.25600000000000001</v>
      </c>
      <c r="O10">
        <v>12.621</v>
      </c>
      <c r="P10">
        <v>12.478999999999999</v>
      </c>
      <c r="Q10">
        <v>12.759</v>
      </c>
      <c r="R10" t="s">
        <v>14</v>
      </c>
      <c r="S10">
        <v>3.9E-2</v>
      </c>
      <c r="T10">
        <v>6.3E-2</v>
      </c>
      <c r="U10">
        <v>0.32400000000000001</v>
      </c>
      <c r="V10">
        <v>11.374000000000001</v>
      </c>
      <c r="W10">
        <v>11.294</v>
      </c>
      <c r="X10">
        <v>11.683</v>
      </c>
    </row>
    <row r="13" spans="1:24">
      <c r="E13">
        <f>E3/$J3</f>
        <v>1.1009215219976218</v>
      </c>
      <c r="J13">
        <f>J3/$J3</f>
        <v>1</v>
      </c>
      <c r="O13">
        <f>O3/$J3</f>
        <v>0.86541319857312726</v>
      </c>
      <c r="V13">
        <f>V3/$J3</f>
        <v>0.78002378121284188</v>
      </c>
    </row>
    <row r="14" spans="1:24">
      <c r="E14">
        <f t="shared" ref="E14:E20" si="0">E4/$J4</f>
        <v>0.99794850028296544</v>
      </c>
      <c r="J14">
        <f t="shared" ref="J14:J20" si="1">J4/$J4</f>
        <v>1</v>
      </c>
      <c r="O14">
        <f t="shared" ref="O14:O20" si="2">O4/$J4</f>
        <v>1.0696802490096209</v>
      </c>
      <c r="V14">
        <f t="shared" ref="V14:V20" si="3">V4/$J4</f>
        <v>1.0031126202603282</v>
      </c>
    </row>
    <row r="15" spans="1:24">
      <c r="E15">
        <f t="shared" si="0"/>
        <v>1.0024317540006276</v>
      </c>
      <c r="J15">
        <f t="shared" si="1"/>
        <v>1</v>
      </c>
      <c r="O15">
        <f t="shared" si="2"/>
        <v>1.1767336052714152</v>
      </c>
      <c r="V15">
        <f t="shared" si="3"/>
        <v>1.0538123627235645</v>
      </c>
    </row>
    <row r="16" spans="1:24">
      <c r="E16">
        <f t="shared" si="0"/>
        <v>0.99184561022016837</v>
      </c>
      <c r="J16">
        <f t="shared" si="1"/>
        <v>1</v>
      </c>
      <c r="O16">
        <f t="shared" si="2"/>
        <v>1.1546615928241368</v>
      </c>
      <c r="V16">
        <f t="shared" si="3"/>
        <v>1.050466612304068</v>
      </c>
    </row>
    <row r="17" spans="5:22">
      <c r="E17">
        <f t="shared" si="0"/>
        <v>1.0169154228855724</v>
      </c>
      <c r="J17">
        <f t="shared" si="1"/>
        <v>1</v>
      </c>
      <c r="O17">
        <f t="shared" si="2"/>
        <v>0.72935323383084583</v>
      </c>
      <c r="V17">
        <f t="shared" si="3"/>
        <v>0.64776119402985088</v>
      </c>
    </row>
    <row r="18" spans="5:22">
      <c r="E18">
        <f t="shared" si="0"/>
        <v>1.0228641751408769</v>
      </c>
      <c r="J18">
        <f t="shared" si="1"/>
        <v>1</v>
      </c>
      <c r="O18">
        <f t="shared" si="2"/>
        <v>0.98652762484616874</v>
      </c>
      <c r="V18">
        <f t="shared" si="3"/>
        <v>0.89908672841505277</v>
      </c>
    </row>
    <row r="19" spans="5:22">
      <c r="E19">
        <f t="shared" si="0"/>
        <v>1.0400274998090291</v>
      </c>
      <c r="J19">
        <f t="shared" si="1"/>
        <v>1</v>
      </c>
      <c r="O19">
        <f t="shared" si="2"/>
        <v>1.1433809487434117</v>
      </c>
      <c r="V19">
        <f t="shared" si="3"/>
        <v>1.0413261019020701</v>
      </c>
    </row>
    <row r="20" spans="5:22">
      <c r="E20">
        <f t="shared" si="0"/>
        <v>0.96910007468259896</v>
      </c>
      <c r="J20">
        <f t="shared" si="1"/>
        <v>1</v>
      </c>
      <c r="O20">
        <f t="shared" si="2"/>
        <v>1.1782113517550412</v>
      </c>
      <c r="V20">
        <f t="shared" si="3"/>
        <v>1.0617998506348021</v>
      </c>
    </row>
    <row r="23" spans="5:22">
      <c r="O23">
        <f>AVERAGE(O13:O20)</f>
        <v>1.0379952256067209</v>
      </c>
      <c r="V23">
        <f>AVERAGE(V13:V20)</f>
        <v>0.94217365643532247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tpch_standard</vt:lpstr>
      <vt:lpstr>tpch_standard_improvement</vt:lpstr>
      <vt:lpstr>tpch_big</vt:lpstr>
      <vt:lpstr>tpch_bigdel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Dashti Rahmat Abadi</dc:creator>
  <cp:lastModifiedBy>Mohammad Dashti</cp:lastModifiedBy>
  <dcterms:created xsi:type="dcterms:W3CDTF">2013-09-25T04:31:09Z</dcterms:created>
  <dcterms:modified xsi:type="dcterms:W3CDTF">2013-10-22T06:55:43Z</dcterms:modified>
</cp:coreProperties>
</file>