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240" yWindow="240" windowWidth="25360" windowHeight="16880" tabRatio="500" activeTab="2"/>
  </bookViews>
  <sheets>
    <sheet name="standard-concise" sheetId="3" r:id="rId1"/>
    <sheet name="standard" sheetId="1" r:id="rId2"/>
    <sheet name="big" sheetId="2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14" i="2" l="1"/>
  <c r="V13" i="2"/>
  <c r="V12" i="2"/>
  <c r="V11" i="2"/>
  <c r="V10" i="2"/>
  <c r="Q14" i="2"/>
  <c r="Q13" i="2"/>
  <c r="Q12" i="2"/>
  <c r="Q11" i="2"/>
  <c r="Q10" i="2"/>
  <c r="L14" i="2"/>
  <c r="L13" i="2"/>
  <c r="L12" i="2"/>
  <c r="L11" i="2"/>
  <c r="L10" i="2"/>
  <c r="G14" i="2"/>
  <c r="G13" i="2"/>
  <c r="G12" i="2"/>
  <c r="G11" i="2"/>
  <c r="G10" i="2"/>
  <c r="V14" i="1"/>
  <c r="V13" i="1"/>
  <c r="V12" i="1"/>
  <c r="V11" i="1"/>
  <c r="V10" i="1"/>
  <c r="Q14" i="1"/>
  <c r="Q13" i="1"/>
  <c r="Q12" i="1"/>
  <c r="Q11" i="1"/>
  <c r="Q10" i="1"/>
  <c r="L14" i="1"/>
  <c r="L13" i="1"/>
  <c r="L12" i="1"/>
  <c r="L11" i="1"/>
  <c r="L10" i="1"/>
  <c r="G14" i="1"/>
  <c r="G13" i="1"/>
  <c r="G12" i="1"/>
  <c r="G11" i="1"/>
  <c r="G10" i="1"/>
  <c r="V14" i="3"/>
  <c r="V13" i="3"/>
  <c r="V12" i="3"/>
  <c r="V11" i="3"/>
  <c r="V10" i="3"/>
  <c r="Q14" i="3"/>
  <c r="Q13" i="3"/>
  <c r="Q12" i="3"/>
  <c r="Q11" i="3"/>
  <c r="Q10" i="3"/>
  <c r="G14" i="3"/>
  <c r="G13" i="3"/>
  <c r="G12" i="3"/>
  <c r="G11" i="3"/>
  <c r="G10" i="3"/>
  <c r="L11" i="3"/>
  <c r="L12" i="3"/>
  <c r="L13" i="3"/>
  <c r="L14" i="3"/>
  <c r="L10" i="3"/>
</calcChain>
</file>

<file path=xl/sharedStrings.xml><?xml version="1.0" encoding="utf-8"?>
<sst xmlns="http://schemas.openxmlformats.org/spreadsheetml/2006/main" count="99" uniqueCount="18">
  <si>
    <t>Dataset</t>
  </si>
  <si>
    <t>standard</t>
  </si>
  <si>
    <t>Query</t>
  </si>
  <si>
    <t>SQLtoM3</t>
  </si>
  <si>
    <t>M3toCode</t>
  </si>
  <si>
    <t>Compile</t>
  </si>
  <si>
    <t>Min</t>
  </si>
  <si>
    <t>Max</t>
  </si>
  <si>
    <t>Median</t>
  </si>
  <si>
    <t>axfinder</t>
  </si>
  <si>
    <t>brokerspread</t>
  </si>
  <si>
    <t>brokervariance</t>
  </si>
  <si>
    <t>pricespread</t>
  </si>
  <si>
    <t>vwap</t>
  </si>
  <si>
    <t>Interpreted LMS</t>
  </si>
  <si>
    <t>ToasterBooster</t>
  </si>
  <si>
    <t>New Scala Gen</t>
  </si>
  <si>
    <t>K3Optimizer -O3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</si>
</sst>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'standard-concise'!$C$1</c:f>
              <c:strCache>
                <c:ptCount val="1"/>
                <c:pt idx="0">
                  <c:v>New Scala Gen</c:v>
                </c:pt>
              </c:strCache>
            </c:strRef>
          </c:tx>
          <c:invertIfNegative val="0"/>
          <c:cat>
            <c:strRef>
              <c:f>'standard-concise'!$A$3:$A$7</c:f>
              <c:strCache>
                <c:ptCount val="5"/>
                <c:pt idx="0">
                  <c:v>axfinder</c:v>
                </c:pt>
                <c:pt idx="1">
                  <c:v>brokerspread</c:v>
                </c:pt>
                <c:pt idx="2">
                  <c:v>brokervariance</c:v>
                </c:pt>
                <c:pt idx="3">
                  <c:v>pricespread</c:v>
                </c:pt>
                <c:pt idx="4">
                  <c:v>vwap</c:v>
                </c:pt>
              </c:strCache>
            </c:strRef>
          </c:cat>
          <c:val>
            <c:numRef>
              <c:f>'standard-concise'!$G$10:$G$14</c:f>
              <c:numCache>
                <c:formatCode>General</c:formatCode>
                <c:ptCount val="5"/>
                <c:pt idx="0">
                  <c:v>1.958041958041958</c:v>
                </c:pt>
                <c:pt idx="1">
                  <c:v>0.931034482758621</c:v>
                </c:pt>
                <c:pt idx="2">
                  <c:v>1.142857142857143</c:v>
                </c:pt>
                <c:pt idx="3">
                  <c:v>0.891774891774892</c:v>
                </c:pt>
                <c:pt idx="4">
                  <c:v>0.853956834532374</c:v>
                </c:pt>
              </c:numCache>
            </c:numRef>
          </c:val>
        </c:ser>
        <c:ser>
          <c:idx val="1"/>
          <c:order val="1"/>
          <c:tx>
            <c:strRef>
              <c:f>'standard-concise'!$H$1</c:f>
              <c:strCache>
                <c:ptCount val="1"/>
                <c:pt idx="0">
                  <c:v>Interpreted LMS</c:v>
                </c:pt>
              </c:strCache>
            </c:strRef>
          </c:tx>
          <c:invertIfNegative val="0"/>
          <c:cat>
            <c:strRef>
              <c:f>'standard-concise'!$A$3:$A$7</c:f>
              <c:strCache>
                <c:ptCount val="5"/>
                <c:pt idx="0">
                  <c:v>axfinder</c:v>
                </c:pt>
                <c:pt idx="1">
                  <c:v>brokerspread</c:v>
                </c:pt>
                <c:pt idx="2">
                  <c:v>brokervariance</c:v>
                </c:pt>
                <c:pt idx="3">
                  <c:v>pricespread</c:v>
                </c:pt>
                <c:pt idx="4">
                  <c:v>vwap</c:v>
                </c:pt>
              </c:strCache>
            </c:strRef>
          </c:cat>
          <c:val>
            <c:numRef>
              <c:f>'standard-concise'!$L$10:$L$14</c:f>
              <c:numCache>
                <c:formatCode>General</c:formatCode>
                <c:ptCount val="5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</c:numCache>
            </c:numRef>
          </c:val>
        </c:ser>
        <c:ser>
          <c:idx val="2"/>
          <c:order val="2"/>
          <c:tx>
            <c:strRef>
              <c:f>'standard-concise'!$M$1</c:f>
              <c:strCache>
                <c:ptCount val="1"/>
                <c:pt idx="0">
                  <c:v>K3Optimizer -O3</c:v>
                </c:pt>
              </c:strCache>
            </c:strRef>
          </c:tx>
          <c:invertIfNegative val="0"/>
          <c:cat>
            <c:strRef>
              <c:f>'standard-concise'!$A$3:$A$7</c:f>
              <c:strCache>
                <c:ptCount val="5"/>
                <c:pt idx="0">
                  <c:v>axfinder</c:v>
                </c:pt>
                <c:pt idx="1">
                  <c:v>brokerspread</c:v>
                </c:pt>
                <c:pt idx="2">
                  <c:v>brokervariance</c:v>
                </c:pt>
                <c:pt idx="3">
                  <c:v>pricespread</c:v>
                </c:pt>
                <c:pt idx="4">
                  <c:v>vwap</c:v>
                </c:pt>
              </c:strCache>
            </c:strRef>
          </c:cat>
          <c:val>
            <c:numRef>
              <c:f>'standard-concise'!$Q$10:$Q$14</c:f>
              <c:numCache>
                <c:formatCode>General</c:formatCode>
                <c:ptCount val="5"/>
                <c:pt idx="0">
                  <c:v>4.919</c:v>
                </c:pt>
                <c:pt idx="1">
                  <c:v>1.905942528735632</c:v>
                </c:pt>
                <c:pt idx="2">
                  <c:v>3.178190476190476</c:v>
                </c:pt>
                <c:pt idx="3">
                  <c:v>1.560363636363636</c:v>
                </c:pt>
                <c:pt idx="4">
                  <c:v>4.401786330935252</c:v>
                </c:pt>
              </c:numCache>
            </c:numRef>
          </c:val>
        </c:ser>
        <c:ser>
          <c:idx val="3"/>
          <c:order val="3"/>
          <c:tx>
            <c:strRef>
              <c:f>'standard-concise'!$R$1</c:f>
              <c:strCache>
                <c:ptCount val="1"/>
                <c:pt idx="0">
                  <c:v>ToasterBooster</c:v>
                </c:pt>
              </c:strCache>
            </c:strRef>
          </c:tx>
          <c:invertIfNegative val="0"/>
          <c:cat>
            <c:strRef>
              <c:f>'standard-concise'!$A$3:$A$7</c:f>
              <c:strCache>
                <c:ptCount val="5"/>
                <c:pt idx="0">
                  <c:v>axfinder</c:v>
                </c:pt>
                <c:pt idx="1">
                  <c:v>brokerspread</c:v>
                </c:pt>
                <c:pt idx="2">
                  <c:v>brokervariance</c:v>
                </c:pt>
                <c:pt idx="3">
                  <c:v>pricespread</c:v>
                </c:pt>
                <c:pt idx="4">
                  <c:v>vwap</c:v>
                </c:pt>
              </c:strCache>
            </c:strRef>
          </c:cat>
          <c:val>
            <c:numRef>
              <c:f>'standard-concise'!$V$10:$V$14</c:f>
              <c:numCache>
                <c:formatCode>General</c:formatCode>
                <c:ptCount val="5"/>
                <c:pt idx="0">
                  <c:v>1.814468531468532</c:v>
                </c:pt>
                <c:pt idx="1">
                  <c:v>1.259781609195402</c:v>
                </c:pt>
                <c:pt idx="2">
                  <c:v>2.400666666666666</c:v>
                </c:pt>
                <c:pt idx="3">
                  <c:v>1.136017316017316</c:v>
                </c:pt>
                <c:pt idx="4">
                  <c:v>1.029006474820144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947000"/>
        <c:axId val="134954184"/>
      </c:barChart>
      <c:catAx>
        <c:axId val="134947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Financial</a:t>
                </a:r>
                <a:r>
                  <a:rPr lang="en-US" baseline="0"/>
                  <a:t> Queries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134954184"/>
        <c:crosses val="autoZero"/>
        <c:auto val="1"/>
        <c:lblAlgn val="ctr"/>
        <c:lblOffset val="100"/>
        <c:noMultiLvlLbl val="0"/>
      </c:catAx>
      <c:valAx>
        <c:axId val="1349541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(Normalized)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4947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standard!$C$1</c:f>
              <c:strCache>
                <c:ptCount val="1"/>
                <c:pt idx="0">
                  <c:v>New Scala Gen</c:v>
                </c:pt>
              </c:strCache>
            </c:strRef>
          </c:tx>
          <c:invertIfNegative val="0"/>
          <c:cat>
            <c:strRef>
              <c:f>standard!$A$3:$A$7</c:f>
              <c:strCache>
                <c:ptCount val="5"/>
                <c:pt idx="0">
                  <c:v>axfinder</c:v>
                </c:pt>
                <c:pt idx="1">
                  <c:v>brokerspread</c:v>
                </c:pt>
                <c:pt idx="2">
                  <c:v>brokervariance</c:v>
                </c:pt>
                <c:pt idx="3">
                  <c:v>pricespread</c:v>
                </c:pt>
                <c:pt idx="4">
                  <c:v>vwap</c:v>
                </c:pt>
              </c:strCache>
            </c:strRef>
          </c:cat>
          <c:val>
            <c:numRef>
              <c:f>standard!$G$10:$G$14</c:f>
              <c:numCache>
                <c:formatCode>General</c:formatCode>
                <c:ptCount val="5"/>
                <c:pt idx="0">
                  <c:v>0.579970800255498</c:v>
                </c:pt>
                <c:pt idx="1">
                  <c:v>0.761828308216979</c:v>
                </c:pt>
                <c:pt idx="2">
                  <c:v>0.779518245035486</c:v>
                </c:pt>
                <c:pt idx="3">
                  <c:v>0.745126202495476</c:v>
                </c:pt>
                <c:pt idx="4">
                  <c:v>0.82962072388374</c:v>
                </c:pt>
              </c:numCache>
            </c:numRef>
          </c:val>
        </c:ser>
        <c:ser>
          <c:idx val="1"/>
          <c:order val="1"/>
          <c:tx>
            <c:strRef>
              <c:f>standard!$H$1</c:f>
              <c:strCache>
                <c:ptCount val="1"/>
                <c:pt idx="0">
                  <c:v>Interpreted LMS</c:v>
                </c:pt>
              </c:strCache>
            </c:strRef>
          </c:tx>
          <c:invertIfNegative val="0"/>
          <c:cat>
            <c:strRef>
              <c:f>standard!$A$3:$A$7</c:f>
              <c:strCache>
                <c:ptCount val="5"/>
                <c:pt idx="0">
                  <c:v>axfinder</c:v>
                </c:pt>
                <c:pt idx="1">
                  <c:v>brokerspread</c:v>
                </c:pt>
                <c:pt idx="2">
                  <c:v>brokervariance</c:v>
                </c:pt>
                <c:pt idx="3">
                  <c:v>pricespread</c:v>
                </c:pt>
                <c:pt idx="4">
                  <c:v>vwap</c:v>
                </c:pt>
              </c:strCache>
            </c:strRef>
          </c:cat>
          <c:val>
            <c:numRef>
              <c:f>standard!$L$10:$L$14</c:f>
              <c:numCache>
                <c:formatCode>General</c:formatCode>
                <c:ptCount val="5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</c:numCache>
            </c:numRef>
          </c:val>
        </c:ser>
        <c:ser>
          <c:idx val="2"/>
          <c:order val="2"/>
          <c:tx>
            <c:strRef>
              <c:f>standard!$M$1</c:f>
              <c:strCache>
                <c:ptCount val="1"/>
                <c:pt idx="0">
                  <c:v>K3Optimizer -O3</c:v>
                </c:pt>
              </c:strCache>
            </c:strRef>
          </c:tx>
          <c:invertIfNegative val="0"/>
          <c:cat>
            <c:strRef>
              <c:f>standard!$A$3:$A$7</c:f>
              <c:strCache>
                <c:ptCount val="5"/>
                <c:pt idx="0">
                  <c:v>axfinder</c:v>
                </c:pt>
                <c:pt idx="1">
                  <c:v>brokerspread</c:v>
                </c:pt>
                <c:pt idx="2">
                  <c:v>brokervariance</c:v>
                </c:pt>
                <c:pt idx="3">
                  <c:v>pricespread</c:v>
                </c:pt>
                <c:pt idx="4">
                  <c:v>vwap</c:v>
                </c:pt>
              </c:strCache>
            </c:strRef>
          </c:cat>
          <c:val>
            <c:numRef>
              <c:f>standard!$Q$10:$Q$14</c:f>
              <c:numCache>
                <c:formatCode>General</c:formatCode>
                <c:ptCount val="5"/>
                <c:pt idx="0">
                  <c:v>1.503284971256502</c:v>
                </c:pt>
                <c:pt idx="1">
                  <c:v>1.946242512152182</c:v>
                </c:pt>
                <c:pt idx="2">
                  <c:v>1.307226324467704</c:v>
                </c:pt>
                <c:pt idx="3">
                  <c:v>1.594235641489666</c:v>
                </c:pt>
                <c:pt idx="4">
                  <c:v>4.263558838324279</c:v>
                </c:pt>
              </c:numCache>
            </c:numRef>
          </c:val>
        </c:ser>
        <c:ser>
          <c:idx val="3"/>
          <c:order val="3"/>
          <c:tx>
            <c:strRef>
              <c:f>standard!#REF!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standard!$A$3:$A$7</c:f>
              <c:strCache>
                <c:ptCount val="5"/>
                <c:pt idx="0">
                  <c:v>axfinder</c:v>
                </c:pt>
                <c:pt idx="1">
                  <c:v>brokerspread</c:v>
                </c:pt>
                <c:pt idx="2">
                  <c:v>brokervariance</c:v>
                </c:pt>
                <c:pt idx="3">
                  <c:v>pricespread</c:v>
                </c:pt>
                <c:pt idx="4">
                  <c:v>vwap</c:v>
                </c:pt>
              </c:strCache>
            </c:strRef>
          </c:cat>
          <c:val>
            <c:numRef>
              <c:f>standard!$V$10:$V$14</c:f>
              <c:numCache>
                <c:formatCode>General</c:formatCode>
                <c:ptCount val="5"/>
                <c:pt idx="0">
                  <c:v>1.798302764850807</c:v>
                </c:pt>
                <c:pt idx="1">
                  <c:v>1.077851472102576</c:v>
                </c:pt>
                <c:pt idx="2">
                  <c:v>1.72571510502545</c:v>
                </c:pt>
                <c:pt idx="3">
                  <c:v>1.074772835508144</c:v>
                </c:pt>
                <c:pt idx="4">
                  <c:v>1.002385376339138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033128"/>
        <c:axId val="135038952"/>
      </c:barChart>
      <c:catAx>
        <c:axId val="135033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Financial</a:t>
                </a:r>
                <a:r>
                  <a:rPr lang="en-US" baseline="0"/>
                  <a:t> Queries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135038952"/>
        <c:crosses val="autoZero"/>
        <c:auto val="1"/>
        <c:lblAlgn val="ctr"/>
        <c:lblOffset val="100"/>
        <c:noMultiLvlLbl val="0"/>
      </c:catAx>
      <c:valAx>
        <c:axId val="1350389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(Normalized)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50331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big!$C$1</c:f>
              <c:strCache>
                <c:ptCount val="1"/>
                <c:pt idx="0">
                  <c:v>New Scala Gen</c:v>
                </c:pt>
              </c:strCache>
            </c:strRef>
          </c:tx>
          <c:invertIfNegative val="0"/>
          <c:cat>
            <c:strRef>
              <c:f>big!$A$3:$A$7</c:f>
              <c:strCache>
                <c:ptCount val="5"/>
                <c:pt idx="0">
                  <c:v>axfinder</c:v>
                </c:pt>
                <c:pt idx="1">
                  <c:v>brokerspread</c:v>
                </c:pt>
                <c:pt idx="2">
                  <c:v>brokervariance</c:v>
                </c:pt>
                <c:pt idx="3">
                  <c:v>pricespread</c:v>
                </c:pt>
                <c:pt idx="4">
                  <c:v>vwap</c:v>
                </c:pt>
              </c:strCache>
            </c:strRef>
          </c:cat>
          <c:val>
            <c:numRef>
              <c:f>big!$G$10:$G$14</c:f>
              <c:numCache>
                <c:formatCode>General</c:formatCode>
                <c:ptCount val="5"/>
                <c:pt idx="0">
                  <c:v>0.867450072834864</c:v>
                </c:pt>
                <c:pt idx="1">
                  <c:v>0.661886489150379</c:v>
                </c:pt>
                <c:pt idx="2">
                  <c:v>0.894482268062189</c:v>
                </c:pt>
                <c:pt idx="3">
                  <c:v>0.856608723556013</c:v>
                </c:pt>
                <c:pt idx="4">
                  <c:v>0.82962072388374</c:v>
                </c:pt>
              </c:numCache>
            </c:numRef>
          </c:val>
        </c:ser>
        <c:ser>
          <c:idx val="1"/>
          <c:order val="1"/>
          <c:tx>
            <c:strRef>
              <c:f>big!#REF!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big!$A$3:$A$7</c:f>
              <c:strCache>
                <c:ptCount val="5"/>
                <c:pt idx="0">
                  <c:v>axfinder</c:v>
                </c:pt>
                <c:pt idx="1">
                  <c:v>brokerspread</c:v>
                </c:pt>
                <c:pt idx="2">
                  <c:v>brokervariance</c:v>
                </c:pt>
                <c:pt idx="3">
                  <c:v>pricespread</c:v>
                </c:pt>
                <c:pt idx="4">
                  <c:v>vwap</c:v>
                </c:pt>
              </c:strCache>
            </c:strRef>
          </c:cat>
          <c:val>
            <c:numRef>
              <c:f>big!$L$10:$L$14</c:f>
              <c:numCache>
                <c:formatCode>General</c:formatCode>
                <c:ptCount val="5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</c:numCache>
            </c:numRef>
          </c:val>
        </c:ser>
        <c:ser>
          <c:idx val="2"/>
          <c:order val="2"/>
          <c:tx>
            <c:strRef>
              <c:f>big!$M$1</c:f>
              <c:strCache>
                <c:ptCount val="1"/>
                <c:pt idx="0">
                  <c:v>K3Optimizer -O3</c:v>
                </c:pt>
              </c:strCache>
            </c:strRef>
          </c:tx>
          <c:invertIfNegative val="0"/>
          <c:cat>
            <c:strRef>
              <c:f>big!$A$3:$A$7</c:f>
              <c:strCache>
                <c:ptCount val="5"/>
                <c:pt idx="0">
                  <c:v>axfinder</c:v>
                </c:pt>
                <c:pt idx="1">
                  <c:v>brokerspread</c:v>
                </c:pt>
                <c:pt idx="2">
                  <c:v>brokervariance</c:v>
                </c:pt>
                <c:pt idx="3">
                  <c:v>pricespread</c:v>
                </c:pt>
                <c:pt idx="4">
                  <c:v>vwap</c:v>
                </c:pt>
              </c:strCache>
            </c:strRef>
          </c:cat>
          <c:val>
            <c:numRef>
              <c:f>big!$Q$10:$Q$14</c:f>
              <c:numCache>
                <c:formatCode>General</c:formatCode>
                <c:ptCount val="5"/>
                <c:pt idx="0">
                  <c:v>1.453685373942039</c:v>
                </c:pt>
                <c:pt idx="1">
                  <c:v>5.992570009745793</c:v>
                </c:pt>
                <c:pt idx="2">
                  <c:v>1.525041493073197</c:v>
                </c:pt>
                <c:pt idx="3">
                  <c:v>1.178963366999632</c:v>
                </c:pt>
                <c:pt idx="4">
                  <c:v>4.263558838324279</c:v>
                </c:pt>
              </c:numCache>
            </c:numRef>
          </c:val>
        </c:ser>
        <c:ser>
          <c:idx val="3"/>
          <c:order val="3"/>
          <c:tx>
            <c:strRef>
              <c:f>big!#REF!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big!$A$3:$A$7</c:f>
              <c:strCache>
                <c:ptCount val="5"/>
                <c:pt idx="0">
                  <c:v>axfinder</c:v>
                </c:pt>
                <c:pt idx="1">
                  <c:v>brokerspread</c:v>
                </c:pt>
                <c:pt idx="2">
                  <c:v>brokervariance</c:v>
                </c:pt>
                <c:pt idx="3">
                  <c:v>pricespread</c:v>
                </c:pt>
                <c:pt idx="4">
                  <c:v>vwap</c:v>
                </c:pt>
              </c:strCache>
            </c:strRef>
          </c:cat>
          <c:val>
            <c:numRef>
              <c:f>big!$V$10:$V$14</c:f>
              <c:numCache>
                <c:formatCode>General</c:formatCode>
                <c:ptCount val="5"/>
                <c:pt idx="0">
                  <c:v>1.04900153190107</c:v>
                </c:pt>
                <c:pt idx="1">
                  <c:v>3.375953737997495</c:v>
                </c:pt>
                <c:pt idx="2">
                  <c:v>1.572357145276564</c:v>
                </c:pt>
                <c:pt idx="3">
                  <c:v>0.981787778203912</c:v>
                </c:pt>
                <c:pt idx="4">
                  <c:v>1.002385376339138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086888"/>
        <c:axId val="135092712"/>
      </c:barChart>
      <c:catAx>
        <c:axId val="135086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Financial</a:t>
                </a:r>
                <a:r>
                  <a:rPr lang="en-US" baseline="0"/>
                  <a:t> Queries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135092712"/>
        <c:crosses val="autoZero"/>
        <c:auto val="1"/>
        <c:lblAlgn val="ctr"/>
        <c:lblOffset val="100"/>
        <c:noMultiLvlLbl val="0"/>
      </c:catAx>
      <c:valAx>
        <c:axId val="1350927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(Normalized)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50868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58944881889764"/>
          <c:y val="0.0504050954669627"/>
          <c:w val="0.205229019769203"/>
          <c:h val="0.299186791595185"/>
        </c:manualLayout>
      </c:layout>
      <c:overlay val="1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673100</xdr:colOff>
      <xdr:row>19</xdr:row>
      <xdr:rowOff>31750</xdr:rowOff>
    </xdr:from>
    <xdr:to>
      <xdr:col>13</xdr:col>
      <xdr:colOff>482600</xdr:colOff>
      <xdr:row>37</xdr:row>
      <xdr:rowOff>25400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673100</xdr:colOff>
      <xdr:row>19</xdr:row>
      <xdr:rowOff>31750</xdr:rowOff>
    </xdr:from>
    <xdr:to>
      <xdr:col>13</xdr:col>
      <xdr:colOff>482600</xdr:colOff>
      <xdr:row>37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444500</xdr:colOff>
      <xdr:row>15</xdr:row>
      <xdr:rowOff>95250</xdr:rowOff>
    </xdr:from>
    <xdr:to>
      <xdr:col>10</xdr:col>
      <xdr:colOff>12700</xdr:colOff>
      <xdr:row>33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showRuler="0" workbookViewId="0">
      <selection activeCell="G10" sqref="G10:G14"/>
    </sheetView>
  </sheetViews>
  <sheetFormatPr baseColWidth="10" defaultRowHeight="15" x14ac:dyDescent="0"/>
  <sheetData>
    <row r="1" spans="1:22">
      <c r="A1" t="s">
        <v>0</v>
      </c>
      <c r="B1" t="s">
        <v>1</v>
      </c>
      <c r="C1" t="s">
        <v>16</v>
      </c>
      <c r="H1" t="s">
        <v>14</v>
      </c>
      <c r="M1" t="s">
        <v>17</v>
      </c>
      <c r="R1" t="s">
        <v>15</v>
      </c>
    </row>
    <row r="2" spans="1:2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4</v>
      </c>
      <c r="S2" t="s">
        <v>5</v>
      </c>
      <c r="T2" t="s">
        <v>6</v>
      </c>
      <c r="U2" t="s">
        <v>7</v>
      </c>
      <c r="V2" t="s">
        <v>8</v>
      </c>
    </row>
    <row r="3" spans="1:22">
      <c r="A3" t="s">
        <v>9</v>
      </c>
      <c r="B3">
        <v>3.2000000000000001E-2</v>
      </c>
      <c r="C3">
        <v>0.373</v>
      </c>
      <c r="D3">
        <v>6.9729999999999999</v>
      </c>
      <c r="E3">
        <v>9.4E-2</v>
      </c>
      <c r="F3">
        <v>3.5000000000000003E-2</v>
      </c>
      <c r="G3">
        <v>0.28000000000000003</v>
      </c>
      <c r="H3">
        <v>0.86599999999999999</v>
      </c>
      <c r="I3">
        <v>1.927</v>
      </c>
      <c r="J3">
        <v>5.8000000000000003E-2</v>
      </c>
      <c r="K3">
        <v>0.05</v>
      </c>
      <c r="L3">
        <v>0.14299999999999999</v>
      </c>
      <c r="M3">
        <v>2.3E-2</v>
      </c>
      <c r="N3">
        <v>3.105</v>
      </c>
      <c r="O3">
        <v>0.12537100000000001</v>
      </c>
      <c r="P3">
        <v>0.10902299999999999</v>
      </c>
      <c r="Q3">
        <v>0.70341699999999996</v>
      </c>
      <c r="R3">
        <v>28.954999999999998</v>
      </c>
      <c r="S3">
        <v>1.944</v>
      </c>
      <c r="T3">
        <v>9.6939999999999998E-2</v>
      </c>
      <c r="U3">
        <v>9.1664999999999996E-2</v>
      </c>
      <c r="V3">
        <v>0.25946900000000001</v>
      </c>
    </row>
    <row r="4" spans="1:22">
      <c r="A4" t="s">
        <v>10</v>
      </c>
      <c r="B4">
        <v>4.1000000000000002E-2</v>
      </c>
      <c r="C4">
        <v>6.6000000000000003E-2</v>
      </c>
      <c r="D4">
        <v>1.0469999999999999</v>
      </c>
      <c r="E4">
        <v>4.2999999999999997E-2</v>
      </c>
      <c r="F4">
        <v>2.5999999999999999E-2</v>
      </c>
      <c r="G4">
        <v>8.1000000000000003E-2</v>
      </c>
      <c r="H4">
        <v>0.25600000000000001</v>
      </c>
      <c r="I4">
        <v>1.02</v>
      </c>
      <c r="J4">
        <v>4.3999999999999997E-2</v>
      </c>
      <c r="K4">
        <v>2.8000000000000001E-2</v>
      </c>
      <c r="L4">
        <v>8.6999999999999994E-2</v>
      </c>
      <c r="M4">
        <v>8.0000000000000002E-3</v>
      </c>
      <c r="N4">
        <v>1.3959999999999999</v>
      </c>
      <c r="O4">
        <v>8.4353999999999998E-2</v>
      </c>
      <c r="P4">
        <v>7.5542999999999999E-2</v>
      </c>
      <c r="Q4">
        <v>0.16581699999999999</v>
      </c>
      <c r="R4">
        <v>20.059000000000001</v>
      </c>
      <c r="S4">
        <v>1.232</v>
      </c>
      <c r="T4">
        <v>6.6367999999999996E-2</v>
      </c>
      <c r="U4">
        <v>5.1052E-2</v>
      </c>
      <c r="V4">
        <v>0.109601</v>
      </c>
    </row>
    <row r="5" spans="1:22">
      <c r="A5" t="s">
        <v>11</v>
      </c>
      <c r="B5">
        <v>4.4999999999999998E-2</v>
      </c>
      <c r="C5">
        <v>3.9E-2</v>
      </c>
      <c r="D5">
        <v>0.85399999999999998</v>
      </c>
      <c r="E5">
        <v>1.4999999999999999E-2</v>
      </c>
      <c r="F5">
        <v>8.9999999999999993E-3</v>
      </c>
      <c r="G5">
        <v>2.4E-2</v>
      </c>
      <c r="H5">
        <v>5.3999999999999999E-2</v>
      </c>
      <c r="I5">
        <v>0.85</v>
      </c>
      <c r="J5">
        <v>1.7000000000000001E-2</v>
      </c>
      <c r="K5">
        <v>0.01</v>
      </c>
      <c r="L5">
        <v>2.1000000000000001E-2</v>
      </c>
      <c r="M5">
        <v>2E-3</v>
      </c>
      <c r="N5">
        <v>0.96899999999999997</v>
      </c>
      <c r="O5">
        <v>3.0789E-2</v>
      </c>
      <c r="P5">
        <v>2.4535999999999999E-2</v>
      </c>
      <c r="Q5">
        <v>6.6741999999999996E-2</v>
      </c>
      <c r="R5">
        <v>11.865</v>
      </c>
      <c r="S5">
        <v>1.024</v>
      </c>
      <c r="T5">
        <v>3.4019000000000001E-2</v>
      </c>
      <c r="U5">
        <v>2.4813000000000002E-2</v>
      </c>
      <c r="V5">
        <v>5.0414E-2</v>
      </c>
    </row>
    <row r="6" spans="1:22">
      <c r="A6" t="s">
        <v>12</v>
      </c>
      <c r="B6">
        <v>5.1999999999999998E-2</v>
      </c>
      <c r="C6">
        <v>8.5000000000000006E-2</v>
      </c>
      <c r="D6">
        <v>1.091</v>
      </c>
      <c r="E6">
        <v>0.13600000000000001</v>
      </c>
      <c r="F6">
        <v>0.11</v>
      </c>
      <c r="G6">
        <v>0.20599999999999999</v>
      </c>
      <c r="H6">
        <v>0.35099999999999998</v>
      </c>
      <c r="I6">
        <v>1.048</v>
      </c>
      <c r="J6">
        <v>0.156</v>
      </c>
      <c r="K6">
        <v>0.13</v>
      </c>
      <c r="L6">
        <v>0.23100000000000001</v>
      </c>
      <c r="M6">
        <v>1.4E-2</v>
      </c>
      <c r="N6">
        <v>1.2669999999999999</v>
      </c>
      <c r="O6">
        <v>0.196384</v>
      </c>
      <c r="P6">
        <v>0.17818100000000001</v>
      </c>
      <c r="Q6">
        <v>0.36044399999999999</v>
      </c>
      <c r="R6">
        <v>29.427</v>
      </c>
      <c r="S6">
        <v>1.2629999999999999</v>
      </c>
      <c r="T6">
        <v>0.16048599999999999</v>
      </c>
      <c r="U6">
        <v>0.15412100000000001</v>
      </c>
      <c r="V6">
        <v>0.26241999999999999</v>
      </c>
    </row>
    <row r="7" spans="1:22">
      <c r="A7" t="s">
        <v>13</v>
      </c>
      <c r="B7">
        <v>3.4000000000000002E-2</v>
      </c>
      <c r="C7">
        <v>4.4999999999999998E-2</v>
      </c>
      <c r="D7">
        <v>0.85299999999999998</v>
      </c>
      <c r="E7">
        <v>2.302</v>
      </c>
      <c r="F7">
        <v>2.278</v>
      </c>
      <c r="G7">
        <v>2.3740000000000001</v>
      </c>
      <c r="H7">
        <v>9.5000000000000001E-2</v>
      </c>
      <c r="I7">
        <v>0.86399999999999999</v>
      </c>
      <c r="J7">
        <v>2.7189999999999999</v>
      </c>
      <c r="K7">
        <v>2.681</v>
      </c>
      <c r="L7">
        <v>2.78</v>
      </c>
      <c r="M7">
        <v>3.0000000000000001E-3</v>
      </c>
      <c r="N7">
        <v>1.04</v>
      </c>
      <c r="O7">
        <v>12.092109000000001</v>
      </c>
      <c r="P7">
        <v>11.910942</v>
      </c>
      <c r="Q7">
        <v>12.236966000000001</v>
      </c>
      <c r="R7">
        <v>17.344999999999999</v>
      </c>
      <c r="S7">
        <v>1.038</v>
      </c>
      <c r="T7">
        <v>2.8075169999999998</v>
      </c>
      <c r="U7">
        <v>2.755382</v>
      </c>
      <c r="V7">
        <v>2.8606379999999998</v>
      </c>
    </row>
    <row r="10" spans="1:22">
      <c r="G10">
        <f>(G3/$L3)</f>
        <v>1.9580419580419584</v>
      </c>
      <c r="L10">
        <f>(L3/$L3)</f>
        <v>1</v>
      </c>
      <c r="Q10">
        <f>(Q3/$L3)</f>
        <v>4.9190000000000005</v>
      </c>
      <c r="V10">
        <f>(V3/$L3)</f>
        <v>1.8144685314685316</v>
      </c>
    </row>
    <row r="11" spans="1:22">
      <c r="G11">
        <f t="shared" ref="G11:G14" si="0">(G4/$L4)</f>
        <v>0.93103448275862077</v>
      </c>
      <c r="L11">
        <f t="shared" ref="L11:L14" si="1">(L4/$L4)</f>
        <v>1</v>
      </c>
      <c r="Q11">
        <f t="shared" ref="Q11:Q14" si="2">(Q4/$L4)</f>
        <v>1.9059425287356322</v>
      </c>
      <c r="V11">
        <f t="shared" ref="V11:V14" si="3">(V4/$L4)</f>
        <v>1.2597816091954024</v>
      </c>
    </row>
    <row r="12" spans="1:22">
      <c r="G12">
        <f t="shared" si="0"/>
        <v>1.1428571428571428</v>
      </c>
      <c r="L12">
        <f t="shared" si="1"/>
        <v>1</v>
      </c>
      <c r="Q12">
        <f t="shared" si="2"/>
        <v>3.1781904761904758</v>
      </c>
      <c r="V12">
        <f t="shared" si="3"/>
        <v>2.4006666666666665</v>
      </c>
    </row>
    <row r="13" spans="1:22">
      <c r="G13">
        <f t="shared" si="0"/>
        <v>0.89177489177489166</v>
      </c>
      <c r="L13">
        <f t="shared" si="1"/>
        <v>1</v>
      </c>
      <c r="Q13">
        <f t="shared" si="2"/>
        <v>1.5603636363636362</v>
      </c>
      <c r="V13">
        <f t="shared" si="3"/>
        <v>1.1360173160173159</v>
      </c>
    </row>
    <row r="14" spans="1:22">
      <c r="G14">
        <f t="shared" si="0"/>
        <v>0.85395683453237425</v>
      </c>
      <c r="L14">
        <f t="shared" si="1"/>
        <v>1</v>
      </c>
      <c r="Q14">
        <f t="shared" si="2"/>
        <v>4.4017863309352521</v>
      </c>
      <c r="V14">
        <f t="shared" si="3"/>
        <v>1.029006474820144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showRuler="0" workbookViewId="0">
      <selection activeCell="G10" sqref="G10:G14"/>
    </sheetView>
  </sheetViews>
  <sheetFormatPr baseColWidth="10" defaultRowHeight="15" x14ac:dyDescent="0"/>
  <sheetData>
    <row r="1" spans="1:22">
      <c r="A1" t="s">
        <v>0</v>
      </c>
      <c r="B1" t="s">
        <v>1</v>
      </c>
      <c r="C1" t="s">
        <v>16</v>
      </c>
      <c r="H1" t="s">
        <v>14</v>
      </c>
      <c r="M1" t="s">
        <v>17</v>
      </c>
      <c r="R1" t="s">
        <v>15</v>
      </c>
    </row>
    <row r="2" spans="1:2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4</v>
      </c>
      <c r="S2" t="s">
        <v>5</v>
      </c>
      <c r="T2" t="s">
        <v>6</v>
      </c>
      <c r="U2" t="s">
        <v>7</v>
      </c>
      <c r="V2" t="s">
        <v>8</v>
      </c>
    </row>
    <row r="3" spans="1:22">
      <c r="A3" t="s">
        <v>9</v>
      </c>
      <c r="B3">
        <v>0.03</v>
      </c>
      <c r="C3">
        <v>0.12</v>
      </c>
      <c r="D3">
        <v>1.1180000000000001</v>
      </c>
      <c r="E3">
        <v>6.5641000000000005E-2</v>
      </c>
      <c r="F3">
        <v>3.6382999999999999E-2</v>
      </c>
      <c r="G3">
        <v>0.19067700000000001</v>
      </c>
      <c r="H3">
        <v>1.046</v>
      </c>
      <c r="I3">
        <v>5.3090000000000002</v>
      </c>
      <c r="J3">
        <v>8.6069000000000007E-2</v>
      </c>
      <c r="K3">
        <v>4.8446999999999997E-2</v>
      </c>
      <c r="L3">
        <v>0.32877000000000001</v>
      </c>
      <c r="M3">
        <v>1.2999999999999999E-2</v>
      </c>
      <c r="N3">
        <v>1.522</v>
      </c>
      <c r="O3">
        <v>0.12859300000000001</v>
      </c>
      <c r="P3">
        <v>0.100422</v>
      </c>
      <c r="Q3">
        <v>0.49423499999999998</v>
      </c>
      <c r="R3">
        <v>31.131</v>
      </c>
      <c r="S3">
        <v>2.84</v>
      </c>
      <c r="T3">
        <v>0.16589100000000001</v>
      </c>
      <c r="U3">
        <v>7.3984999999999995E-2</v>
      </c>
      <c r="V3">
        <v>0.59122799999999998</v>
      </c>
    </row>
    <row r="4" spans="1:22">
      <c r="A4" t="s">
        <v>10</v>
      </c>
      <c r="B4">
        <v>3.4000000000000002E-2</v>
      </c>
      <c r="C4">
        <v>3.6999999999999998E-2</v>
      </c>
      <c r="D4">
        <v>0.36599999999999999</v>
      </c>
      <c r="E4">
        <v>3.9487000000000001E-2</v>
      </c>
      <c r="F4">
        <v>2.8399000000000001E-2</v>
      </c>
      <c r="G4">
        <v>6.8803000000000003E-2</v>
      </c>
      <c r="H4">
        <v>0.20799999999999999</v>
      </c>
      <c r="I4">
        <v>0.41799999999999998</v>
      </c>
      <c r="J4">
        <v>4.3639999999999998E-2</v>
      </c>
      <c r="K4">
        <v>3.1940000000000003E-2</v>
      </c>
      <c r="L4">
        <v>9.0313000000000004E-2</v>
      </c>
      <c r="M4">
        <v>1.0999999999999999E-2</v>
      </c>
      <c r="N4">
        <v>0.82599999999999996</v>
      </c>
      <c r="O4">
        <v>9.1304999999999997E-2</v>
      </c>
      <c r="P4">
        <v>7.1971999999999994E-2</v>
      </c>
      <c r="Q4">
        <v>0.17577100000000001</v>
      </c>
      <c r="R4">
        <v>21.295999999999999</v>
      </c>
      <c r="S4">
        <v>0.73699999999999999</v>
      </c>
      <c r="T4">
        <v>6.2016000000000002E-2</v>
      </c>
      <c r="U4">
        <v>4.1779999999999998E-2</v>
      </c>
      <c r="V4">
        <v>9.7344E-2</v>
      </c>
    </row>
    <row r="5" spans="1:22">
      <c r="A5" t="s">
        <v>11</v>
      </c>
      <c r="B5">
        <v>3.6999999999999998E-2</v>
      </c>
      <c r="C5">
        <v>0.02</v>
      </c>
      <c r="D5">
        <v>0.21199999999999999</v>
      </c>
      <c r="E5">
        <v>1.6246E-2</v>
      </c>
      <c r="F5">
        <v>1.0725999999999999E-2</v>
      </c>
      <c r="G5">
        <v>2.1746999999999999E-2</v>
      </c>
      <c r="H5">
        <v>6.4000000000000001E-2</v>
      </c>
      <c r="I5">
        <v>0.252</v>
      </c>
      <c r="J5">
        <v>1.7016E-2</v>
      </c>
      <c r="K5">
        <v>1.2718999999999999E-2</v>
      </c>
      <c r="L5">
        <v>2.7897999999999999E-2</v>
      </c>
      <c r="M5">
        <v>3.0000000000000001E-3</v>
      </c>
      <c r="N5">
        <v>0.41299999999999998</v>
      </c>
      <c r="O5">
        <v>2.6464000000000001E-2</v>
      </c>
      <c r="P5">
        <v>2.1016E-2</v>
      </c>
      <c r="Q5">
        <v>3.6469000000000001E-2</v>
      </c>
      <c r="R5">
        <v>12.691000000000001</v>
      </c>
      <c r="S5">
        <v>0.5</v>
      </c>
      <c r="T5">
        <v>3.0476E-2</v>
      </c>
      <c r="U5">
        <v>2.2317E-2</v>
      </c>
      <c r="V5">
        <v>4.8143999999999999E-2</v>
      </c>
    </row>
    <row r="6" spans="1:22">
      <c r="A6" t="s">
        <v>12</v>
      </c>
      <c r="B6">
        <v>4.4999999999999998E-2</v>
      </c>
      <c r="C6">
        <v>6.6000000000000003E-2</v>
      </c>
      <c r="D6">
        <v>0.44500000000000001</v>
      </c>
      <c r="E6">
        <v>0.13852200000000001</v>
      </c>
      <c r="F6">
        <v>0.123278</v>
      </c>
      <c r="G6">
        <v>0.195577</v>
      </c>
      <c r="H6">
        <v>0.29699999999999999</v>
      </c>
      <c r="I6">
        <v>0.56100000000000005</v>
      </c>
      <c r="J6">
        <v>0.152726</v>
      </c>
      <c r="K6">
        <v>0.14870900000000001</v>
      </c>
      <c r="L6">
        <v>0.26247500000000001</v>
      </c>
      <c r="M6">
        <v>1.2999999999999999E-2</v>
      </c>
      <c r="N6">
        <v>0.76400000000000001</v>
      </c>
      <c r="O6">
        <v>0.19171099999999999</v>
      </c>
      <c r="P6">
        <v>0.185588</v>
      </c>
      <c r="Q6">
        <v>0.41844700000000001</v>
      </c>
      <c r="R6">
        <v>32.067999999999998</v>
      </c>
      <c r="S6">
        <v>0.80500000000000005</v>
      </c>
      <c r="T6">
        <v>0.15417400000000001</v>
      </c>
      <c r="U6">
        <v>0.150509</v>
      </c>
      <c r="V6">
        <v>0.28210099999999999</v>
      </c>
    </row>
    <row r="7" spans="1:22">
      <c r="A7" t="s">
        <v>13</v>
      </c>
      <c r="B7">
        <v>5.6000000000000001E-2</v>
      </c>
      <c r="C7">
        <v>2.5999999999999999E-2</v>
      </c>
      <c r="D7">
        <v>0.20899999999999999</v>
      </c>
      <c r="E7">
        <v>2.555625</v>
      </c>
      <c r="F7">
        <v>2.5491959999999998</v>
      </c>
      <c r="G7">
        <v>2.5959379999999999</v>
      </c>
      <c r="H7">
        <v>0.11</v>
      </c>
      <c r="I7">
        <v>0.28799999999999998</v>
      </c>
      <c r="J7">
        <v>3.065226</v>
      </c>
      <c r="K7">
        <v>3.0412699999999999</v>
      </c>
      <c r="L7">
        <v>3.1290659999999999</v>
      </c>
      <c r="M7">
        <v>0</v>
      </c>
      <c r="N7">
        <v>0.45600000000000002</v>
      </c>
      <c r="O7">
        <v>13.185905</v>
      </c>
      <c r="P7">
        <v>12.985325</v>
      </c>
      <c r="Q7">
        <v>13.340957</v>
      </c>
      <c r="R7">
        <v>18.425000000000001</v>
      </c>
      <c r="S7">
        <v>0.41399999999999998</v>
      </c>
      <c r="T7">
        <v>3.0903779999999998</v>
      </c>
      <c r="U7">
        <v>3.051069</v>
      </c>
      <c r="V7">
        <v>3.13653</v>
      </c>
    </row>
    <row r="10" spans="1:22">
      <c r="G10">
        <f>(G3/$L3)</f>
        <v>0.57997080025549774</v>
      </c>
      <c r="L10">
        <f>(L3/$L3)</f>
        <v>1</v>
      </c>
      <c r="Q10">
        <f>(Q3/$L3)</f>
        <v>1.5032849712565015</v>
      </c>
      <c r="V10">
        <f>(V3/$L3)</f>
        <v>1.7983027648508074</v>
      </c>
    </row>
    <row r="11" spans="1:22">
      <c r="G11">
        <f t="shared" ref="G11:G14" si="0">(G4/$L4)</f>
        <v>0.76182830821697878</v>
      </c>
      <c r="L11">
        <f t="shared" ref="L11:L14" si="1">(L4/$L4)</f>
        <v>1</v>
      </c>
      <c r="Q11">
        <f t="shared" ref="Q11:Q14" si="2">(Q4/$L4)</f>
        <v>1.9462425121521818</v>
      </c>
      <c r="V11">
        <f t="shared" ref="V11:V14" si="3">(V4/$L4)</f>
        <v>1.0778514721025765</v>
      </c>
    </row>
    <row r="12" spans="1:22">
      <c r="G12">
        <f t="shared" si="0"/>
        <v>0.77951824503548639</v>
      </c>
      <c r="L12">
        <f t="shared" si="1"/>
        <v>1</v>
      </c>
      <c r="Q12">
        <f t="shared" si="2"/>
        <v>1.3072263244677038</v>
      </c>
      <c r="V12">
        <f t="shared" si="3"/>
        <v>1.7257151050254498</v>
      </c>
    </row>
    <row r="13" spans="1:22">
      <c r="G13">
        <f t="shared" si="0"/>
        <v>0.74512620249547568</v>
      </c>
      <c r="L13">
        <f t="shared" si="1"/>
        <v>1</v>
      </c>
      <c r="Q13">
        <f t="shared" si="2"/>
        <v>1.5942356414896657</v>
      </c>
      <c r="V13">
        <f t="shared" si="3"/>
        <v>1.0747728355081436</v>
      </c>
    </row>
    <row r="14" spans="1:22">
      <c r="G14">
        <f t="shared" si="0"/>
        <v>0.82962072388374042</v>
      </c>
      <c r="L14">
        <f t="shared" si="1"/>
        <v>1</v>
      </c>
      <c r="Q14">
        <f t="shared" si="2"/>
        <v>4.2635588383242791</v>
      </c>
      <c r="V14">
        <f t="shared" si="3"/>
        <v>1.0023853763391377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showRuler="0" workbookViewId="0">
      <selection activeCell="V10" sqref="V10:V14"/>
    </sheetView>
  </sheetViews>
  <sheetFormatPr baseColWidth="10" defaultRowHeight="15" x14ac:dyDescent="0"/>
  <sheetData>
    <row r="1" spans="1:22">
      <c r="A1" t="s">
        <v>0</v>
      </c>
      <c r="B1" t="s">
        <v>1</v>
      </c>
      <c r="C1" t="s">
        <v>16</v>
      </c>
      <c r="H1" t="s">
        <v>14</v>
      </c>
      <c r="M1" t="s">
        <v>17</v>
      </c>
      <c r="R1" t="s">
        <v>15</v>
      </c>
    </row>
    <row r="2" spans="1:2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4</v>
      </c>
      <c r="S2" t="s">
        <v>5</v>
      </c>
      <c r="T2" t="s">
        <v>6</v>
      </c>
      <c r="U2" t="s">
        <v>7</v>
      </c>
      <c r="V2" t="s">
        <v>8</v>
      </c>
    </row>
    <row r="3" spans="1:22">
      <c r="A3" t="s">
        <v>9</v>
      </c>
      <c r="B3">
        <v>0.03</v>
      </c>
      <c r="C3">
        <v>0.13600000000000001</v>
      </c>
      <c r="D3">
        <v>1.155</v>
      </c>
      <c r="E3">
        <v>3.2139709999999999</v>
      </c>
      <c r="F3">
        <v>2.9227110000000001</v>
      </c>
      <c r="G3">
        <v>3.4603980000000001</v>
      </c>
      <c r="H3">
        <v>1.0309999999999999</v>
      </c>
      <c r="I3">
        <v>5.117</v>
      </c>
      <c r="J3">
        <v>3.6039460000000001</v>
      </c>
      <c r="K3">
        <v>3.411286</v>
      </c>
      <c r="L3">
        <v>3.9891610000000002</v>
      </c>
      <c r="M3">
        <v>1.2999999999999999E-2</v>
      </c>
      <c r="N3">
        <v>1.853</v>
      </c>
      <c r="O3">
        <v>5.2677449999999997</v>
      </c>
      <c r="P3">
        <v>5.1803030000000003</v>
      </c>
      <c r="Q3">
        <v>5.7989850000000001</v>
      </c>
      <c r="R3">
        <v>31.457999999999998</v>
      </c>
      <c r="S3">
        <v>2.823</v>
      </c>
      <c r="T3">
        <v>3.383915</v>
      </c>
      <c r="U3">
        <v>3.3214070000000002</v>
      </c>
      <c r="V3">
        <v>4.1846360000000002</v>
      </c>
    </row>
    <row r="4" spans="1:22">
      <c r="A4" t="s">
        <v>10</v>
      </c>
      <c r="B4">
        <v>3.4000000000000002E-2</v>
      </c>
      <c r="C4">
        <v>4.7E-2</v>
      </c>
      <c r="D4">
        <v>0.51900000000000002</v>
      </c>
      <c r="E4">
        <v>1.5030790000000001</v>
      </c>
      <c r="F4">
        <v>1.4910490000000001</v>
      </c>
      <c r="G4">
        <v>1.6156999999999999</v>
      </c>
      <c r="H4">
        <v>0.221</v>
      </c>
      <c r="I4">
        <v>0.626</v>
      </c>
      <c r="J4">
        <v>1.7298519999999999</v>
      </c>
      <c r="K4">
        <v>1.689629</v>
      </c>
      <c r="L4">
        <v>2.4410530000000001</v>
      </c>
      <c r="M4">
        <v>8.9999999999999993E-3</v>
      </c>
      <c r="N4">
        <v>1.196</v>
      </c>
      <c r="O4">
        <v>14.485011</v>
      </c>
      <c r="P4">
        <v>14.190554000000001</v>
      </c>
      <c r="Q4">
        <v>14.628181</v>
      </c>
      <c r="R4">
        <v>21.216000000000001</v>
      </c>
      <c r="S4">
        <v>0.95799999999999996</v>
      </c>
      <c r="T4">
        <v>8.1262849999999993</v>
      </c>
      <c r="U4">
        <v>7.8859469999999998</v>
      </c>
      <c r="V4">
        <v>8.2408819999999992</v>
      </c>
    </row>
    <row r="5" spans="1:22">
      <c r="A5" t="s">
        <v>11</v>
      </c>
      <c r="B5">
        <v>3.5999999999999997E-2</v>
      </c>
      <c r="C5">
        <v>2.7E-2</v>
      </c>
      <c r="D5">
        <v>0.41099999999999998</v>
      </c>
      <c r="E5">
        <v>0.25382500000000002</v>
      </c>
      <c r="F5">
        <v>0.242977</v>
      </c>
      <c r="G5">
        <v>0.26407799999999998</v>
      </c>
      <c r="H5">
        <v>7.5999999999999998E-2</v>
      </c>
      <c r="I5">
        <v>0.39700000000000002</v>
      </c>
      <c r="J5">
        <v>0.25071199999999999</v>
      </c>
      <c r="K5">
        <v>0.23454700000000001</v>
      </c>
      <c r="L5">
        <v>0.29522999999999999</v>
      </c>
      <c r="M5">
        <v>4.0000000000000001E-3</v>
      </c>
      <c r="N5">
        <v>0.65600000000000003</v>
      </c>
      <c r="O5">
        <v>0.41547299999999998</v>
      </c>
      <c r="P5">
        <v>0.40252900000000003</v>
      </c>
      <c r="Q5">
        <v>0.45023800000000003</v>
      </c>
      <c r="R5">
        <v>12.669</v>
      </c>
      <c r="S5">
        <v>0.73</v>
      </c>
      <c r="T5">
        <v>0.41711799999999999</v>
      </c>
      <c r="U5">
        <v>0.40428700000000001</v>
      </c>
      <c r="V5">
        <v>0.46420699999999998</v>
      </c>
    </row>
    <row r="6" spans="1:22">
      <c r="A6" t="s">
        <v>12</v>
      </c>
      <c r="B6">
        <v>4.7E-2</v>
      </c>
      <c r="C6">
        <v>0.1</v>
      </c>
      <c r="D6">
        <v>0.76400000000000001</v>
      </c>
      <c r="E6">
        <v>15.595147000000001</v>
      </c>
      <c r="F6">
        <v>15.363842</v>
      </c>
      <c r="G6">
        <v>15.784418000000001</v>
      </c>
      <c r="H6">
        <v>0.41099999999999998</v>
      </c>
      <c r="I6">
        <v>0.90600000000000003</v>
      </c>
      <c r="J6">
        <v>18.208698999999999</v>
      </c>
      <c r="K6">
        <v>17.935727</v>
      </c>
      <c r="L6">
        <v>18.426636999999999</v>
      </c>
      <c r="M6">
        <v>8.9999999999999993E-3</v>
      </c>
      <c r="N6">
        <v>1.1639999999999999</v>
      </c>
      <c r="O6">
        <v>21.383738999999998</v>
      </c>
      <c r="P6">
        <v>21.160083</v>
      </c>
      <c r="Q6">
        <v>21.724329999999998</v>
      </c>
      <c r="R6">
        <v>33.533999999999999</v>
      </c>
      <c r="S6">
        <v>1.157</v>
      </c>
      <c r="T6">
        <v>17.866958</v>
      </c>
      <c r="U6">
        <v>17.705908999999998</v>
      </c>
      <c r="V6">
        <v>18.091047</v>
      </c>
    </row>
    <row r="7" spans="1:22">
      <c r="A7" t="s">
        <v>13</v>
      </c>
      <c r="B7">
        <v>5.6000000000000001E-2</v>
      </c>
      <c r="C7">
        <v>2.5999999999999999E-2</v>
      </c>
      <c r="D7">
        <v>0.20899999999999999</v>
      </c>
      <c r="E7">
        <v>2.555625</v>
      </c>
      <c r="F7">
        <v>2.5491959999999998</v>
      </c>
      <c r="G7">
        <v>2.5959379999999999</v>
      </c>
      <c r="H7">
        <v>0.11</v>
      </c>
      <c r="I7">
        <v>0.28799999999999998</v>
      </c>
      <c r="J7">
        <v>3.065226</v>
      </c>
      <c r="K7">
        <v>3.0412699999999999</v>
      </c>
      <c r="L7">
        <v>3.1290659999999999</v>
      </c>
      <c r="M7">
        <v>0</v>
      </c>
      <c r="N7">
        <v>0.45600000000000002</v>
      </c>
      <c r="O7">
        <v>13.185905</v>
      </c>
      <c r="P7">
        <v>12.985325</v>
      </c>
      <c r="Q7">
        <v>13.340957</v>
      </c>
      <c r="R7">
        <v>18.425000000000001</v>
      </c>
      <c r="S7">
        <v>0.41399999999999998</v>
      </c>
      <c r="T7">
        <v>3.0903779999999998</v>
      </c>
      <c r="U7">
        <v>3.051069</v>
      </c>
      <c r="V7">
        <v>3.13653</v>
      </c>
    </row>
    <row r="10" spans="1:22">
      <c r="G10">
        <f>(G3/$L3)</f>
        <v>0.86745007283486431</v>
      </c>
      <c r="L10">
        <f>(L3/$L3)</f>
        <v>1</v>
      </c>
      <c r="Q10">
        <f>(Q3/$L3)</f>
        <v>1.4536853739420394</v>
      </c>
      <c r="V10">
        <f>(V3/$L3)</f>
        <v>1.049001531901069</v>
      </c>
    </row>
    <row r="11" spans="1:22">
      <c r="G11">
        <f t="shared" ref="G11:G14" si="0">(G4/$L4)</f>
        <v>0.66188648915037884</v>
      </c>
      <c r="L11">
        <f t="shared" ref="L11:L14" si="1">(L4/$L4)</f>
        <v>1</v>
      </c>
      <c r="Q11">
        <f t="shared" ref="Q11:Q14" si="2">(Q4/$L4)</f>
        <v>5.9925700097457932</v>
      </c>
      <c r="V11">
        <f t="shared" ref="V11:V14" si="3">(V4/$L4)</f>
        <v>3.3759537379974947</v>
      </c>
    </row>
    <row r="12" spans="1:22">
      <c r="G12">
        <f t="shared" si="0"/>
        <v>0.89448226806218878</v>
      </c>
      <c r="L12">
        <f t="shared" si="1"/>
        <v>1</v>
      </c>
      <c r="Q12">
        <f t="shared" si="2"/>
        <v>1.5250414930731973</v>
      </c>
      <c r="V12">
        <f t="shared" si="3"/>
        <v>1.5723571452765641</v>
      </c>
    </row>
    <row r="13" spans="1:22">
      <c r="G13">
        <f t="shared" si="0"/>
        <v>0.85660872355601303</v>
      </c>
      <c r="L13">
        <f t="shared" si="1"/>
        <v>1</v>
      </c>
      <c r="Q13">
        <f t="shared" si="2"/>
        <v>1.178963366999632</v>
      </c>
      <c r="V13">
        <f t="shared" si="3"/>
        <v>0.98178777820391205</v>
      </c>
    </row>
    <row r="14" spans="1:22">
      <c r="G14">
        <f t="shared" si="0"/>
        <v>0.82962072388374042</v>
      </c>
      <c r="L14">
        <f t="shared" si="1"/>
        <v>1</v>
      </c>
      <c r="Q14">
        <f t="shared" si="2"/>
        <v>4.2635588383242791</v>
      </c>
      <c r="V14">
        <f t="shared" si="3"/>
        <v>1.0023853763391377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standard-concise</vt:lpstr>
      <vt:lpstr>standard</vt:lpstr>
      <vt:lpstr>big</vt:lpstr>
    </vt:vector>
  </TitlesOfParts>
  <Company>EPFL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Dashti Rahmat Abadi</dc:creator>
  <cp:lastModifiedBy>Mohammad Dashti</cp:lastModifiedBy>
  <dcterms:created xsi:type="dcterms:W3CDTF">2013-09-25T04:31:40Z</dcterms:created>
  <dcterms:modified xsi:type="dcterms:W3CDTF">2013-09-27T17:15:48Z</dcterms:modified>
</cp:coreProperties>
</file>