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25360" windowHeight="17240" tabRatio="500"/>
  </bookViews>
  <sheets>
    <sheet name="standard" sheetId="1" r:id="rId1"/>
    <sheet name="bi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L10" i="2"/>
  <c r="Q10" i="2"/>
  <c r="V10" i="2"/>
  <c r="G11" i="2"/>
  <c r="L11" i="2"/>
  <c r="Q11" i="2"/>
  <c r="V11" i="2"/>
  <c r="G12" i="2"/>
  <c r="L12" i="2"/>
  <c r="Q12" i="2"/>
  <c r="V12" i="2"/>
  <c r="G13" i="2"/>
  <c r="L13" i="2"/>
  <c r="Q13" i="2"/>
  <c r="V13" i="2"/>
  <c r="G14" i="2"/>
  <c r="L14" i="2"/>
  <c r="Q14" i="2"/>
  <c r="V14" i="2"/>
  <c r="V14" i="1"/>
  <c r="V13" i="1"/>
  <c r="V12" i="1"/>
  <c r="V11" i="1"/>
  <c r="V10" i="1"/>
  <c r="Q14" i="1"/>
  <c r="Q13" i="1"/>
  <c r="Q12" i="1"/>
  <c r="Q11" i="1"/>
  <c r="Q10" i="1"/>
  <c r="L14" i="1"/>
  <c r="L13" i="1"/>
  <c r="L12" i="1"/>
  <c r="L11" i="1"/>
  <c r="L10" i="1"/>
  <c r="G11" i="1"/>
  <c r="G12" i="1"/>
  <c r="G13" i="1"/>
  <c r="G14" i="1"/>
  <c r="G10" i="1"/>
</calcChain>
</file>

<file path=xl/sharedStrings.xml><?xml version="1.0" encoding="utf-8"?>
<sst xmlns="http://schemas.openxmlformats.org/spreadsheetml/2006/main" count="66" uniqueCount="18">
  <si>
    <t>Dataset</t>
  </si>
  <si>
    <t>standard</t>
  </si>
  <si>
    <t>Query</t>
  </si>
  <si>
    <t>SQLtoM3</t>
  </si>
  <si>
    <t>M3toCode</t>
  </si>
  <si>
    <t>Compile</t>
  </si>
  <si>
    <t>Min</t>
  </si>
  <si>
    <t>Max</t>
  </si>
  <si>
    <t>Median</t>
  </si>
  <si>
    <t>axfinder</t>
  </si>
  <si>
    <t>brokerspread</t>
  </si>
  <si>
    <t>brokervariance</t>
  </si>
  <si>
    <t>pricespread</t>
  </si>
  <si>
    <t>vwap</t>
  </si>
  <si>
    <t>Interpreted LMS</t>
  </si>
  <si>
    <t>ToasterBooster</t>
  </si>
  <si>
    <t>New Scala Gen</t>
  </si>
  <si>
    <t>K3Optimizer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</si>
</sst>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standard!$C$1</c:f>
              <c:strCache>
                <c:ptCount val="1"/>
                <c:pt idx="0">
                  <c:v>Interpreted LMS</c:v>
                </c:pt>
              </c:strCache>
            </c:strRef>
          </c:tx>
          <c:invertIfNegative val="0"/>
          <c:cat>
            <c:strRef>
              <c:f>standard!$A$3:$A$7</c:f>
              <c:strCache>
                <c:ptCount val="5"/>
                <c:pt idx="0">
                  <c:v>axfinder</c:v>
                </c:pt>
                <c:pt idx="1">
                  <c:v>brokerspread</c:v>
                </c:pt>
                <c:pt idx="2">
                  <c:v>brokervariance</c:v>
                </c:pt>
                <c:pt idx="3">
                  <c:v>pricespread</c:v>
                </c:pt>
                <c:pt idx="4">
                  <c:v>vwap</c:v>
                </c:pt>
              </c:strCache>
            </c:strRef>
          </c:cat>
          <c:val>
            <c:numRef>
              <c:f>standard!$G$10:$G$14</c:f>
              <c:numCache>
                <c:formatCode>General</c:formatCode>
                <c:ptCount val="5"/>
                <c:pt idx="0">
                  <c:v>1.724224736071996</c:v>
                </c:pt>
                <c:pt idx="1">
                  <c:v>1.312631716640263</c:v>
                </c:pt>
                <c:pt idx="2">
                  <c:v>1.282843610612958</c:v>
                </c:pt>
                <c:pt idx="3">
                  <c:v>1.34205453606508</c:v>
                </c:pt>
                <c:pt idx="4">
                  <c:v>1.205370082028153</c:v>
                </c:pt>
              </c:numCache>
            </c:numRef>
          </c:val>
        </c:ser>
        <c:ser>
          <c:idx val="1"/>
          <c:order val="1"/>
          <c:tx>
            <c:strRef>
              <c:f>standard!$H$1</c:f>
              <c:strCache>
                <c:ptCount val="1"/>
                <c:pt idx="0">
                  <c:v>ToasterBooster</c:v>
                </c:pt>
              </c:strCache>
            </c:strRef>
          </c:tx>
          <c:invertIfNegative val="0"/>
          <c:cat>
            <c:strRef>
              <c:f>standard!$A$3:$A$7</c:f>
              <c:strCache>
                <c:ptCount val="5"/>
                <c:pt idx="0">
                  <c:v>axfinder</c:v>
                </c:pt>
                <c:pt idx="1">
                  <c:v>brokerspread</c:v>
                </c:pt>
                <c:pt idx="2">
                  <c:v>brokervariance</c:v>
                </c:pt>
                <c:pt idx="3">
                  <c:v>pricespread</c:v>
                </c:pt>
                <c:pt idx="4">
                  <c:v>vwap</c:v>
                </c:pt>
              </c:strCache>
            </c:strRef>
          </c:cat>
          <c:val>
            <c:numRef>
              <c:f>standard!$L$10:$L$14</c:f>
              <c:numCache>
                <c:formatCode>General</c:formatCode>
                <c:ptCount val="5"/>
                <c:pt idx="0">
                  <c:v>3.100678110102424</c:v>
                </c:pt>
                <c:pt idx="1">
                  <c:v>1.414822028109239</c:v>
                </c:pt>
                <c:pt idx="2">
                  <c:v>2.213822596220168</c:v>
                </c:pt>
                <c:pt idx="3">
                  <c:v>1.442403759133231</c:v>
                </c:pt>
                <c:pt idx="4">
                  <c:v>1.208245343301728</c:v>
                </c:pt>
              </c:numCache>
            </c:numRef>
          </c:val>
        </c:ser>
        <c:ser>
          <c:idx val="2"/>
          <c:order val="2"/>
          <c:tx>
            <c:strRef>
              <c:f>standard!$M$1</c:f>
              <c:strCache>
                <c:ptCount val="1"/>
                <c:pt idx="0">
                  <c:v>New Scala Gen</c:v>
                </c:pt>
              </c:strCache>
            </c:strRef>
          </c:tx>
          <c:invertIfNegative val="0"/>
          <c:cat>
            <c:strRef>
              <c:f>standard!$A$3:$A$7</c:f>
              <c:strCache>
                <c:ptCount val="5"/>
                <c:pt idx="0">
                  <c:v>axfinder</c:v>
                </c:pt>
                <c:pt idx="1">
                  <c:v>brokerspread</c:v>
                </c:pt>
                <c:pt idx="2">
                  <c:v>brokervariance</c:v>
                </c:pt>
                <c:pt idx="3">
                  <c:v>pricespread</c:v>
                </c:pt>
                <c:pt idx="4">
                  <c:v>vwap</c:v>
                </c:pt>
              </c:strCache>
            </c:strRef>
          </c:cat>
          <c:val>
            <c:numRef>
              <c:f>standard!$Q$10:$Q$14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standard!$R$1</c:f>
              <c:strCache>
                <c:ptCount val="1"/>
                <c:pt idx="0">
                  <c:v>K3Optimizer -O3</c:v>
                </c:pt>
              </c:strCache>
            </c:strRef>
          </c:tx>
          <c:invertIfNegative val="0"/>
          <c:cat>
            <c:strRef>
              <c:f>standard!$A$3:$A$7</c:f>
              <c:strCache>
                <c:ptCount val="5"/>
                <c:pt idx="0">
                  <c:v>axfinder</c:v>
                </c:pt>
                <c:pt idx="1">
                  <c:v>brokerspread</c:v>
                </c:pt>
                <c:pt idx="2">
                  <c:v>brokervariance</c:v>
                </c:pt>
                <c:pt idx="3">
                  <c:v>pricespread</c:v>
                </c:pt>
                <c:pt idx="4">
                  <c:v>vwap</c:v>
                </c:pt>
              </c:strCache>
            </c:strRef>
          </c:cat>
          <c:val>
            <c:numRef>
              <c:f>standard!$V$10:$V$14</c:f>
              <c:numCache>
                <c:formatCode>General</c:formatCode>
                <c:ptCount val="5"/>
                <c:pt idx="0">
                  <c:v>2.592001132805739</c:v>
                </c:pt>
                <c:pt idx="1">
                  <c:v>2.554699649724576</c:v>
                </c:pt>
                <c:pt idx="2">
                  <c:v>1.676966937968455</c:v>
                </c:pt>
                <c:pt idx="3">
                  <c:v>2.139551174217827</c:v>
                </c:pt>
                <c:pt idx="4">
                  <c:v>5.139166266682794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1368"/>
        <c:axId val="402516552"/>
      </c:barChart>
      <c:catAx>
        <c:axId val="253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Financial</a:t>
                </a:r>
                <a:r>
                  <a:rPr lang="en-US" baseline="0"/>
                  <a:t> Queries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2516552"/>
        <c:crosses val="autoZero"/>
        <c:auto val="1"/>
        <c:lblAlgn val="ctr"/>
        <c:lblOffset val="100"/>
        <c:noMultiLvlLbl val="0"/>
      </c:catAx>
      <c:valAx>
        <c:axId val="40251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(Normalized)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big!$C$1</c:f>
              <c:strCache>
                <c:ptCount val="1"/>
                <c:pt idx="0">
                  <c:v>Interpreted LMS</c:v>
                </c:pt>
              </c:strCache>
            </c:strRef>
          </c:tx>
          <c:invertIfNegative val="0"/>
          <c:cat>
            <c:strRef>
              <c:f>big!$A$3:$A$7</c:f>
              <c:strCache>
                <c:ptCount val="5"/>
                <c:pt idx="0">
                  <c:v>axfinder</c:v>
                </c:pt>
                <c:pt idx="1">
                  <c:v>brokerspread</c:v>
                </c:pt>
                <c:pt idx="2">
                  <c:v>brokervariance</c:v>
                </c:pt>
                <c:pt idx="3">
                  <c:v>pricespread</c:v>
                </c:pt>
                <c:pt idx="4">
                  <c:v>vwap</c:v>
                </c:pt>
              </c:strCache>
            </c:strRef>
          </c:cat>
          <c:val>
            <c:numRef>
              <c:f>big!$G$10:$G$14</c:f>
              <c:numCache>
                <c:formatCode>General</c:formatCode>
                <c:ptCount val="5"/>
                <c:pt idx="0">
                  <c:v>1.152804099412842</c:v>
                </c:pt>
                <c:pt idx="1">
                  <c:v>1.510833075447175</c:v>
                </c:pt>
                <c:pt idx="2">
                  <c:v>1.117965146661214</c:v>
                </c:pt>
                <c:pt idx="3">
                  <c:v>1.167394135152782</c:v>
                </c:pt>
                <c:pt idx="4">
                  <c:v>1.205370082028153</c:v>
                </c:pt>
              </c:numCache>
            </c:numRef>
          </c:val>
        </c:ser>
        <c:ser>
          <c:idx val="1"/>
          <c:order val="1"/>
          <c:tx>
            <c:strRef>
              <c:f>big!$H$1</c:f>
              <c:strCache>
                <c:ptCount val="1"/>
                <c:pt idx="0">
                  <c:v>ToasterBooster</c:v>
                </c:pt>
              </c:strCache>
            </c:strRef>
          </c:tx>
          <c:invertIfNegative val="0"/>
          <c:cat>
            <c:strRef>
              <c:f>big!$A$3:$A$7</c:f>
              <c:strCache>
                <c:ptCount val="5"/>
                <c:pt idx="0">
                  <c:v>axfinder</c:v>
                </c:pt>
                <c:pt idx="1">
                  <c:v>brokerspread</c:v>
                </c:pt>
                <c:pt idx="2">
                  <c:v>brokervariance</c:v>
                </c:pt>
                <c:pt idx="3">
                  <c:v>pricespread</c:v>
                </c:pt>
                <c:pt idx="4">
                  <c:v>vwap</c:v>
                </c:pt>
              </c:strCache>
            </c:strRef>
          </c:cat>
          <c:val>
            <c:numRef>
              <c:f>big!$L$10:$L$14</c:f>
              <c:numCache>
                <c:formatCode>General</c:formatCode>
                <c:ptCount val="5"/>
                <c:pt idx="0">
                  <c:v>1.209293266265903</c:v>
                </c:pt>
                <c:pt idx="1">
                  <c:v>5.10050256854614</c:v>
                </c:pt>
                <c:pt idx="2">
                  <c:v>1.757840486522921</c:v>
                </c:pt>
                <c:pt idx="3">
                  <c:v>1.146133294239927</c:v>
                </c:pt>
                <c:pt idx="4">
                  <c:v>1.208245343301728</c:v>
                </c:pt>
              </c:numCache>
            </c:numRef>
          </c:val>
        </c:ser>
        <c:ser>
          <c:idx val="2"/>
          <c:order val="2"/>
          <c:tx>
            <c:strRef>
              <c:f>big!$M$1</c:f>
              <c:strCache>
                <c:ptCount val="1"/>
                <c:pt idx="0">
                  <c:v>New Scala Gen</c:v>
                </c:pt>
              </c:strCache>
            </c:strRef>
          </c:tx>
          <c:invertIfNegative val="0"/>
          <c:cat>
            <c:strRef>
              <c:f>big!$A$3:$A$7</c:f>
              <c:strCache>
                <c:ptCount val="5"/>
                <c:pt idx="0">
                  <c:v>axfinder</c:v>
                </c:pt>
                <c:pt idx="1">
                  <c:v>brokerspread</c:v>
                </c:pt>
                <c:pt idx="2">
                  <c:v>brokervariance</c:v>
                </c:pt>
                <c:pt idx="3">
                  <c:v>pricespread</c:v>
                </c:pt>
                <c:pt idx="4">
                  <c:v>vwap</c:v>
                </c:pt>
              </c:strCache>
            </c:strRef>
          </c:cat>
          <c:val>
            <c:numRef>
              <c:f>big!$Q$10:$Q$14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big!$R$1</c:f>
              <c:strCache>
                <c:ptCount val="1"/>
                <c:pt idx="0">
                  <c:v>K3Optimizer -O3</c:v>
                </c:pt>
              </c:strCache>
            </c:strRef>
          </c:tx>
          <c:invertIfNegative val="0"/>
          <c:cat>
            <c:strRef>
              <c:f>big!$A$3:$A$7</c:f>
              <c:strCache>
                <c:ptCount val="5"/>
                <c:pt idx="0">
                  <c:v>axfinder</c:v>
                </c:pt>
                <c:pt idx="1">
                  <c:v>brokerspread</c:v>
                </c:pt>
                <c:pt idx="2">
                  <c:v>brokervariance</c:v>
                </c:pt>
                <c:pt idx="3">
                  <c:v>pricespread</c:v>
                </c:pt>
                <c:pt idx="4">
                  <c:v>vwap</c:v>
                </c:pt>
              </c:strCache>
            </c:strRef>
          </c:cat>
          <c:val>
            <c:numRef>
              <c:f>big!$V$10:$V$14</c:f>
              <c:numCache>
                <c:formatCode>General</c:formatCode>
                <c:ptCount val="5"/>
                <c:pt idx="0">
                  <c:v>1.675814458336873</c:v>
                </c:pt>
                <c:pt idx="1">
                  <c:v>9.053772977656743</c:v>
                </c:pt>
                <c:pt idx="2">
                  <c:v>1.704943236468013</c:v>
                </c:pt>
                <c:pt idx="3">
                  <c:v>1.376314920195347</c:v>
                </c:pt>
                <c:pt idx="4">
                  <c:v>5.139166266682794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24024"/>
        <c:axId val="514129848"/>
      </c:barChart>
      <c:catAx>
        <c:axId val="51412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Financial</a:t>
                </a:r>
                <a:r>
                  <a:rPr lang="en-US" baseline="0"/>
                  <a:t> Queries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14129848"/>
        <c:crosses val="autoZero"/>
        <c:auto val="1"/>
        <c:lblAlgn val="ctr"/>
        <c:lblOffset val="100"/>
        <c:noMultiLvlLbl val="0"/>
      </c:catAx>
      <c:valAx>
        <c:axId val="514129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(Normalized)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124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944881889764"/>
          <c:y val="0.0504050954669627"/>
          <c:w val="0.205229019769203"/>
          <c:h val="0.299186791595185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19</xdr:row>
      <xdr:rowOff>31750</xdr:rowOff>
    </xdr:from>
    <xdr:to>
      <xdr:col>13</xdr:col>
      <xdr:colOff>482600</xdr:colOff>
      <xdr:row>37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6</xdr:row>
      <xdr:rowOff>184150</xdr:rowOff>
    </xdr:from>
    <xdr:to>
      <xdr:col>8</xdr:col>
      <xdr:colOff>660400</xdr:colOff>
      <xdr:row>24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showRuler="0" workbookViewId="0">
      <selection activeCell="C33" sqref="C33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14</v>
      </c>
      <c r="H1" t="s">
        <v>15</v>
      </c>
      <c r="M1" t="s">
        <v>16</v>
      </c>
      <c r="R1" t="s">
        <v>17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0.03</v>
      </c>
      <c r="C3">
        <v>1.046</v>
      </c>
      <c r="D3">
        <v>5.3090000000000002</v>
      </c>
      <c r="E3">
        <v>8.6069000000000007E-2</v>
      </c>
      <c r="F3">
        <v>4.8446999999999997E-2</v>
      </c>
      <c r="G3">
        <v>0.32877000000000001</v>
      </c>
      <c r="H3">
        <v>31.131</v>
      </c>
      <c r="I3">
        <v>2.84</v>
      </c>
      <c r="J3">
        <v>0.16589100000000001</v>
      </c>
      <c r="K3">
        <v>7.3984999999999995E-2</v>
      </c>
      <c r="L3">
        <v>0.59122799999999998</v>
      </c>
      <c r="M3">
        <v>0.12</v>
      </c>
      <c r="N3">
        <v>1.1180000000000001</v>
      </c>
      <c r="O3">
        <v>6.5641000000000005E-2</v>
      </c>
      <c r="P3">
        <v>3.6382999999999999E-2</v>
      </c>
      <c r="Q3">
        <v>0.19067700000000001</v>
      </c>
      <c r="R3">
        <v>1.2999999999999999E-2</v>
      </c>
      <c r="S3">
        <v>1.522</v>
      </c>
      <c r="T3">
        <v>0.12859300000000001</v>
      </c>
      <c r="U3">
        <v>0.100422</v>
      </c>
      <c r="V3">
        <v>0.49423499999999998</v>
      </c>
    </row>
    <row r="4" spans="1:22">
      <c r="A4" t="s">
        <v>10</v>
      </c>
      <c r="B4">
        <v>3.4000000000000002E-2</v>
      </c>
      <c r="C4">
        <v>0.20799999999999999</v>
      </c>
      <c r="D4">
        <v>0.41799999999999998</v>
      </c>
      <c r="E4">
        <v>4.3639999999999998E-2</v>
      </c>
      <c r="F4">
        <v>3.1940000000000003E-2</v>
      </c>
      <c r="G4">
        <v>9.0313000000000004E-2</v>
      </c>
      <c r="H4">
        <v>21.295999999999999</v>
      </c>
      <c r="I4">
        <v>0.73699999999999999</v>
      </c>
      <c r="J4">
        <v>6.2016000000000002E-2</v>
      </c>
      <c r="K4">
        <v>4.1779999999999998E-2</v>
      </c>
      <c r="L4">
        <v>9.7344E-2</v>
      </c>
      <c r="M4">
        <v>3.6999999999999998E-2</v>
      </c>
      <c r="N4">
        <v>0.36599999999999999</v>
      </c>
      <c r="O4">
        <v>3.9487000000000001E-2</v>
      </c>
      <c r="P4">
        <v>2.8399000000000001E-2</v>
      </c>
      <c r="Q4">
        <v>6.8803000000000003E-2</v>
      </c>
      <c r="R4">
        <v>1.0999999999999999E-2</v>
      </c>
      <c r="S4">
        <v>0.82599999999999996</v>
      </c>
      <c r="T4">
        <v>9.1304999999999997E-2</v>
      </c>
      <c r="U4">
        <v>7.1971999999999994E-2</v>
      </c>
      <c r="V4">
        <v>0.17577100000000001</v>
      </c>
    </row>
    <row r="5" spans="1:22">
      <c r="A5" t="s">
        <v>11</v>
      </c>
      <c r="B5">
        <v>3.6999999999999998E-2</v>
      </c>
      <c r="C5">
        <v>6.4000000000000001E-2</v>
      </c>
      <c r="D5">
        <v>0.252</v>
      </c>
      <c r="E5">
        <v>1.7016E-2</v>
      </c>
      <c r="F5">
        <v>1.2718999999999999E-2</v>
      </c>
      <c r="G5">
        <v>2.7897999999999999E-2</v>
      </c>
      <c r="H5">
        <v>12.691000000000001</v>
      </c>
      <c r="I5">
        <v>0.5</v>
      </c>
      <c r="J5">
        <v>3.0476E-2</v>
      </c>
      <c r="K5">
        <v>2.2317E-2</v>
      </c>
      <c r="L5">
        <v>4.8143999999999999E-2</v>
      </c>
      <c r="M5">
        <v>0.02</v>
      </c>
      <c r="N5">
        <v>0.21199999999999999</v>
      </c>
      <c r="O5">
        <v>1.6246E-2</v>
      </c>
      <c r="P5">
        <v>1.0725999999999999E-2</v>
      </c>
      <c r="Q5">
        <v>2.1746999999999999E-2</v>
      </c>
      <c r="R5">
        <v>3.0000000000000001E-3</v>
      </c>
      <c r="S5">
        <v>0.41299999999999998</v>
      </c>
      <c r="T5">
        <v>2.6464000000000001E-2</v>
      </c>
      <c r="U5">
        <v>2.1016E-2</v>
      </c>
      <c r="V5">
        <v>3.6469000000000001E-2</v>
      </c>
    </row>
    <row r="6" spans="1:22">
      <c r="A6" t="s">
        <v>12</v>
      </c>
      <c r="B6">
        <v>4.4999999999999998E-2</v>
      </c>
      <c r="C6">
        <v>0.29699999999999999</v>
      </c>
      <c r="D6">
        <v>0.56100000000000005</v>
      </c>
      <c r="E6">
        <v>0.152726</v>
      </c>
      <c r="F6">
        <v>0.14870900000000001</v>
      </c>
      <c r="G6">
        <v>0.26247500000000001</v>
      </c>
      <c r="H6">
        <v>32.067999999999998</v>
      </c>
      <c r="I6">
        <v>0.80500000000000005</v>
      </c>
      <c r="J6">
        <v>0.15417400000000001</v>
      </c>
      <c r="K6">
        <v>0.150509</v>
      </c>
      <c r="L6">
        <v>0.28210099999999999</v>
      </c>
      <c r="M6">
        <v>6.6000000000000003E-2</v>
      </c>
      <c r="N6">
        <v>0.44500000000000001</v>
      </c>
      <c r="O6">
        <v>0.13852200000000001</v>
      </c>
      <c r="P6">
        <v>0.123278</v>
      </c>
      <c r="Q6">
        <v>0.195577</v>
      </c>
      <c r="R6">
        <v>1.2999999999999999E-2</v>
      </c>
      <c r="S6">
        <v>0.76400000000000001</v>
      </c>
      <c r="T6">
        <v>0.19171099999999999</v>
      </c>
      <c r="U6">
        <v>0.185588</v>
      </c>
      <c r="V6">
        <v>0.41844700000000001</v>
      </c>
    </row>
    <row r="7" spans="1:22">
      <c r="A7" t="s">
        <v>13</v>
      </c>
      <c r="B7">
        <v>5.6000000000000001E-2</v>
      </c>
      <c r="C7">
        <v>0.11</v>
      </c>
      <c r="D7">
        <v>0.28799999999999998</v>
      </c>
      <c r="E7">
        <v>3.065226</v>
      </c>
      <c r="F7">
        <v>3.0412699999999999</v>
      </c>
      <c r="G7">
        <v>3.1290659999999999</v>
      </c>
      <c r="H7">
        <v>18.425000000000001</v>
      </c>
      <c r="I7">
        <v>0.41399999999999998</v>
      </c>
      <c r="J7">
        <v>3.0903779999999998</v>
      </c>
      <c r="K7">
        <v>3.051069</v>
      </c>
      <c r="L7">
        <v>3.13653</v>
      </c>
      <c r="M7">
        <v>2.5999999999999999E-2</v>
      </c>
      <c r="N7">
        <v>0.20899999999999999</v>
      </c>
      <c r="O7">
        <v>2.555625</v>
      </c>
      <c r="P7">
        <v>2.5491959999999998</v>
      </c>
      <c r="Q7">
        <v>2.5959379999999999</v>
      </c>
      <c r="R7">
        <v>0</v>
      </c>
      <c r="S7">
        <v>0.45600000000000002</v>
      </c>
      <c r="T7">
        <v>13.185905</v>
      </c>
      <c r="U7">
        <v>12.985325</v>
      </c>
      <c r="V7">
        <v>13.340957</v>
      </c>
    </row>
    <row r="10" spans="1:22">
      <c r="G10">
        <f>(G3/$Q3)</f>
        <v>1.724224736071996</v>
      </c>
      <c r="L10">
        <f>(L3/$Q3)</f>
        <v>3.1006781101024243</v>
      </c>
      <c r="Q10">
        <f>(Q3/$Q3)</f>
        <v>1</v>
      </c>
      <c r="V10">
        <f>(V3/$Q3)</f>
        <v>2.5920011328057391</v>
      </c>
    </row>
    <row r="11" spans="1:22">
      <c r="G11">
        <f t="shared" ref="G11:G14" si="0">(G4/$Q4)</f>
        <v>1.3126317166402628</v>
      </c>
      <c r="L11">
        <f t="shared" ref="L11:L14" si="1">(L4/$Q4)</f>
        <v>1.4148220281092394</v>
      </c>
      <c r="Q11">
        <f t="shared" ref="Q11:Q14" si="2">(Q4/$Q4)</f>
        <v>1</v>
      </c>
      <c r="V11">
        <f t="shared" ref="V11:V14" si="3">(V4/$Q4)</f>
        <v>2.5546996497245762</v>
      </c>
    </row>
    <row r="12" spans="1:22">
      <c r="G12">
        <f t="shared" si="0"/>
        <v>1.2828436106129582</v>
      </c>
      <c r="L12">
        <f t="shared" si="1"/>
        <v>2.2138225962201683</v>
      </c>
      <c r="Q12">
        <f t="shared" si="2"/>
        <v>1</v>
      </c>
      <c r="V12">
        <f t="shared" si="3"/>
        <v>1.6769669379684555</v>
      </c>
    </row>
    <row r="13" spans="1:22">
      <c r="G13">
        <f t="shared" si="0"/>
        <v>1.3420545360650793</v>
      </c>
      <c r="L13">
        <f t="shared" si="1"/>
        <v>1.4424037591332313</v>
      </c>
      <c r="Q13">
        <f t="shared" si="2"/>
        <v>1</v>
      </c>
      <c r="V13">
        <f t="shared" si="3"/>
        <v>2.1395511742178273</v>
      </c>
    </row>
    <row r="14" spans="1:22">
      <c r="G14">
        <f t="shared" si="0"/>
        <v>1.2053700820281532</v>
      </c>
      <c r="L14">
        <f t="shared" si="1"/>
        <v>1.2082453433017277</v>
      </c>
      <c r="Q14">
        <f t="shared" si="2"/>
        <v>1</v>
      </c>
      <c r="V14">
        <f t="shared" si="3"/>
        <v>5.1391662666827944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showRuler="0" workbookViewId="0">
      <selection activeCell="O32" sqref="O32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14</v>
      </c>
      <c r="H1" t="s">
        <v>15</v>
      </c>
      <c r="M1" t="s">
        <v>16</v>
      </c>
      <c r="R1" t="s">
        <v>17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0.03</v>
      </c>
      <c r="C3">
        <v>1.0309999999999999</v>
      </c>
      <c r="D3">
        <v>5.117</v>
      </c>
      <c r="E3">
        <v>3.6039460000000001</v>
      </c>
      <c r="F3">
        <v>3.411286</v>
      </c>
      <c r="G3">
        <v>3.9891610000000002</v>
      </c>
      <c r="H3">
        <v>31.457999999999998</v>
      </c>
      <c r="I3">
        <v>2.823</v>
      </c>
      <c r="J3">
        <v>3.383915</v>
      </c>
      <c r="K3">
        <v>3.3214070000000002</v>
      </c>
      <c r="L3">
        <v>4.1846360000000002</v>
      </c>
      <c r="M3">
        <v>0.13600000000000001</v>
      </c>
      <c r="N3">
        <v>1.155</v>
      </c>
      <c r="O3">
        <v>3.2139709999999999</v>
      </c>
      <c r="P3">
        <v>2.9227110000000001</v>
      </c>
      <c r="Q3">
        <v>3.4603980000000001</v>
      </c>
      <c r="R3">
        <v>1.2999999999999999E-2</v>
      </c>
      <c r="S3">
        <v>1.853</v>
      </c>
      <c r="T3">
        <v>5.2677449999999997</v>
      </c>
      <c r="U3">
        <v>5.1803030000000003</v>
      </c>
      <c r="V3">
        <v>5.7989850000000001</v>
      </c>
    </row>
    <row r="4" spans="1:22">
      <c r="A4" t="s">
        <v>10</v>
      </c>
      <c r="B4">
        <v>3.4000000000000002E-2</v>
      </c>
      <c r="C4">
        <v>0.221</v>
      </c>
      <c r="D4">
        <v>0.626</v>
      </c>
      <c r="E4">
        <v>1.7298519999999999</v>
      </c>
      <c r="F4">
        <v>1.689629</v>
      </c>
      <c r="G4">
        <v>2.4410530000000001</v>
      </c>
      <c r="H4">
        <v>21.216000000000001</v>
      </c>
      <c r="I4">
        <v>0.95799999999999996</v>
      </c>
      <c r="J4">
        <v>8.1262849999999993</v>
      </c>
      <c r="K4">
        <v>7.8859469999999998</v>
      </c>
      <c r="L4">
        <v>8.2408819999999992</v>
      </c>
      <c r="M4">
        <v>4.7E-2</v>
      </c>
      <c r="N4">
        <v>0.51900000000000002</v>
      </c>
      <c r="O4">
        <v>1.5030790000000001</v>
      </c>
      <c r="P4">
        <v>1.4910490000000001</v>
      </c>
      <c r="Q4">
        <v>1.6156999999999999</v>
      </c>
      <c r="R4">
        <v>8.9999999999999993E-3</v>
      </c>
      <c r="S4">
        <v>1.196</v>
      </c>
      <c r="T4">
        <v>14.485011</v>
      </c>
      <c r="U4">
        <v>14.190554000000001</v>
      </c>
      <c r="V4">
        <v>14.628181</v>
      </c>
    </row>
    <row r="5" spans="1:22">
      <c r="A5" t="s">
        <v>11</v>
      </c>
      <c r="B5">
        <v>3.5999999999999997E-2</v>
      </c>
      <c r="C5">
        <v>7.5999999999999998E-2</v>
      </c>
      <c r="D5">
        <v>0.39700000000000002</v>
      </c>
      <c r="E5">
        <v>0.25071199999999999</v>
      </c>
      <c r="F5">
        <v>0.23454700000000001</v>
      </c>
      <c r="G5">
        <v>0.29522999999999999</v>
      </c>
      <c r="H5">
        <v>12.669</v>
      </c>
      <c r="I5">
        <v>0.73</v>
      </c>
      <c r="J5">
        <v>0.41711799999999999</v>
      </c>
      <c r="K5">
        <v>0.40428700000000001</v>
      </c>
      <c r="L5">
        <v>0.46420699999999998</v>
      </c>
      <c r="M5">
        <v>2.7E-2</v>
      </c>
      <c r="N5">
        <v>0.41099999999999998</v>
      </c>
      <c r="O5">
        <v>0.25382500000000002</v>
      </c>
      <c r="P5">
        <v>0.242977</v>
      </c>
      <c r="Q5">
        <v>0.26407799999999998</v>
      </c>
      <c r="R5">
        <v>4.0000000000000001E-3</v>
      </c>
      <c r="S5">
        <v>0.65600000000000003</v>
      </c>
      <c r="T5">
        <v>0.41547299999999998</v>
      </c>
      <c r="U5">
        <v>0.40252900000000003</v>
      </c>
      <c r="V5">
        <v>0.45023800000000003</v>
      </c>
    </row>
    <row r="6" spans="1:22">
      <c r="A6" t="s">
        <v>12</v>
      </c>
      <c r="B6">
        <v>4.7E-2</v>
      </c>
      <c r="C6">
        <v>0.41099999999999998</v>
      </c>
      <c r="D6">
        <v>0.90600000000000003</v>
      </c>
      <c r="E6">
        <v>18.208698999999999</v>
      </c>
      <c r="F6">
        <v>17.935727</v>
      </c>
      <c r="G6">
        <v>18.426636999999999</v>
      </c>
      <c r="H6">
        <v>33.533999999999999</v>
      </c>
      <c r="I6">
        <v>1.157</v>
      </c>
      <c r="J6">
        <v>17.866958</v>
      </c>
      <c r="K6">
        <v>17.705908999999998</v>
      </c>
      <c r="L6">
        <v>18.091047</v>
      </c>
      <c r="M6">
        <v>0.1</v>
      </c>
      <c r="N6">
        <v>0.76400000000000001</v>
      </c>
      <c r="O6">
        <v>15.595147000000001</v>
      </c>
      <c r="P6">
        <v>15.363842</v>
      </c>
      <c r="Q6">
        <v>15.784418000000001</v>
      </c>
      <c r="R6">
        <v>8.9999999999999993E-3</v>
      </c>
      <c r="S6">
        <v>1.1639999999999999</v>
      </c>
      <c r="T6">
        <v>21.383738999999998</v>
      </c>
      <c r="U6">
        <v>21.160083</v>
      </c>
      <c r="V6">
        <v>21.724329999999998</v>
      </c>
    </row>
    <row r="7" spans="1:22">
      <c r="A7" t="s">
        <v>13</v>
      </c>
      <c r="B7">
        <v>5.6000000000000001E-2</v>
      </c>
      <c r="C7">
        <v>0.11</v>
      </c>
      <c r="D7">
        <v>0.28799999999999998</v>
      </c>
      <c r="E7">
        <v>3.065226</v>
      </c>
      <c r="F7">
        <v>3.0412699999999999</v>
      </c>
      <c r="G7">
        <v>3.1290659999999999</v>
      </c>
      <c r="H7">
        <v>18.425000000000001</v>
      </c>
      <c r="I7">
        <v>0.41399999999999998</v>
      </c>
      <c r="J7">
        <v>3.0903779999999998</v>
      </c>
      <c r="K7">
        <v>3.051069</v>
      </c>
      <c r="L7">
        <v>3.13653</v>
      </c>
      <c r="M7">
        <v>2.5999999999999999E-2</v>
      </c>
      <c r="N7">
        <v>0.20899999999999999</v>
      </c>
      <c r="O7">
        <v>2.555625</v>
      </c>
      <c r="P7">
        <v>2.5491959999999998</v>
      </c>
      <c r="Q7">
        <v>2.5959379999999999</v>
      </c>
      <c r="R7">
        <v>0</v>
      </c>
      <c r="S7">
        <v>0.45600000000000002</v>
      </c>
      <c r="T7">
        <v>13.185905</v>
      </c>
      <c r="U7">
        <v>12.985325</v>
      </c>
      <c r="V7">
        <v>13.340957</v>
      </c>
    </row>
    <row r="10" spans="1:22">
      <c r="G10">
        <f>(G3/$Q3)</f>
        <v>1.1528040994128421</v>
      </c>
      <c r="L10">
        <f>(L3/$Q3)</f>
        <v>1.2092932662659035</v>
      </c>
      <c r="Q10">
        <f>(Q3/$Q3)</f>
        <v>1</v>
      </c>
      <c r="V10">
        <f>(V3/$Q3)</f>
        <v>1.6758144583368733</v>
      </c>
    </row>
    <row r="11" spans="1:22">
      <c r="G11">
        <f>(G4/$Q4)</f>
        <v>1.5108330754471748</v>
      </c>
      <c r="L11">
        <f>(L4/$Q4)</f>
        <v>5.1005025685461405</v>
      </c>
      <c r="Q11">
        <f>(Q4/$Q4)</f>
        <v>1</v>
      </c>
      <c r="V11">
        <f>(V4/$Q4)</f>
        <v>9.0537729776567435</v>
      </c>
    </row>
    <row r="12" spans="1:22">
      <c r="G12">
        <f>(G5/$Q5)</f>
        <v>1.1179651466612137</v>
      </c>
      <c r="L12">
        <f>(L5/$Q5)</f>
        <v>1.7578404865229214</v>
      </c>
      <c r="Q12">
        <f>(Q5/$Q5)</f>
        <v>1</v>
      </c>
      <c r="V12">
        <f>(V5/$Q5)</f>
        <v>1.7049432364680135</v>
      </c>
    </row>
    <row r="13" spans="1:22">
      <c r="G13">
        <f>(G6/$Q6)</f>
        <v>1.1673941351527817</v>
      </c>
      <c r="L13">
        <f>(L6/$Q6)</f>
        <v>1.1461332942399269</v>
      </c>
      <c r="Q13">
        <f>(Q6/$Q6)</f>
        <v>1</v>
      </c>
      <c r="V13">
        <f>(V6/$Q6)</f>
        <v>1.3763149201953468</v>
      </c>
    </row>
    <row r="14" spans="1:22">
      <c r="G14">
        <f>(G7/$Q7)</f>
        <v>1.2053700820281532</v>
      </c>
      <c r="L14">
        <f>(L7/$Q7)</f>
        <v>1.2082453433017277</v>
      </c>
      <c r="Q14">
        <f>(Q7/$Q7)</f>
        <v>1</v>
      </c>
      <c r="V14">
        <f>(V7/$Q7)</f>
        <v>5.1391662666827944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big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Dashti Rahmat Abadi</dc:creator>
  <cp:lastModifiedBy>Mohammad Dashti Rahmat Abadi</cp:lastModifiedBy>
  <dcterms:created xsi:type="dcterms:W3CDTF">2013-09-25T04:31:40Z</dcterms:created>
  <dcterms:modified xsi:type="dcterms:W3CDTF">2013-09-25T14:44:19Z</dcterms:modified>
</cp:coreProperties>
</file>