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MurugesanG\Projects\NTCYNK\Docs\"/>
    </mc:Choice>
  </mc:AlternateContent>
  <xr:revisionPtr revIDLastSave="0" documentId="13_ncr:1_{A0820161-0399-4873-AC07-B99340979E4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2" l="1"/>
  <c r="I17" i="2"/>
  <c r="A12" i="2"/>
  <c r="A11" i="2"/>
  <c r="H8" i="2"/>
  <c r="H3" i="2"/>
  <c r="H4" i="2"/>
  <c r="H16" i="2"/>
  <c r="H5" i="2"/>
  <c r="H6" i="2"/>
  <c r="H7" i="2"/>
  <c r="H9" i="2"/>
  <c r="H10" i="2"/>
  <c r="H11" i="2"/>
  <c r="H12" i="2"/>
  <c r="H13" i="2"/>
  <c r="H14" i="2"/>
  <c r="H15" i="2"/>
  <c r="H2" i="2"/>
  <c r="I10" i="2"/>
  <c r="I11" i="2"/>
  <c r="I12" i="2"/>
  <c r="I13" i="2"/>
  <c r="I14" i="2"/>
  <c r="I15" i="2"/>
  <c r="I2" i="2"/>
  <c r="I8" i="2"/>
  <c r="I3" i="2"/>
  <c r="I4" i="2"/>
  <c r="I16" i="2"/>
  <c r="I5" i="2"/>
  <c r="I6" i="2"/>
  <c r="I7" i="2"/>
  <c r="I9" i="2"/>
  <c r="D18" i="2"/>
  <c r="A3" i="2"/>
  <c r="A4" i="2" s="1"/>
  <c r="A5" i="2" s="1"/>
  <c r="A6" i="2" s="1"/>
  <c r="A7" i="2" s="1"/>
  <c r="A8" i="2" s="1"/>
  <c r="A9" i="2" s="1"/>
  <c r="A10" i="2" s="1"/>
  <c r="H18" i="2" l="1"/>
  <c r="A13" i="2"/>
  <c r="A14" i="2" s="1"/>
  <c r="A15" i="2" s="1"/>
  <c r="A16" i="2" s="1"/>
  <c r="A17" i="2" s="1"/>
  <c r="I18" i="2"/>
  <c r="K20" i="1"/>
  <c r="A20" i="1"/>
  <c r="K19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K18" i="1"/>
  <c r="K17" i="1"/>
  <c r="K16" i="1"/>
  <c r="K15" i="1"/>
  <c r="K11" i="1"/>
  <c r="K3" i="1"/>
  <c r="K4" i="1"/>
  <c r="K5" i="1"/>
  <c r="K6" i="1"/>
  <c r="K7" i="1"/>
  <c r="K8" i="1"/>
  <c r="K12" i="1"/>
  <c r="K9" i="1"/>
  <c r="K13" i="1"/>
  <c r="K10" i="1"/>
  <c r="K14" i="1"/>
  <c r="K2" i="1"/>
</calcChain>
</file>

<file path=xl/sharedStrings.xml><?xml version="1.0" encoding="utf-8"?>
<sst xmlns="http://schemas.openxmlformats.org/spreadsheetml/2006/main" count="131" uniqueCount="45">
  <si>
    <t>Sr.No</t>
  </si>
  <si>
    <t>Date</t>
  </si>
  <si>
    <t>Requirements</t>
  </si>
  <si>
    <t>AMC/Non-AMC</t>
  </si>
  <si>
    <t>Implement Type</t>
  </si>
  <si>
    <t>Man Hours</t>
  </si>
  <si>
    <t>Completion Status</t>
  </si>
  <si>
    <t>Completion %</t>
  </si>
  <si>
    <t>Completed On</t>
  </si>
  <si>
    <t>SMS Integration</t>
  </si>
  <si>
    <t>Bill Number Reset</t>
  </si>
  <si>
    <t>Total Mismatch Issue</t>
  </si>
  <si>
    <t>Club Email, WebSite, Waiter Name should be print in Bill</t>
  </si>
  <si>
    <t>Update Membership Number</t>
  </si>
  <si>
    <t>Service Report - Category Wise</t>
  </si>
  <si>
    <t>Add Member Type in Member Creation</t>
  </si>
  <si>
    <t>Member Type Report - Category Wise</t>
  </si>
  <si>
    <t>Salutation in Member Creation Form</t>
  </si>
  <si>
    <t>Guest Bill Report</t>
  </si>
  <si>
    <t>Bug Fix</t>
  </si>
  <si>
    <t>Add-On</t>
  </si>
  <si>
    <t>Enhancement</t>
  </si>
  <si>
    <t>Completed</t>
  </si>
  <si>
    <t>In-Progress</t>
  </si>
  <si>
    <t>Amount Receivd on 23-Mar-2023</t>
  </si>
  <si>
    <t>For completing Pending Issues</t>
  </si>
  <si>
    <t>AMC Paid</t>
  </si>
  <si>
    <t>Not Paid</t>
  </si>
  <si>
    <t>Charges Per Hour</t>
  </si>
  <si>
    <t>Calculated Amount</t>
  </si>
  <si>
    <t>Update Membership Type and Salutation in Database</t>
  </si>
  <si>
    <t>Adding Member Photo in Member Form</t>
  </si>
  <si>
    <t>Adding Member Documents in Member Form</t>
  </si>
  <si>
    <t>Member Report with History</t>
  </si>
  <si>
    <t>Adding Member History in Member Form (Date, Comments, Upload Image / PDF / Videos)</t>
  </si>
  <si>
    <t>Yet to Start</t>
  </si>
  <si>
    <t>Dropdown Waiter Name in Liquor Order Page</t>
  </si>
  <si>
    <t>Sync the data between Primary and Secondary server</t>
  </si>
  <si>
    <t>Total Hours and Charges</t>
  </si>
  <si>
    <t>Room Booking Page</t>
  </si>
  <si>
    <t>Room Booking Report</t>
  </si>
  <si>
    <t>Estimated Amount</t>
  </si>
  <si>
    <t>Billed Amount</t>
  </si>
  <si>
    <t>Requested Date</t>
  </si>
  <si>
    <t>Load the pre-defined Waiter Names in Liquor Order Page and Implement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</si>
</sst>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15" fontId="0" fillId="3" borderId="1" xfId="0" applyNumberFormat="1" applyFill="1" applyBorder="1"/>
    <xf numFmtId="9" fontId="0" fillId="3" borderId="1" xfId="0" applyNumberFormat="1" applyFill="1" applyBorder="1"/>
    <xf numFmtId="0" fontId="0" fillId="4" borderId="1" xfId="0" applyFill="1" applyBorder="1"/>
    <xf numFmtId="15" fontId="0" fillId="4" borderId="1" xfId="0" applyNumberFormat="1" applyFill="1" applyBorder="1"/>
    <xf numFmtId="9" fontId="0" fillId="4" borderId="1" xfId="0" applyNumberFormat="1" applyFill="1" applyBorder="1"/>
    <xf numFmtId="0" fontId="0" fillId="5" borderId="1" xfId="0" applyFill="1" applyBorder="1"/>
    <xf numFmtId="15" fontId="0" fillId="5" borderId="1" xfId="0" applyNumberFormat="1" applyFill="1" applyBorder="1"/>
    <xf numFmtId="9" fontId="0" fillId="5" borderId="1" xfId="0" applyNumberFormat="1" applyFill="1" applyBorder="1"/>
    <xf numFmtId="165" fontId="0" fillId="5" borderId="1" xfId="1" applyNumberFormat="1" applyFont="1" applyFill="1" applyBorder="1"/>
    <xf numFmtId="165" fontId="0" fillId="4" borderId="1" xfId="1" applyNumberFormat="1" applyFont="1" applyFill="1" applyBorder="1"/>
    <xf numFmtId="165" fontId="0" fillId="3" borderId="1" xfId="1" applyNumberFormat="1" applyFont="1" applyFill="1" applyBorder="1"/>
    <xf numFmtId="15" fontId="0" fillId="0" borderId="1" xfId="0" applyNumberFormat="1" applyBorder="1"/>
    <xf numFmtId="0" fontId="0" fillId="0" borderId="1" xfId="0" applyBorder="1"/>
    <xf numFmtId="165" fontId="0" fillId="0" borderId="1" xfId="1" applyNumberFormat="1" applyFont="1" applyFill="1" applyBorder="1"/>
    <xf numFmtId="165" fontId="2" fillId="2" borderId="1" xfId="0" applyNumberFormat="1" applyFont="1" applyFill="1" applyBorder="1"/>
    <xf numFmtId="0" fontId="0" fillId="3" borderId="1" xfId="1" applyNumberFormat="1" applyFont="1" applyFill="1" applyBorder="1"/>
    <xf numFmtId="0" fontId="0" fillId="0" borderId="1" xfId="1" applyNumberFormat="1" applyFont="1" applyFill="1" applyBorder="1"/>
    <xf numFmtId="0" fontId="0" fillId="0" borderId="1" xfId="0" applyFill="1" applyBorder="1"/>
    <xf numFmtId="15" fontId="0" fillId="0" borderId="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workbookViewId="0">
      <selection activeCell="C35" sqref="C35"/>
    </sheetView>
  </sheetViews>
  <sheetFormatPr defaultColWidth="10" defaultRowHeight="15" x14ac:dyDescent="0.25"/>
  <cols>
    <col min="1" max="1" width="5.85546875" bestFit="1" customWidth="1"/>
    <col min="2" max="2" width="9.85546875" bestFit="1" customWidth="1"/>
    <col min="3" max="3" width="82.28515625" bestFit="1" customWidth="1"/>
    <col min="4" max="4" width="14.7109375" bestFit="1" customWidth="1"/>
    <col min="5" max="5" width="15.7109375" bestFit="1" customWidth="1"/>
    <col min="6" max="6" width="10.42578125" bestFit="1" customWidth="1"/>
    <col min="7" max="7" width="17.5703125" bestFit="1" customWidth="1"/>
    <col min="8" max="8" width="13.5703125" bestFit="1" customWidth="1"/>
    <col min="9" max="9" width="14" bestFit="1" customWidth="1"/>
    <col min="10" max="10" width="16.28515625" bestFit="1" customWidth="1"/>
    <col min="11" max="11" width="18.140625" bestFit="1" customWidth="1"/>
    <col min="12" max="13" width="16.28515625" customWidth="1"/>
    <col min="15" max="15" width="30.28515625" bestFit="1" customWidth="1"/>
    <col min="17" max="17" width="28.425781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28</v>
      </c>
      <c r="K1" s="1" t="s">
        <v>29</v>
      </c>
      <c r="O1" t="s">
        <v>24</v>
      </c>
      <c r="P1">
        <v>40500</v>
      </c>
      <c r="Q1" t="s">
        <v>25</v>
      </c>
    </row>
    <row r="2" spans="1:17" x14ac:dyDescent="0.25">
      <c r="A2" s="8">
        <v>1</v>
      </c>
      <c r="B2" s="9">
        <v>44988</v>
      </c>
      <c r="C2" s="8" t="s">
        <v>9</v>
      </c>
      <c r="D2" s="8" t="s">
        <v>26</v>
      </c>
      <c r="E2" s="8" t="s">
        <v>19</v>
      </c>
      <c r="F2" s="8">
        <v>30</v>
      </c>
      <c r="G2" s="8" t="s">
        <v>22</v>
      </c>
      <c r="H2" s="10">
        <v>1</v>
      </c>
      <c r="I2" s="9">
        <v>45010</v>
      </c>
      <c r="J2" s="8">
        <v>0</v>
      </c>
      <c r="K2" s="11">
        <f>F2*J2</f>
        <v>0</v>
      </c>
    </row>
    <row r="3" spans="1:17" x14ac:dyDescent="0.25">
      <c r="A3" s="8">
        <f t="shared" ref="A3:A20" si="0">+A2+1</f>
        <v>2</v>
      </c>
      <c r="B3" s="9">
        <v>45010</v>
      </c>
      <c r="C3" s="8" t="s">
        <v>10</v>
      </c>
      <c r="D3" s="8" t="s">
        <v>26</v>
      </c>
      <c r="E3" s="8" t="s">
        <v>20</v>
      </c>
      <c r="F3" s="8">
        <v>4</v>
      </c>
      <c r="G3" s="8" t="s">
        <v>22</v>
      </c>
      <c r="H3" s="10">
        <v>1</v>
      </c>
      <c r="I3" s="9">
        <v>45017</v>
      </c>
      <c r="J3" s="8">
        <v>0</v>
      </c>
      <c r="K3" s="11">
        <f t="shared" ref="K3:K11" si="1">F3*J3</f>
        <v>0</v>
      </c>
    </row>
    <row r="4" spans="1:17" x14ac:dyDescent="0.25">
      <c r="A4" s="8">
        <f t="shared" si="0"/>
        <v>3</v>
      </c>
      <c r="B4" s="9">
        <v>45010</v>
      </c>
      <c r="C4" s="8" t="s">
        <v>11</v>
      </c>
      <c r="D4" s="8" t="s">
        <v>26</v>
      </c>
      <c r="E4" s="8" t="s">
        <v>19</v>
      </c>
      <c r="F4" s="8">
        <v>1</v>
      </c>
      <c r="G4" s="8" t="s">
        <v>22</v>
      </c>
      <c r="H4" s="10">
        <v>1</v>
      </c>
      <c r="I4" s="9">
        <v>45010</v>
      </c>
      <c r="J4" s="8">
        <v>0</v>
      </c>
      <c r="K4" s="11">
        <f t="shared" si="1"/>
        <v>0</v>
      </c>
    </row>
    <row r="5" spans="1:17" x14ac:dyDescent="0.25">
      <c r="A5" s="8">
        <f t="shared" si="0"/>
        <v>4</v>
      </c>
      <c r="B5" s="9">
        <v>45020</v>
      </c>
      <c r="C5" s="8" t="s">
        <v>11</v>
      </c>
      <c r="D5" s="8" t="s">
        <v>26</v>
      </c>
      <c r="E5" s="8" t="s">
        <v>19</v>
      </c>
      <c r="F5" s="8">
        <v>1</v>
      </c>
      <c r="G5" s="8" t="s">
        <v>22</v>
      </c>
      <c r="H5" s="10">
        <v>1</v>
      </c>
      <c r="I5" s="9">
        <v>45022</v>
      </c>
      <c r="J5" s="8">
        <v>0</v>
      </c>
      <c r="K5" s="11">
        <f t="shared" si="1"/>
        <v>0</v>
      </c>
    </row>
    <row r="6" spans="1:17" x14ac:dyDescent="0.25">
      <c r="A6" s="8">
        <f t="shared" si="0"/>
        <v>5</v>
      </c>
      <c r="B6" s="9">
        <v>45026</v>
      </c>
      <c r="C6" s="8" t="s">
        <v>11</v>
      </c>
      <c r="D6" s="8" t="s">
        <v>26</v>
      </c>
      <c r="E6" s="8" t="s">
        <v>19</v>
      </c>
      <c r="F6" s="8">
        <v>1</v>
      </c>
      <c r="G6" s="8" t="s">
        <v>22</v>
      </c>
      <c r="H6" s="10">
        <v>1</v>
      </c>
      <c r="I6" s="9">
        <v>45028</v>
      </c>
      <c r="J6" s="8">
        <v>0</v>
      </c>
      <c r="K6" s="11">
        <f t="shared" si="1"/>
        <v>0</v>
      </c>
    </row>
    <row r="7" spans="1:17" x14ac:dyDescent="0.25">
      <c r="A7" s="2">
        <f t="shared" si="0"/>
        <v>6</v>
      </c>
      <c r="B7" s="3">
        <v>45026</v>
      </c>
      <c r="C7" s="2" t="s">
        <v>12</v>
      </c>
      <c r="D7" s="2" t="s">
        <v>27</v>
      </c>
      <c r="E7" s="2" t="s">
        <v>20</v>
      </c>
      <c r="F7" s="2">
        <v>5</v>
      </c>
      <c r="G7" s="2" t="s">
        <v>22</v>
      </c>
      <c r="H7" s="4">
        <v>1</v>
      </c>
      <c r="I7" s="3">
        <v>45168</v>
      </c>
      <c r="J7" s="2">
        <v>600</v>
      </c>
      <c r="K7" s="13">
        <f t="shared" si="1"/>
        <v>3000</v>
      </c>
    </row>
    <row r="8" spans="1:17" x14ac:dyDescent="0.25">
      <c r="A8" s="2">
        <f t="shared" si="0"/>
        <v>7</v>
      </c>
      <c r="B8" s="3">
        <v>45040</v>
      </c>
      <c r="C8" s="2" t="s">
        <v>13</v>
      </c>
      <c r="D8" s="2" t="s">
        <v>27</v>
      </c>
      <c r="E8" s="2" t="s">
        <v>20</v>
      </c>
      <c r="F8" s="2">
        <v>6</v>
      </c>
      <c r="G8" s="2" t="s">
        <v>22</v>
      </c>
      <c r="H8" s="4">
        <v>1</v>
      </c>
      <c r="I8" s="3">
        <v>45168</v>
      </c>
      <c r="J8" s="2">
        <v>600</v>
      </c>
      <c r="K8" s="13">
        <f t="shared" si="1"/>
        <v>3600</v>
      </c>
    </row>
    <row r="9" spans="1:17" x14ac:dyDescent="0.25">
      <c r="A9" s="2">
        <f t="shared" si="0"/>
        <v>8</v>
      </c>
      <c r="B9" s="3">
        <v>45026</v>
      </c>
      <c r="C9" s="2" t="s">
        <v>15</v>
      </c>
      <c r="D9" s="2" t="s">
        <v>27</v>
      </c>
      <c r="E9" s="2" t="s">
        <v>21</v>
      </c>
      <c r="F9" s="2">
        <v>4</v>
      </c>
      <c r="G9" s="2" t="s">
        <v>22</v>
      </c>
      <c r="H9" s="4">
        <v>1</v>
      </c>
      <c r="I9" s="3">
        <v>45168</v>
      </c>
      <c r="J9" s="2">
        <v>600</v>
      </c>
      <c r="K9" s="13">
        <f t="shared" si="1"/>
        <v>2400</v>
      </c>
    </row>
    <row r="10" spans="1:17" x14ac:dyDescent="0.25">
      <c r="A10" s="2">
        <f t="shared" si="0"/>
        <v>9</v>
      </c>
      <c r="B10" s="3">
        <v>45026</v>
      </c>
      <c r="C10" s="2" t="s">
        <v>17</v>
      </c>
      <c r="D10" s="2" t="s">
        <v>27</v>
      </c>
      <c r="E10" s="2" t="s">
        <v>21</v>
      </c>
      <c r="F10" s="2">
        <v>4</v>
      </c>
      <c r="G10" s="2" t="s">
        <v>22</v>
      </c>
      <c r="H10" s="4">
        <v>1</v>
      </c>
      <c r="I10" s="3">
        <v>45168</v>
      </c>
      <c r="J10" s="2">
        <v>600</v>
      </c>
      <c r="K10" s="13">
        <f t="shared" si="1"/>
        <v>2400</v>
      </c>
    </row>
    <row r="11" spans="1:17" x14ac:dyDescent="0.25">
      <c r="A11" s="2">
        <f t="shared" si="0"/>
        <v>10</v>
      </c>
      <c r="B11" s="3">
        <v>45178</v>
      </c>
      <c r="C11" s="2" t="s">
        <v>30</v>
      </c>
      <c r="D11" s="2" t="s">
        <v>27</v>
      </c>
      <c r="E11" s="2" t="s">
        <v>21</v>
      </c>
      <c r="F11" s="2">
        <v>1</v>
      </c>
      <c r="G11" s="2" t="s">
        <v>22</v>
      </c>
      <c r="H11" s="4">
        <v>1</v>
      </c>
      <c r="I11" s="3">
        <v>45178</v>
      </c>
      <c r="J11" s="2">
        <v>600</v>
      </c>
      <c r="K11" s="13">
        <f t="shared" si="1"/>
        <v>600</v>
      </c>
    </row>
    <row r="12" spans="1:17" x14ac:dyDescent="0.25">
      <c r="A12" s="5">
        <f t="shared" si="0"/>
        <v>11</v>
      </c>
      <c r="B12" s="6">
        <v>45026</v>
      </c>
      <c r="C12" s="5" t="s">
        <v>14</v>
      </c>
      <c r="D12" s="5" t="s">
        <v>27</v>
      </c>
      <c r="E12" s="5" t="s">
        <v>21</v>
      </c>
      <c r="F12" s="5">
        <v>6</v>
      </c>
      <c r="G12" s="5" t="s">
        <v>23</v>
      </c>
      <c r="H12" s="7">
        <v>0.3</v>
      </c>
      <c r="I12" s="5"/>
      <c r="J12" s="5">
        <v>600</v>
      </c>
      <c r="K12" s="12">
        <f t="shared" ref="K12:K20" si="2">F12*J12</f>
        <v>3600</v>
      </c>
    </row>
    <row r="13" spans="1:17" x14ac:dyDescent="0.25">
      <c r="A13" s="5">
        <f t="shared" si="0"/>
        <v>12</v>
      </c>
      <c r="B13" s="6">
        <v>45026</v>
      </c>
      <c r="C13" s="5" t="s">
        <v>16</v>
      </c>
      <c r="D13" s="5" t="s">
        <v>27</v>
      </c>
      <c r="E13" s="5" t="s">
        <v>21</v>
      </c>
      <c r="F13" s="5">
        <v>4</v>
      </c>
      <c r="G13" s="5" t="s">
        <v>23</v>
      </c>
      <c r="H13" s="7">
        <v>0.3</v>
      </c>
      <c r="I13" s="5"/>
      <c r="J13" s="5">
        <v>600</v>
      </c>
      <c r="K13" s="12">
        <f t="shared" si="2"/>
        <v>2400</v>
      </c>
    </row>
    <row r="14" spans="1:17" x14ac:dyDescent="0.25">
      <c r="A14" s="5">
        <f t="shared" si="0"/>
        <v>13</v>
      </c>
      <c r="B14" s="6">
        <v>45026</v>
      </c>
      <c r="C14" s="5" t="s">
        <v>18</v>
      </c>
      <c r="D14" s="5" t="s">
        <v>27</v>
      </c>
      <c r="E14" s="5" t="s">
        <v>21</v>
      </c>
      <c r="F14" s="5">
        <v>6</v>
      </c>
      <c r="G14" s="5" t="s">
        <v>23</v>
      </c>
      <c r="H14" s="7">
        <v>0.3</v>
      </c>
      <c r="I14" s="5"/>
      <c r="J14" s="5">
        <v>600</v>
      </c>
      <c r="K14" s="12">
        <f t="shared" si="2"/>
        <v>3600</v>
      </c>
    </row>
    <row r="15" spans="1:17" x14ac:dyDescent="0.25">
      <c r="A15" s="15">
        <f t="shared" si="0"/>
        <v>14</v>
      </c>
      <c r="B15" s="14">
        <v>45171</v>
      </c>
      <c r="C15" s="15" t="s">
        <v>31</v>
      </c>
      <c r="D15" s="15" t="s">
        <v>27</v>
      </c>
      <c r="E15" s="15" t="s">
        <v>21</v>
      </c>
      <c r="F15" s="15">
        <v>3</v>
      </c>
      <c r="G15" s="15" t="s">
        <v>35</v>
      </c>
      <c r="H15" s="15"/>
      <c r="I15" s="15"/>
      <c r="J15" s="15">
        <v>600</v>
      </c>
      <c r="K15" s="16">
        <f t="shared" si="2"/>
        <v>1800</v>
      </c>
    </row>
    <row r="16" spans="1:17" x14ac:dyDescent="0.25">
      <c r="A16" s="15">
        <f t="shared" si="0"/>
        <v>15</v>
      </c>
      <c r="B16" s="14">
        <v>45171</v>
      </c>
      <c r="C16" s="15" t="s">
        <v>32</v>
      </c>
      <c r="D16" s="15" t="s">
        <v>27</v>
      </c>
      <c r="E16" s="15" t="s">
        <v>21</v>
      </c>
      <c r="F16" s="15">
        <v>3</v>
      </c>
      <c r="G16" s="15" t="s">
        <v>35</v>
      </c>
      <c r="H16" s="15"/>
      <c r="I16" s="15"/>
      <c r="J16" s="15">
        <v>600</v>
      </c>
      <c r="K16" s="16">
        <f t="shared" si="2"/>
        <v>1800</v>
      </c>
    </row>
    <row r="17" spans="1:11" x14ac:dyDescent="0.25">
      <c r="A17" s="15">
        <f t="shared" si="0"/>
        <v>16</v>
      </c>
      <c r="B17" s="14">
        <v>45171</v>
      </c>
      <c r="C17" s="15" t="s">
        <v>34</v>
      </c>
      <c r="D17" s="15" t="s">
        <v>27</v>
      </c>
      <c r="E17" s="15" t="s">
        <v>21</v>
      </c>
      <c r="F17" s="15">
        <v>10</v>
      </c>
      <c r="G17" s="15" t="s">
        <v>35</v>
      </c>
      <c r="H17" s="15"/>
      <c r="I17" s="15"/>
      <c r="J17" s="15">
        <v>600</v>
      </c>
      <c r="K17" s="16">
        <f t="shared" si="2"/>
        <v>6000</v>
      </c>
    </row>
    <row r="18" spans="1:11" x14ac:dyDescent="0.25">
      <c r="A18" s="15">
        <f t="shared" si="0"/>
        <v>17</v>
      </c>
      <c r="B18" s="14">
        <v>45171</v>
      </c>
      <c r="C18" s="15" t="s">
        <v>33</v>
      </c>
      <c r="D18" s="15" t="s">
        <v>27</v>
      </c>
      <c r="E18" s="15" t="s">
        <v>21</v>
      </c>
      <c r="F18" s="15">
        <v>10</v>
      </c>
      <c r="G18" s="15" t="s">
        <v>35</v>
      </c>
      <c r="H18" s="15"/>
      <c r="I18" s="15"/>
      <c r="J18" s="15">
        <v>600</v>
      </c>
      <c r="K18" s="16">
        <f t="shared" si="2"/>
        <v>6000</v>
      </c>
    </row>
    <row r="19" spans="1:11" x14ac:dyDescent="0.25">
      <c r="A19" s="15">
        <f t="shared" si="0"/>
        <v>18</v>
      </c>
      <c r="B19" s="14">
        <v>45171</v>
      </c>
      <c r="C19" s="15" t="s">
        <v>36</v>
      </c>
      <c r="D19" s="15" t="s">
        <v>27</v>
      </c>
      <c r="E19" s="15" t="s">
        <v>21</v>
      </c>
      <c r="F19" s="15">
        <v>3</v>
      </c>
      <c r="G19" s="15" t="s">
        <v>35</v>
      </c>
      <c r="H19" s="15"/>
      <c r="I19" s="15"/>
      <c r="J19" s="15">
        <v>600</v>
      </c>
      <c r="K19" s="16">
        <f t="shared" si="2"/>
        <v>1800</v>
      </c>
    </row>
    <row r="20" spans="1:11" x14ac:dyDescent="0.25">
      <c r="A20" s="15">
        <f t="shared" si="0"/>
        <v>19</v>
      </c>
      <c r="B20" s="14">
        <v>45176</v>
      </c>
      <c r="C20" s="15" t="s">
        <v>37</v>
      </c>
      <c r="D20" s="15" t="s">
        <v>27</v>
      </c>
      <c r="E20" s="15" t="s">
        <v>21</v>
      </c>
      <c r="F20" s="15">
        <v>8</v>
      </c>
      <c r="G20" s="15" t="s">
        <v>35</v>
      </c>
      <c r="H20" s="15"/>
      <c r="I20" s="15"/>
      <c r="J20" s="15">
        <v>600</v>
      </c>
      <c r="K20" s="16">
        <f t="shared" si="2"/>
        <v>4800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70C26-28B8-4261-BBE1-9EEABACD161C}">
  <dimension ref="A1:I18"/>
  <sheetViews>
    <sheetView tabSelected="1" workbookViewId="0">
      <selection activeCell="C19" sqref="C19"/>
    </sheetView>
  </sheetViews>
  <sheetFormatPr defaultRowHeight="15" x14ac:dyDescent="0.25"/>
  <cols>
    <col min="1" max="1" width="5.85546875" bestFit="1" customWidth="1"/>
    <col min="2" max="2" width="15.28515625" bestFit="1" customWidth="1"/>
    <col min="3" max="3" width="82.28515625" bestFit="1" customWidth="1"/>
    <col min="4" max="4" width="10.5703125" bestFit="1" customWidth="1"/>
    <col min="5" max="5" width="17.5703125" bestFit="1" customWidth="1"/>
    <col min="6" max="6" width="14" bestFit="1" customWidth="1"/>
    <col min="7" max="7" width="16.28515625" bestFit="1" customWidth="1"/>
    <col min="8" max="9" width="18.140625" bestFit="1" customWidth="1"/>
  </cols>
  <sheetData>
    <row r="1" spans="1:9" x14ac:dyDescent="0.25">
      <c r="A1" s="1" t="s">
        <v>0</v>
      </c>
      <c r="B1" s="1" t="s">
        <v>43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28</v>
      </c>
      <c r="H1" s="1" t="s">
        <v>41</v>
      </c>
      <c r="I1" s="1" t="s">
        <v>42</v>
      </c>
    </row>
    <row r="2" spans="1:9" x14ac:dyDescent="0.25">
      <c r="A2" s="2">
        <v>1</v>
      </c>
      <c r="B2" s="3">
        <v>45026</v>
      </c>
      <c r="C2" s="2" t="s">
        <v>12</v>
      </c>
      <c r="D2" s="2">
        <v>5</v>
      </c>
      <c r="E2" s="2" t="s">
        <v>22</v>
      </c>
      <c r="F2" s="3">
        <v>45168</v>
      </c>
      <c r="G2" s="2">
        <v>600</v>
      </c>
      <c r="H2" s="18">
        <f>D2*G2</f>
        <v>3000</v>
      </c>
      <c r="I2" s="13">
        <f>IF(E2="Completed",D2*G2,0)</f>
        <v>3000</v>
      </c>
    </row>
    <row r="3" spans="1:9" x14ac:dyDescent="0.25">
      <c r="A3" s="2">
        <f t="shared" ref="A3:A17" si="0">+A2+1</f>
        <v>2</v>
      </c>
      <c r="B3" s="3">
        <v>45026</v>
      </c>
      <c r="C3" s="2" t="s">
        <v>15</v>
      </c>
      <c r="D3" s="2">
        <v>4</v>
      </c>
      <c r="E3" s="2" t="s">
        <v>22</v>
      </c>
      <c r="F3" s="3">
        <v>45168</v>
      </c>
      <c r="G3" s="2">
        <v>600</v>
      </c>
      <c r="H3" s="18">
        <f>D3*G3</f>
        <v>2400</v>
      </c>
      <c r="I3" s="13">
        <f>IF(E3="Completed",D3*G3,0)</f>
        <v>2400</v>
      </c>
    </row>
    <row r="4" spans="1:9" x14ac:dyDescent="0.25">
      <c r="A4" s="2">
        <f t="shared" si="0"/>
        <v>3</v>
      </c>
      <c r="B4" s="3">
        <v>45026</v>
      </c>
      <c r="C4" s="2" t="s">
        <v>17</v>
      </c>
      <c r="D4" s="2">
        <v>4</v>
      </c>
      <c r="E4" s="2" t="s">
        <v>22</v>
      </c>
      <c r="F4" s="3">
        <v>45168</v>
      </c>
      <c r="G4" s="2">
        <v>600</v>
      </c>
      <c r="H4" s="18">
        <f>D4*G4</f>
        <v>2400</v>
      </c>
      <c r="I4" s="13">
        <f>IF(E4="Completed",D4*G4,0)</f>
        <v>2400</v>
      </c>
    </row>
    <row r="5" spans="1:9" x14ac:dyDescent="0.25">
      <c r="A5" s="20">
        <f t="shared" si="0"/>
        <v>4</v>
      </c>
      <c r="B5" s="14">
        <v>45026</v>
      </c>
      <c r="C5" s="15" t="s">
        <v>14</v>
      </c>
      <c r="D5" s="15">
        <v>6</v>
      </c>
      <c r="E5" s="15" t="s">
        <v>35</v>
      </c>
      <c r="F5" s="15"/>
      <c r="G5" s="15">
        <v>600</v>
      </c>
      <c r="H5" s="19">
        <f>D5*G5</f>
        <v>3600</v>
      </c>
      <c r="I5" s="16">
        <f>IF(E5="Completed",D5*G5,0)</f>
        <v>0</v>
      </c>
    </row>
    <row r="6" spans="1:9" x14ac:dyDescent="0.25">
      <c r="A6" s="20">
        <f t="shared" si="0"/>
        <v>5</v>
      </c>
      <c r="B6" s="14">
        <v>45026</v>
      </c>
      <c r="C6" s="15" t="s">
        <v>16</v>
      </c>
      <c r="D6" s="15">
        <v>4</v>
      </c>
      <c r="E6" s="15" t="s">
        <v>35</v>
      </c>
      <c r="F6" s="15"/>
      <c r="G6" s="15">
        <v>600</v>
      </c>
      <c r="H6" s="19">
        <f>D6*G6</f>
        <v>2400</v>
      </c>
      <c r="I6" s="16">
        <f>IF(E6="Completed",D6*G6,0)</f>
        <v>0</v>
      </c>
    </row>
    <row r="7" spans="1:9" x14ac:dyDescent="0.25">
      <c r="A7" s="20">
        <f t="shared" si="0"/>
        <v>6</v>
      </c>
      <c r="B7" s="14">
        <v>45026</v>
      </c>
      <c r="C7" s="15" t="s">
        <v>18</v>
      </c>
      <c r="D7" s="15">
        <v>6</v>
      </c>
      <c r="E7" s="15" t="s">
        <v>35</v>
      </c>
      <c r="F7" s="15"/>
      <c r="G7" s="15">
        <v>600</v>
      </c>
      <c r="H7" s="19">
        <f>D7*G7</f>
        <v>3600</v>
      </c>
      <c r="I7" s="16">
        <f>IF(E7="Completed",D7*G7,0)</f>
        <v>0</v>
      </c>
    </row>
    <row r="8" spans="1:9" x14ac:dyDescent="0.25">
      <c r="A8" s="2">
        <f t="shared" si="0"/>
        <v>7</v>
      </c>
      <c r="B8" s="3">
        <v>45040</v>
      </c>
      <c r="C8" s="2" t="s">
        <v>13</v>
      </c>
      <c r="D8" s="2">
        <v>6</v>
      </c>
      <c r="E8" s="2" t="s">
        <v>22</v>
      </c>
      <c r="F8" s="3">
        <v>45168</v>
      </c>
      <c r="G8" s="2">
        <v>600</v>
      </c>
      <c r="H8" s="18">
        <f>D8*G8</f>
        <v>3600</v>
      </c>
      <c r="I8" s="13">
        <f>IF(E8="Completed",D8*G8,0)</f>
        <v>3600</v>
      </c>
    </row>
    <row r="9" spans="1:9" x14ac:dyDescent="0.25">
      <c r="A9" s="2">
        <f t="shared" si="0"/>
        <v>8</v>
      </c>
      <c r="B9" s="3">
        <v>45171</v>
      </c>
      <c r="C9" s="2" t="s">
        <v>31</v>
      </c>
      <c r="D9" s="2">
        <v>4</v>
      </c>
      <c r="E9" s="2" t="s">
        <v>22</v>
      </c>
      <c r="F9" s="3">
        <v>45181</v>
      </c>
      <c r="G9" s="2">
        <v>600</v>
      </c>
      <c r="H9" s="18">
        <f>D9*G9</f>
        <v>2400</v>
      </c>
      <c r="I9" s="13">
        <f>IF(E9="Completed",D9*G9,0)</f>
        <v>2400</v>
      </c>
    </row>
    <row r="10" spans="1:9" x14ac:dyDescent="0.25">
      <c r="A10" s="20">
        <f t="shared" si="0"/>
        <v>9</v>
      </c>
      <c r="B10" s="14">
        <v>45171</v>
      </c>
      <c r="C10" s="15" t="s">
        <v>34</v>
      </c>
      <c r="D10" s="15">
        <v>10</v>
      </c>
      <c r="E10" s="15" t="s">
        <v>35</v>
      </c>
      <c r="F10" s="15"/>
      <c r="G10" s="15">
        <v>600</v>
      </c>
      <c r="H10" s="19">
        <f>D10*G10</f>
        <v>6000</v>
      </c>
      <c r="I10" s="16">
        <f>IF(E10="Completed",D10*G10,0)</f>
        <v>0</v>
      </c>
    </row>
    <row r="11" spans="1:9" x14ac:dyDescent="0.25">
      <c r="A11" s="20">
        <f t="shared" si="0"/>
        <v>10</v>
      </c>
      <c r="B11" s="14">
        <v>45171</v>
      </c>
      <c r="C11" s="15" t="s">
        <v>33</v>
      </c>
      <c r="D11" s="15">
        <v>10</v>
      </c>
      <c r="E11" s="15" t="s">
        <v>35</v>
      </c>
      <c r="F11" s="15"/>
      <c r="G11" s="15">
        <v>600</v>
      </c>
      <c r="H11" s="19">
        <f>D11*G11</f>
        <v>6000</v>
      </c>
      <c r="I11" s="16">
        <f>IF(E11="Completed",D11*G11,0)</f>
        <v>0</v>
      </c>
    </row>
    <row r="12" spans="1:9" x14ac:dyDescent="0.25">
      <c r="A12" s="20">
        <f t="shared" si="0"/>
        <v>11</v>
      </c>
      <c r="B12" s="14">
        <v>45171</v>
      </c>
      <c r="C12" s="15" t="s">
        <v>36</v>
      </c>
      <c r="D12" s="15">
        <v>3</v>
      </c>
      <c r="E12" s="15" t="s">
        <v>35</v>
      </c>
      <c r="F12" s="15"/>
      <c r="G12" s="15">
        <v>600</v>
      </c>
      <c r="H12" s="19">
        <f>D12*G12</f>
        <v>1800</v>
      </c>
      <c r="I12" s="16">
        <f>IF(E12="Completed",D12*G12,0)</f>
        <v>0</v>
      </c>
    </row>
    <row r="13" spans="1:9" x14ac:dyDescent="0.25">
      <c r="A13" s="15">
        <f t="shared" si="0"/>
        <v>12</v>
      </c>
      <c r="B13" s="14">
        <v>45176</v>
      </c>
      <c r="C13" s="15" t="s">
        <v>37</v>
      </c>
      <c r="D13" s="15">
        <v>8</v>
      </c>
      <c r="E13" s="15" t="s">
        <v>35</v>
      </c>
      <c r="F13" s="15"/>
      <c r="G13" s="15">
        <v>600</v>
      </c>
      <c r="H13" s="19">
        <f>D13*G13</f>
        <v>4800</v>
      </c>
      <c r="I13" s="16">
        <f>IF(E13="Completed",D13*G13,0)</f>
        <v>0</v>
      </c>
    </row>
    <row r="14" spans="1:9" x14ac:dyDescent="0.25">
      <c r="A14" s="15">
        <f t="shared" si="0"/>
        <v>13</v>
      </c>
      <c r="B14" s="14">
        <v>45176</v>
      </c>
      <c r="C14" s="15" t="s">
        <v>39</v>
      </c>
      <c r="D14" s="15">
        <v>8</v>
      </c>
      <c r="E14" s="15" t="s">
        <v>35</v>
      </c>
      <c r="F14" s="15"/>
      <c r="G14" s="15">
        <v>600</v>
      </c>
      <c r="H14" s="19">
        <f>D14*G14</f>
        <v>4800</v>
      </c>
      <c r="I14" s="16">
        <f>IF(E14="Completed",D14*G14,0)</f>
        <v>0</v>
      </c>
    </row>
    <row r="15" spans="1:9" x14ac:dyDescent="0.25">
      <c r="A15" s="15">
        <f t="shared" si="0"/>
        <v>14</v>
      </c>
      <c r="B15" s="14">
        <v>45176</v>
      </c>
      <c r="C15" s="15" t="s">
        <v>40</v>
      </c>
      <c r="D15" s="15">
        <v>8</v>
      </c>
      <c r="E15" s="15" t="s">
        <v>35</v>
      </c>
      <c r="F15" s="15"/>
      <c r="G15" s="15">
        <v>600</v>
      </c>
      <c r="H15" s="19">
        <f>D15*G15</f>
        <v>4800</v>
      </c>
      <c r="I15" s="16">
        <f>IF(E15="Completed",D15*G15,0)</f>
        <v>0</v>
      </c>
    </row>
    <row r="16" spans="1:9" x14ac:dyDescent="0.25">
      <c r="A16" s="15">
        <f t="shared" si="0"/>
        <v>15</v>
      </c>
      <c r="B16" s="3">
        <v>45178</v>
      </c>
      <c r="C16" s="2" t="s">
        <v>30</v>
      </c>
      <c r="D16" s="2">
        <v>1</v>
      </c>
      <c r="E16" s="2" t="s">
        <v>22</v>
      </c>
      <c r="F16" s="3">
        <v>45178</v>
      </c>
      <c r="G16" s="2">
        <v>600</v>
      </c>
      <c r="H16" s="18">
        <f>D16*G16</f>
        <v>600</v>
      </c>
      <c r="I16" s="13">
        <f>IF(E16="Completed",D16*G16,0)</f>
        <v>600</v>
      </c>
    </row>
    <row r="17" spans="1:9" x14ac:dyDescent="0.25">
      <c r="A17" s="15">
        <f t="shared" si="0"/>
        <v>16</v>
      </c>
      <c r="B17" s="21">
        <v>45178</v>
      </c>
      <c r="C17" s="20" t="s">
        <v>44</v>
      </c>
      <c r="D17" s="20">
        <v>2</v>
      </c>
      <c r="E17" s="20" t="s">
        <v>35</v>
      </c>
      <c r="F17" s="21"/>
      <c r="G17" s="20">
        <v>600</v>
      </c>
      <c r="H17" s="19">
        <f>D17*G17</f>
        <v>1200</v>
      </c>
      <c r="I17" s="16">
        <f>IF(E17="Completed",D17*G17,0)</f>
        <v>0</v>
      </c>
    </row>
    <row r="18" spans="1:9" x14ac:dyDescent="0.25">
      <c r="A18" s="1"/>
      <c r="B18" s="1"/>
      <c r="C18" s="1" t="s">
        <v>38</v>
      </c>
      <c r="D18" s="1">
        <f>SUM(D2:D17)</f>
        <v>89</v>
      </c>
      <c r="E18" s="1"/>
      <c r="F18" s="1"/>
      <c r="G18" s="1"/>
      <c r="H18" s="17">
        <f>SUM(H2:H17)</f>
        <v>53400</v>
      </c>
      <c r="I18" s="17">
        <f>SUM(I2:I17)</f>
        <v>14400</v>
      </c>
    </row>
  </sheetData>
  <sortState xmlns:xlrd2="http://schemas.microsoft.com/office/spreadsheetml/2017/richdata2" ref="B2:I17">
    <sortCondition ref="B2:B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Shanthanu MP</dc:creator>
  <cp:lastModifiedBy>Murugesan G</cp:lastModifiedBy>
  <dcterms:created xsi:type="dcterms:W3CDTF">2015-06-05T18:17:20Z</dcterms:created>
  <dcterms:modified xsi:type="dcterms:W3CDTF">2023-09-12T19:32:35Z</dcterms:modified>
</cp:coreProperties>
</file>