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autoCompressPictures="0"/>
  <mc:AlternateContent xmlns:mc="http://schemas.openxmlformats.org/markup-compatibility/2006">
    <mc:Choice Requires="x15">
      <x15ac:absPath xmlns:x15ac="http://schemas.microsoft.com/office/spreadsheetml/2010/11/ac" url="https://cognizantonline-my.sharepoint.com/personal/2068907_cognizant_com/Documents/Desktop/New folder/docs/"/>
    </mc:Choice>
  </mc:AlternateContent>
  <xr:revisionPtr revIDLastSave="140" documentId="8_{C6953BCE-F952-4151-8836-6116781770F0}" xr6:coauthVersionLast="46" xr6:coauthVersionMax="46" xr10:uidLastSave="{02010F49-D371-4455-9FC8-2F28EA3E7677}"/>
  <bookViews>
    <workbookView xWindow="-120" yWindow="-120" windowWidth="20730" windowHeight="11160" activeTab="3" xr2:uid="{00000000-000D-0000-FFFF-FFFF00000000}"/>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9" l="1"/>
  <c r="D7" i="9"/>
  <c r="G7" i="9" s="1"/>
  <c r="G6" i="9"/>
  <c r="F6" i="9"/>
  <c r="E6" i="9"/>
  <c r="F7" i="9" l="1"/>
</calcChain>
</file>

<file path=xl/sharedStrings.xml><?xml version="1.0" encoding="utf-8"?>
<sst xmlns="http://schemas.openxmlformats.org/spreadsheetml/2006/main" count="217" uniqueCount="153">
  <si>
    <t>Home Stay</t>
  </si>
  <si>
    <t>Product Backlog</t>
  </si>
  <si>
    <t>Prepared By / Last Updated By</t>
  </si>
  <si>
    <t>Reviewed By</t>
  </si>
  <si>
    <t>Approved By</t>
  </si>
  <si>
    <t>Name</t>
  </si>
  <si>
    <t>Academy - Project solutions</t>
  </si>
  <si>
    <t>Role</t>
  </si>
  <si>
    <t>Signature</t>
  </si>
  <si>
    <t>Date</t>
  </si>
  <si>
    <t>Release ID: QTAD-PBL / 2.0.0 / 30-Mar-2015</t>
  </si>
  <si>
    <t>C3: Protected</t>
  </si>
  <si>
    <r>
      <t xml:space="preserve">Product Backlog                               Instructions
</t>
    </r>
    <r>
      <rPr>
        <sz val="9"/>
        <color indexed="23"/>
        <rFont val="Arial"/>
        <family val="2"/>
      </rPr>
      <t xml:space="preserve">                                                                                              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</si>
  <si>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</si>
  <si>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</si>
  <si>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</si>
  <si>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</si>
  <si>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</si>
  <si>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</si>
  <si>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</si>
  <si>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</si>
  <si>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</si>
  <si>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</si>
  <si>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</si>
  <si>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</si>
  <si>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</si>
  <si>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</si>
  <si>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</si>
  <si>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</si>
  <si>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</si>
  <si>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</si>
  <si>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</si>
  <si>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</si>
  <si>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</si>
  <si>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</si>
  <si>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</si>
  <si>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</si>
  <si>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</si>
  <si>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</si>
  <si>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</si>
  <si>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</si>
  <si>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</si>
  <si>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</si>
  <si>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</si>
  <si>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</si>
  <si>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</si>
  <si>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</si>
  <si>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</si>
  <si>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</si>
  <si>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r>
      <t xml:space="preserve"> Product Backlog                               HomeStay
 </t>
    </r>
    <r>
      <rPr>
        <sz val="9"/>
        <color indexed="23"/>
        <rFont val="Arial"/>
        <family val="2"/>
      </rPr>
      <t>Project ID: A031                                 C3: Protected          Controlled Copy</t>
    </r>
  </si>
  <si>
    <t>User Story Id</t>
  </si>
  <si>
    <t>Priority</t>
  </si>
  <si>
    <t>Story Point</t>
  </si>
  <si>
    <t>US_1</t>
  </si>
  <si>
    <t>User Registration</t>
  </si>
  <si>
    <t>User(Customer / Owner)</t>
  </si>
  <si>
    <t>As a user, I should be able to register to this website</t>
  </si>
  <si>
    <t xml:space="preserve">1. Clicking on the “Register” button should open the Registration form. 
2. User to fill the basic attributes:
First Name
Last Name
DoB
Gender
Contact Number
Email
User Category - Customer / Owner
User Id
 Password
Based on the User Category, the user should be given access privilege
3. Clicking ‘Submit’ button should validate the datatype constraints for each field
4. User failing to provide information for the mandatory fields be presented with an alert message – ‘Please update the highlighted mandatory field(s).’ Also, highlight the missed out field in red
5. Post-successful field validation, save the information in the database
6. Upon saving the information in the database, display the message “New user created successfully”
</t>
  </si>
  <si>
    <t>Critical</t>
  </si>
  <si>
    <t>US_2</t>
  </si>
  <si>
    <t>User Authentication</t>
  </si>
  <si>
    <t>User</t>
  </si>
  <si>
    <t>As a user, I should be able to log in</t>
  </si>
  <si>
    <t xml:space="preserve">1. Clicking “Sign In” link should allow the user to enter the User ID and Password and click 
2. Portal to validate the entered user credentials against the database and allow login for registered users.
3.  If User ID is not present, it should throw error saying " User ID not present.
For wrong password, it should say "Password not matching" </t>
  </si>
  <si>
    <t>US_3</t>
  </si>
  <si>
    <t>Admin Credentials</t>
  </si>
  <si>
    <t>Admin</t>
  </si>
  <si>
    <t>As a Admin, I should be able to log in</t>
  </si>
  <si>
    <t>1. System should have a Admin Login credentials stored in the DB.
2. When keyed in with correct credentials, it should log in. 
3. If Admin ID is not present, it should throw error saying " Admin ID not present.
For wrong password, it should say "Password not matching" 
4 Admin should have access to check on the help request raised by the user.
User Category - Admin</t>
  </si>
  <si>
    <t>US_4</t>
  </si>
  <si>
    <t>Help</t>
  </si>
  <si>
    <t>Page to assist the Users to report technical issues</t>
  </si>
  <si>
    <t>1. Clicking Help should redirect th the Page that allows user to report the technical issues:
Issue
Description
Date of ticket - Auto pupulated
2. On submitting the Request ID should be auto generated and tagged to the ticket.
The tickets should be saved to the database and admin should have notification in the home page
3. Portal to display the Contact number to report issues.
4 Resolutions provided by admin should be viewable.</t>
  </si>
  <si>
    <t>Low</t>
  </si>
  <si>
    <t>US_5</t>
  </si>
  <si>
    <t>Resolve help request</t>
  </si>
  <si>
    <t>As an admin, I should be able to view and provide resolution for the help request.</t>
  </si>
  <si>
    <t>1. Clicking on help request should list all the requests raised by the user.
2. Clicking the request ID, it should display the details.
3 Admin should be able to provide resolution.
4 The details should be saved to the DB.</t>
  </si>
  <si>
    <t>US_6</t>
  </si>
  <si>
    <t>Feedback  Questionnaire</t>
  </si>
  <si>
    <t xml:space="preserve">As an admin I should be able to create feedback Questionnaire.
</t>
  </si>
  <si>
    <t>1 Admin should be able to create review for room cleanliness, service, amenities.
Note: Sample feedback question attached. Can be modified as required.</t>
  </si>
  <si>
    <t>US_7</t>
  </si>
  <si>
    <t xml:space="preserve"> User Feedback</t>
  </si>
  <si>
    <t>As a user, I should be able to submit the feedback.</t>
  </si>
  <si>
    <t>1. User should be able to provide feedback / reviews for room cleanliness, service, amenities.</t>
  </si>
  <si>
    <t>US_8</t>
  </si>
  <si>
    <t>Trigger Review</t>
  </si>
  <si>
    <t>System</t>
  </si>
  <si>
    <t>As a system, I should be able to trigger review / feedbacks</t>
  </si>
  <si>
    <t>1. When the user logs in after the availing the service, system should trigger review / feedback.</t>
  </si>
  <si>
    <t>US_9</t>
  </si>
  <si>
    <t>Log off</t>
  </si>
  <si>
    <t>Customer / Owner / admin)</t>
  </si>
  <si>
    <t>As a user, I should be able to log off</t>
  </si>
  <si>
    <t>1. When the user clicks Log off, the system should disconnect from the system.</t>
  </si>
  <si>
    <t>US_10</t>
  </si>
  <si>
    <t>Password reset / Retrieve User ID</t>
  </si>
  <si>
    <t>As a user I should be able to rest my password / retrieve the user ID</t>
  </si>
  <si>
    <t>1. During registration, System should pop up three secret questions for Password recovery.
2. When the user clicks Forgot User ID, system should ask for the secret questions, Contact number / email. On answering the questions correctly, the User ID should be displayed.
3. When the user clicks Forgot Password, system should ask for the User ID and secret questions. On answering the questions correctly, the password reset page should be displayed.
4. On entering the details in the password reset page, password should be validated
5. On clicking Submit, the details should be saved to the Database</t>
  </si>
  <si>
    <t>Medium</t>
  </si>
  <si>
    <t>US_11</t>
  </si>
  <si>
    <t>Add homestay details</t>
  </si>
  <si>
    <t>User(Owner)</t>
  </si>
  <si>
    <t>As a owner, I should be able to add Home stay details</t>
  </si>
  <si>
    <t>1. On clicking Add Home Stay, it should redirect to Homestay add page.
2. User should be able to add the details of the Homestay and Facilities
3. User needs to fill some of the basic attributes/fields like Homestay name, Address, Contact number, total number of rooms, available facitities etc
4. Clicking ‘Submit’ should validate the datatype constraints for each field.
5. User failing to provide information on the mandatory fields be provided with an alert message – ‘Please update the highlighted mandatory field(s).’ Also, highlight the missed out field in red.
6. Post-successful field level validation, save the information in the database.
7. Upon saving the information in the database, display the message ‘Your details are submitted successfully’.</t>
  </si>
  <si>
    <t>US_12</t>
  </si>
  <si>
    <t>Home stay update</t>
  </si>
  <si>
    <t>User (Owner)</t>
  </si>
  <si>
    <t>As a user, I should be able to maintain the data</t>
  </si>
  <si>
    <t>1. User should be able to update the details of his Home stay.
2. The updates should be validated.
3. Upon successful validation, it should be saved to the DB.
4. Update successful message should be displayed.</t>
  </si>
  <si>
    <t>US_13</t>
  </si>
  <si>
    <t>Tour Package add / update</t>
  </si>
  <si>
    <t>User ( Owner)</t>
  </si>
  <si>
    <t>As a user I should be able to add / update tour package</t>
  </si>
  <si>
    <t>1. On clicking Tour Package, it should redirect to the page to Add Tour details.
2. The added details should be mapped to the Home stay added by the owner.
3. Details should be updated in the DB after validations
4. Message should be displayed "Update successful".</t>
  </si>
  <si>
    <t>US_14</t>
  </si>
  <si>
    <t>Search for stay</t>
  </si>
  <si>
    <t>User (Customer)</t>
  </si>
  <si>
    <t>As a user I should be able to search for stay</t>
  </si>
  <si>
    <t xml:space="preserve">1. On clicking Search Stay link, it should redirect to the search page.
2. User should enter the Date of stay and location , preferences if any and search.
3. On clicking search, it should search for the home stay available matching to the dates and location.
4. Should display all the matching homestay.
5. On clicking each link, it should display the complete details.
</t>
  </si>
  <si>
    <t>US_15</t>
  </si>
  <si>
    <t>View Tour Package</t>
  </si>
  <si>
    <t>As a user, I should be able to select tour package.</t>
  </si>
  <si>
    <t xml:space="preserve">1. On searching for Homestay, if the owner had updated Tour package , the message Tour package availabe. Click for details should be displayed.
2. On clicking the link, the tour package details should be listed.
</t>
  </si>
  <si>
    <t>US_16</t>
  </si>
  <si>
    <t>Book stay</t>
  </si>
  <si>
    <t>As a user, I should be able to book my stay</t>
  </si>
  <si>
    <t>1. On clicking the homestay listed in search, it should display all the details.
2. If the details match to his criteria, it should allow booking.
3. on clicking book, it should book the stay and the details should be updated in the DB.
4. Room availability status should be updated accordingly.
4. User should have option to book the tour package if available.</t>
  </si>
  <si>
    <t>Us_17</t>
  </si>
  <si>
    <t>View Booking</t>
  </si>
  <si>
    <t>As a user, I should be able to view booking.</t>
  </si>
  <si>
    <t xml:space="preserve">1. On clicking View booking, it should list all the bookings done.
Option to view Bookingby 
Date
Month
Date range should be available
2. It should have the option to view the booking History.
Option to view Booking History by 
Date
Month
Date range should be available
</t>
  </si>
  <si>
    <t>US_18</t>
  </si>
  <si>
    <t>View stay history</t>
  </si>
  <si>
    <t>As a user, I should be able to view the stay history</t>
  </si>
  <si>
    <t>1. On clicking View Stay, it should list all the bookings done.
Option to view Stay by 
Date
Month
Date range should be available</t>
  </si>
  <si>
    <t>US_19</t>
  </si>
  <si>
    <t>Report generation</t>
  </si>
  <si>
    <t>As a user I should be able to generate report</t>
  </si>
  <si>
    <t>1. On clicking reports, it should allow the user to select
By Date
By Month
By Year
2. On Selecting By Date, user should be able to give start and end date.
3. By Month and By year - User should be able to specify the details.
4. On clicking gererate , it should generate the report of the Home stay.
5. There should be an option to download as PDF and export to excel.</t>
  </si>
  <si>
    <t>US_20</t>
  </si>
  <si>
    <t>Bill Generation</t>
  </si>
  <si>
    <t>As a user I should be able to generate Bill</t>
  </si>
  <si>
    <t>1. On clicking Generate Bill, it should list all the Booking Active.
2. User can select the booking and generate bill.
3. Any updates to the end date to made should be allowed.
4. Should have option to add additional charges with Remarks.
5. Should Generate Bill .
6. After payment Owner can update the status as Paid and this will complete the booking.
Note: Payment method can be mocked as we do not have access to payment gateway.</t>
  </si>
  <si>
    <t>Release Burndown</t>
  </si>
  <si>
    <t>Only edit shaded columns, others are calculated</t>
  </si>
  <si>
    <t>Story points</t>
  </si>
  <si>
    <t>Min</t>
  </si>
  <si>
    <t>Max</t>
  </si>
  <si>
    <t>Remaining</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</si>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</sst>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8" x14ac:knownFonts="1">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name val="Arial"/>
      <family val="2"/>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
      <sz val="10"/>
      <color rgb="FF000000"/>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s>
  <borders count="15">
    <border>
      <left/>
      <right/>
      <top/>
      <bottom/>
      <diagonal/>
    </border>
    <border>
      <left/>
      <right/>
      <top/>
      <bottom style="medium">
        <color auto="1"/>
      </bottom>
      <diagonal/>
    </border>
    <border>
      <left/>
      <right style="thin">
        <color auto="1"/>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10" fillId="0" borderId="0"/>
  </cellStyleXfs>
  <cellXfs count="116">
    <xf numFmtId="0" fontId="0" fillId="0" borderId="0" xfId="0"/>
    <xf numFmtId="0" fontId="9" fillId="2" borderId="0" xfId="143" applyFill="1"/>
    <xf numFmtId="0" fontId="9" fillId="2" borderId="0" xfId="143" applyFill="1" applyAlignment="1">
      <alignment horizontal="center"/>
    </xf>
    <xf numFmtId="0" fontId="10" fillId="2" borderId="0" xfId="143" applyFont="1" applyFill="1"/>
    <xf numFmtId="0" fontId="9" fillId="2" borderId="0" xfId="143" applyFill="1" applyBorder="1"/>
    <xf numFmtId="0" fontId="11" fillId="2" borderId="0" xfId="143" applyFont="1" applyFill="1"/>
    <xf numFmtId="0" fontId="12" fillId="2" borderId="0" xfId="143" applyFont="1" applyFill="1"/>
    <xf numFmtId="0" fontId="12" fillId="2" borderId="0" xfId="143" applyFont="1" applyFill="1" applyAlignment="1">
      <alignment vertical="top"/>
    </xf>
    <xf numFmtId="0" fontId="13" fillId="2" borderId="0" xfId="143" applyFont="1" applyFill="1" applyAlignment="1">
      <alignment vertical="top"/>
    </xf>
    <xf numFmtId="0" fontId="9" fillId="2" borderId="3" xfId="143" applyFill="1" applyBorder="1" applyAlignment="1">
      <alignment horizontal="center"/>
    </xf>
    <xf numFmtId="0" fontId="14" fillId="2" borderId="1" xfId="143" applyFont="1" applyFill="1" applyBorder="1"/>
    <xf numFmtId="0" fontId="9" fillId="2" borderId="1" xfId="143" applyFill="1" applyBorder="1"/>
    <xf numFmtId="0" fontId="12" fillId="2" borderId="1" xfId="143" applyFont="1" applyFill="1" applyBorder="1"/>
    <xf numFmtId="0" fontId="14" fillId="2" borderId="4" xfId="143" applyFont="1" applyFill="1" applyBorder="1"/>
    <xf numFmtId="0" fontId="10" fillId="2" borderId="5" xfId="143" applyFont="1" applyFill="1" applyBorder="1" applyAlignment="1">
      <alignment horizontal="center"/>
    </xf>
    <xf numFmtId="0" fontId="10" fillId="2" borderId="0" xfId="143" applyFont="1" applyFill="1" applyBorder="1" applyAlignment="1">
      <alignment horizontal="center"/>
    </xf>
    <xf numFmtId="0" fontId="11" fillId="2" borderId="0" xfId="143" applyFont="1" applyFill="1" applyBorder="1" applyAlignment="1">
      <alignment horizontal="center"/>
    </xf>
    <xf numFmtId="0" fontId="9" fillId="2" borderId="6" xfId="143" applyFill="1" applyBorder="1"/>
    <xf numFmtId="0" fontId="11" fillId="2" borderId="0" xfId="143" applyFont="1" applyFill="1" applyAlignment="1">
      <alignment vertical="top"/>
    </xf>
    <xf numFmtId="0" fontId="11" fillId="2" borderId="5" xfId="143" applyFont="1" applyFill="1" applyBorder="1" applyAlignment="1">
      <alignment horizontal="center" vertical="top"/>
    </xf>
    <xf numFmtId="0" fontId="11" fillId="2" borderId="0" xfId="143" applyFont="1" applyFill="1" applyBorder="1" applyAlignment="1">
      <alignment vertical="top"/>
    </xf>
    <xf numFmtId="0" fontId="12" fillId="2" borderId="0" xfId="143" applyFont="1" applyFill="1" applyBorder="1"/>
    <xf numFmtId="0" fontId="12" fillId="2" borderId="6" xfId="143" applyFont="1" applyFill="1" applyBorder="1"/>
    <xf numFmtId="14" fontId="11" fillId="2" borderId="0" xfId="143" applyNumberFormat="1" applyFont="1" applyFill="1" applyBorder="1" applyAlignment="1">
      <alignment horizontal="left"/>
    </xf>
    <xf numFmtId="0" fontId="9" fillId="2" borderId="5" xfId="143" applyFill="1" applyBorder="1" applyAlignment="1">
      <alignment horizontal="center"/>
    </xf>
    <xf numFmtId="0" fontId="12" fillId="3" borderId="7" xfId="143" applyFont="1" applyFill="1" applyBorder="1" applyAlignment="1">
      <alignment horizontal="justify" vertical="center" wrapText="1"/>
    </xf>
    <xf numFmtId="49" fontId="15" fillId="3" borderId="7" xfId="143" applyNumberFormat="1" applyFont="1" applyFill="1" applyBorder="1" applyAlignment="1">
      <alignment horizontal="center" vertical="center" wrapText="1"/>
    </xf>
    <xf numFmtId="0" fontId="9" fillId="2" borderId="5" xfId="143" applyFill="1" applyBorder="1"/>
    <xf numFmtId="0" fontId="10" fillId="2" borderId="0" xfId="143" applyFont="1" applyFill="1" applyBorder="1"/>
    <xf numFmtId="0" fontId="9" fillId="0" borderId="0" xfId="143"/>
    <xf numFmtId="0" fontId="9" fillId="2" borderId="0" xfId="143" applyFill="1" applyBorder="1" applyAlignment="1">
      <alignment horizontal="center"/>
    </xf>
    <xf numFmtId="0" fontId="9" fillId="2" borderId="6" xfId="143" applyFill="1" applyBorder="1" applyAlignment="1">
      <alignment horizontal="center"/>
    </xf>
    <xf numFmtId="0" fontId="20" fillId="2" borderId="0" xfId="143" applyFont="1" applyFill="1" applyBorder="1"/>
    <xf numFmtId="0" fontId="20" fillId="2" borderId="6" xfId="143" applyFont="1" applyFill="1" applyBorder="1"/>
    <xf numFmtId="0" fontId="9" fillId="2" borderId="8" xfId="143" applyFill="1" applyBorder="1" applyAlignment="1">
      <alignment horizontal="center"/>
    </xf>
    <xf numFmtId="0" fontId="9" fillId="2" borderId="9" xfId="143" applyFill="1" applyBorder="1"/>
    <xf numFmtId="0" fontId="20" fillId="2" borderId="9" xfId="143" applyFont="1" applyFill="1" applyBorder="1"/>
    <xf numFmtId="0" fontId="20" fillId="2" borderId="10" xfId="143" applyFont="1" applyFill="1" applyBorder="1"/>
    <xf numFmtId="0" fontId="10" fillId="0" borderId="11" xfId="144" applyFont="1" applyFill="1" applyBorder="1" applyAlignment="1">
      <alignment horizontal="justify" vertical="center" wrapText="1"/>
    </xf>
    <xf numFmtId="0" fontId="10" fillId="4" borderId="11" xfId="144" applyFont="1" applyFill="1" applyBorder="1" applyAlignment="1">
      <alignment horizontal="justify" vertical="center" wrapText="1"/>
    </xf>
    <xf numFmtId="0" fontId="10" fillId="2" borderId="0" xfId="144" applyFont="1" applyFill="1"/>
    <xf numFmtId="0" fontId="10" fillId="2" borderId="0" xfId="144" applyFont="1" applyFill="1" applyAlignment="1">
      <alignment horizontal="center"/>
    </xf>
    <xf numFmtId="0" fontId="10" fillId="2" borderId="7" xfId="144" applyFont="1" applyFill="1" applyBorder="1"/>
    <xf numFmtId="0" fontId="10" fillId="2" borderId="0" xfId="144" applyFont="1" applyFill="1" applyBorder="1"/>
    <xf numFmtId="0" fontId="12" fillId="2" borderId="0" xfId="144" applyFont="1" applyFill="1" applyBorder="1"/>
    <xf numFmtId="0" fontId="12" fillId="2" borderId="0" xfId="144" applyFont="1" applyFill="1"/>
    <xf numFmtId="0" fontId="12" fillId="6" borderId="7" xfId="0" applyFont="1" applyFill="1" applyBorder="1" applyAlignment="1">
      <alignment vertical="center" wrapText="1"/>
    </xf>
    <xf numFmtId="0" fontId="12" fillId="6" borderId="7" xfId="144" applyFont="1" applyFill="1" applyBorder="1" applyAlignment="1">
      <alignment vertical="center"/>
    </xf>
    <xf numFmtId="0" fontId="12" fillId="6" borderId="7" xfId="144" applyFont="1" applyFill="1" applyBorder="1" applyAlignment="1">
      <alignment vertical="center" wrapText="1"/>
    </xf>
    <xf numFmtId="0" fontId="10" fillId="2" borderId="7" xfId="144" applyFont="1" applyFill="1" applyBorder="1" applyAlignment="1">
      <alignment vertical="top" wrapText="1"/>
    </xf>
    <xf numFmtId="0" fontId="10" fillId="4" borderId="7" xfId="144" applyFont="1" applyFill="1" applyBorder="1" applyAlignment="1">
      <alignment vertical="top" wrapText="1"/>
    </xf>
    <xf numFmtId="0" fontId="10" fillId="4" borderId="7" xfId="144" applyFont="1" applyFill="1" applyBorder="1" applyAlignment="1">
      <alignment horizontal="left" vertical="top" wrapText="1"/>
    </xf>
    <xf numFmtId="0" fontId="10" fillId="2" borderId="7" xfId="143" applyFont="1" applyFill="1" applyBorder="1" applyAlignment="1" applyProtection="1">
      <alignment horizontal="center" vertical="center" wrapText="1"/>
      <protection locked="0"/>
    </xf>
    <xf numFmtId="0" fontId="10" fillId="2" borderId="7" xfId="143" applyFont="1" applyFill="1" applyBorder="1" applyAlignment="1" applyProtection="1">
      <alignment horizontal="justify" vertical="center" wrapText="1"/>
      <protection locked="0"/>
    </xf>
    <xf numFmtId="164" fontId="10" fillId="2" borderId="7" xfId="143" applyNumberFormat="1" applyFont="1" applyFill="1" applyBorder="1" applyAlignment="1" applyProtection="1">
      <alignment horizontal="justify" vertical="center" wrapText="1"/>
      <protection locked="0"/>
    </xf>
    <xf numFmtId="0" fontId="10" fillId="0" borderId="11" xfId="144" applyFont="1" applyFill="1" applyBorder="1" applyAlignment="1" applyProtection="1">
      <alignment horizontal="justify" vertical="center" wrapText="1"/>
      <protection locked="0"/>
    </xf>
    <xf numFmtId="0" fontId="10" fillId="4" borderId="11" xfId="144" applyFont="1" applyFill="1" applyBorder="1" applyAlignment="1" applyProtection="1">
      <alignment horizontal="justify" vertical="center" wrapText="1"/>
      <protection locked="0"/>
    </xf>
    <xf numFmtId="0" fontId="1" fillId="0" borderId="0" xfId="0" applyFont="1" applyAlignment="1" applyProtection="1">
      <alignment vertical="top" wrapText="1"/>
      <protection locked="0"/>
    </xf>
    <xf numFmtId="0" fontId="1" fillId="0" borderId="0" xfId="0" applyFont="1" applyAlignment="1" applyProtection="1">
      <alignment vertical="top"/>
      <protection locked="0"/>
    </xf>
    <xf numFmtId="0" fontId="23" fillId="5" borderId="7" xfId="0" applyFont="1" applyFill="1" applyBorder="1" applyAlignment="1" applyProtection="1">
      <alignment horizontal="center" vertical="center" wrapText="1"/>
    </xf>
    <xf numFmtId="0" fontId="1" fillId="0" borderId="0" xfId="0" applyFont="1" applyAlignment="1" applyProtection="1">
      <alignment horizontal="center" vertical="center" wrapText="1"/>
    </xf>
    <xf numFmtId="0" fontId="4" fillId="0" borderId="0" xfId="0" applyFont="1" applyProtection="1"/>
    <xf numFmtId="0" fontId="5" fillId="0" borderId="0" xfId="0" applyFont="1" applyProtection="1"/>
    <xf numFmtId="0" fontId="7" fillId="0" borderId="0" xfId="0" applyFont="1" applyProtection="1"/>
    <xf numFmtId="0" fontId="5" fillId="0" borderId="0" xfId="0" applyFont="1" applyBorder="1" applyProtection="1"/>
    <xf numFmtId="0" fontId="5" fillId="0" borderId="2" xfId="0" applyFont="1" applyBorder="1" applyProtection="1"/>
    <xf numFmtId="0" fontId="5" fillId="7" borderId="0" xfId="0" applyFont="1" applyFill="1" applyProtection="1">
      <protection locked="0"/>
    </xf>
    <xf numFmtId="0" fontId="5" fillId="7" borderId="0" xfId="0" applyFont="1" applyFill="1" applyBorder="1" applyProtection="1">
      <protection locked="0"/>
    </xf>
    <xf numFmtId="0" fontId="10" fillId="0" borderId="0" xfId="144" applyFont="1" applyFill="1" applyBorder="1" applyAlignment="1" applyProtection="1">
      <alignment horizontal="justify" vertical="center" wrapText="1"/>
      <protection locked="0"/>
    </xf>
    <xf numFmtId="0" fontId="1" fillId="4" borderId="0" xfId="0" applyFont="1" applyFill="1" applyAlignment="1" applyProtection="1">
      <alignment vertical="top" wrapText="1"/>
      <protection locked="0"/>
    </xf>
    <xf numFmtId="0" fontId="21" fillId="0" borderId="0" xfId="144" applyFont="1" applyFill="1" applyBorder="1" applyAlignment="1" applyProtection="1">
      <alignment vertical="center" wrapText="1"/>
      <protection locked="0"/>
    </xf>
    <xf numFmtId="0" fontId="6" fillId="9" borderId="7" xfId="0" applyFont="1" applyFill="1" applyBorder="1" applyAlignment="1" applyProtection="1">
      <alignment horizontal="center" vertical="center" wrapText="1"/>
    </xf>
    <xf numFmtId="0" fontId="6" fillId="0" borderId="1" xfId="0" applyFont="1" applyBorder="1" applyProtection="1"/>
    <xf numFmtId="0" fontId="23" fillId="10" borderId="7" xfId="0" applyFont="1" applyFill="1" applyBorder="1" applyAlignment="1" applyProtection="1">
      <alignment horizontal="center" vertical="center" wrapText="1"/>
    </xf>
    <xf numFmtId="0" fontId="10" fillId="2" borderId="7" xfId="144" applyFont="1" applyFill="1" applyBorder="1" applyAlignment="1">
      <alignment horizontal="left" vertical="top" wrapText="1"/>
    </xf>
    <xf numFmtId="0" fontId="5" fillId="0" borderId="7" xfId="0" applyFont="1" applyBorder="1" applyAlignment="1" applyProtection="1">
      <alignment horizontal="left" vertical="top" wrapText="1"/>
      <protection locked="0"/>
    </xf>
    <xf numFmtId="0" fontId="27" fillId="0" borderId="7" xfId="0" applyFont="1" applyBorder="1" applyAlignment="1">
      <alignment horizontal="left" vertical="top" wrapText="1"/>
    </xf>
    <xf numFmtId="0" fontId="5" fillId="0" borderId="7" xfId="0" applyFont="1" applyBorder="1" applyAlignment="1" applyProtection="1">
      <alignment vertical="top" wrapText="1"/>
      <protection locked="0"/>
    </xf>
    <xf numFmtId="0" fontId="27" fillId="0" borderId="7" xfId="0" applyFont="1" applyBorder="1" applyAlignment="1">
      <alignment horizontal="center" vertical="top" wrapText="1"/>
    </xf>
    <xf numFmtId="0" fontId="5" fillId="0" borderId="7" xfId="0" applyFont="1" applyBorder="1" applyAlignment="1">
      <alignment horizontal="left" vertical="top"/>
    </xf>
    <xf numFmtId="0" fontId="5" fillId="0" borderId="7" xfId="0" applyFont="1" applyBorder="1" applyAlignment="1">
      <alignment horizontal="left" vertical="top" wrapText="1"/>
    </xf>
    <xf numFmtId="0" fontId="5" fillId="0" borderId="7" xfId="0" applyFont="1" applyBorder="1" applyAlignment="1" applyProtection="1">
      <alignment vertical="top"/>
      <protection locked="0"/>
    </xf>
    <xf numFmtId="0" fontId="27" fillId="0" borderId="7" xfId="0" applyFont="1" applyBorder="1" applyAlignment="1">
      <alignment vertical="top" wrapText="1"/>
    </xf>
    <xf numFmtId="0" fontId="17" fillId="2" borderId="6" xfId="143" applyFont="1" applyFill="1" applyBorder="1" applyAlignment="1">
      <alignment horizontal="center" vertical="center" wrapText="1"/>
    </xf>
    <xf numFmtId="0" fontId="17" fillId="2" borderId="0" xfId="143" applyFont="1" applyFill="1" applyBorder="1" applyAlignment="1">
      <alignment horizontal="center" vertical="center" wrapText="1"/>
    </xf>
    <xf numFmtId="0" fontId="17" fillId="2" borderId="5" xfId="143" applyFont="1" applyFill="1" applyBorder="1" applyAlignment="1">
      <alignment horizontal="center" vertical="center" wrapText="1"/>
    </xf>
    <xf numFmtId="0" fontId="16" fillId="2" borderId="6" xfId="143" applyFont="1" applyFill="1" applyBorder="1" applyAlignment="1">
      <alignment horizontal="left"/>
    </xf>
    <xf numFmtId="0" fontId="9" fillId="2" borderId="0" xfId="143" applyFill="1" applyBorder="1" applyAlignment="1">
      <alignment horizontal="left"/>
    </xf>
    <xf numFmtId="0" fontId="9" fillId="2" borderId="5" xfId="143" applyFill="1" applyBorder="1" applyAlignment="1">
      <alignment horizontal="left"/>
    </xf>
    <xf numFmtId="0" fontId="19" fillId="2" borderId="6" xfId="143" applyFont="1" applyFill="1" applyBorder="1" applyAlignment="1">
      <alignment horizontal="center" vertical="center" wrapText="1"/>
    </xf>
    <xf numFmtId="0" fontId="19" fillId="2" borderId="0" xfId="143" applyFont="1" applyFill="1" applyBorder="1" applyAlignment="1">
      <alignment horizontal="center" vertical="center" wrapText="1"/>
    </xf>
    <xf numFmtId="0" fontId="19" fillId="2" borderId="5" xfId="143" applyFont="1" applyFill="1" applyBorder="1" applyAlignment="1">
      <alignment horizontal="center" vertical="center" wrapText="1"/>
    </xf>
    <xf numFmtId="0" fontId="18" fillId="2" borderId="6" xfId="143" applyFont="1" applyFill="1" applyBorder="1" applyAlignment="1">
      <alignment horizontal="center" vertical="center" wrapText="1"/>
    </xf>
    <xf numFmtId="0" fontId="18" fillId="2" borderId="0" xfId="143" applyFont="1" applyFill="1" applyBorder="1" applyAlignment="1">
      <alignment horizontal="center" vertical="center" wrapText="1"/>
    </xf>
    <xf numFmtId="0" fontId="18" fillId="2" borderId="5" xfId="143" applyFont="1" applyFill="1" applyBorder="1" applyAlignment="1">
      <alignment horizontal="center" vertical="center" wrapText="1"/>
    </xf>
    <xf numFmtId="0" fontId="19" fillId="2" borderId="6" xfId="143" applyFont="1" applyFill="1" applyBorder="1" applyAlignment="1" applyProtection="1">
      <alignment horizontal="center" vertical="center" wrapText="1"/>
      <protection locked="0"/>
    </xf>
    <xf numFmtId="0" fontId="19" fillId="2" borderId="0" xfId="143" applyFont="1" applyFill="1" applyBorder="1" applyAlignment="1" applyProtection="1">
      <alignment horizontal="center" vertical="center" wrapText="1"/>
      <protection locked="0"/>
    </xf>
    <xf numFmtId="0" fontId="19" fillId="2" borderId="5" xfId="143" applyFont="1" applyFill="1" applyBorder="1" applyAlignment="1" applyProtection="1">
      <alignment horizontal="center" vertical="center" wrapText="1"/>
      <protection locked="0"/>
    </xf>
    <xf numFmtId="0" fontId="23" fillId="5" borderId="7" xfId="144" applyFont="1" applyFill="1" applyBorder="1" applyAlignment="1">
      <alignment horizontal="center" vertical="center" wrapText="1"/>
    </xf>
    <xf numFmtId="0" fontId="24" fillId="5" borderId="7" xfId="144" applyFont="1" applyFill="1" applyBorder="1" applyAlignment="1">
      <alignment horizontal="center" vertical="center"/>
    </xf>
    <xf numFmtId="0" fontId="21" fillId="0" borderId="11" xfId="144" applyFont="1" applyFill="1" applyBorder="1" applyAlignment="1">
      <alignment vertical="center" wrapText="1"/>
    </xf>
    <xf numFmtId="0" fontId="22" fillId="0" borderId="11" xfId="144" applyFont="1" applyFill="1" applyBorder="1" applyAlignment="1">
      <alignment vertical="center" wrapText="1"/>
    </xf>
    <xf numFmtId="0" fontId="10" fillId="2" borderId="7" xfId="144" applyFont="1" applyFill="1" applyBorder="1" applyAlignment="1">
      <alignment horizontal="left" vertical="top" wrapText="1"/>
    </xf>
    <xf numFmtId="0" fontId="10" fillId="0" borderId="7" xfId="144" applyFont="1" applyBorder="1" applyAlignment="1">
      <alignment horizontal="left" vertical="top" wrapText="1"/>
    </xf>
    <xf numFmtId="0" fontId="21" fillId="0" borderId="14" xfId="144" applyFont="1" applyFill="1" applyBorder="1" applyAlignment="1" applyProtection="1">
      <alignment horizontal="center" vertical="center" wrapText="1"/>
      <protection locked="0"/>
    </xf>
    <xf numFmtId="0" fontId="25" fillId="8" borderId="7" xfId="0" applyFont="1" applyFill="1" applyBorder="1" applyAlignment="1" applyProtection="1">
      <alignment horizontal="center" vertical="center" wrapText="1"/>
      <protection locked="0"/>
    </xf>
    <xf numFmtId="0" fontId="25" fillId="6" borderId="12" xfId="0" applyFont="1" applyFill="1" applyBorder="1" applyAlignment="1" applyProtection="1">
      <alignment horizontal="center" vertical="top" wrapText="1"/>
      <protection locked="0"/>
    </xf>
    <xf numFmtId="0" fontId="25" fillId="6" borderId="13" xfId="0" applyFont="1" applyFill="1" applyBorder="1" applyAlignment="1" applyProtection="1">
      <alignment horizontal="center" vertical="top" wrapText="1"/>
      <protection locked="0"/>
    </xf>
    <xf numFmtId="0" fontId="8" fillId="0" borderId="0" xfId="0" applyFont="1" applyBorder="1" applyAlignment="1" applyProtection="1"/>
    <xf numFmtId="0" fontId="8" fillId="0" borderId="1" xfId="0" applyFont="1" applyBorder="1" applyAlignment="1" applyProtection="1"/>
    <xf numFmtId="0" fontId="5" fillId="7" borderId="0" xfId="0" applyFont="1" applyFill="1" applyAlignment="1" applyProtection="1"/>
    <xf numFmtId="0" fontId="6" fillId="0" borderId="0" xfId="0" applyFont="1" applyBorder="1" applyAlignment="1" applyProtection="1"/>
    <xf numFmtId="0" fontId="6" fillId="0" borderId="1" xfId="0" applyFont="1" applyBorder="1" applyAlignment="1" applyProtection="1"/>
    <xf numFmtId="0" fontId="6" fillId="0" borderId="0" xfId="0" applyFont="1" applyAlignment="1" applyProtection="1"/>
    <xf numFmtId="0" fontId="6" fillId="0" borderId="0" xfId="0" applyFont="1" applyBorder="1" applyAlignment="1" applyProtection="1">
      <alignment wrapText="1"/>
    </xf>
    <xf numFmtId="0" fontId="6" fillId="0" borderId="1" xfId="0" applyFont="1" applyBorder="1" applyAlignment="1" applyProtection="1">
      <alignment wrapText="1"/>
    </xf>
  </cellXfs>
  <cellStyles count="145">
    <cellStyle name="Followed Hyperlink" xfId="32" builtinId="9" hidden="1"/>
    <cellStyle name="Followed Hyperlink" xfId="66" builtinId="9" hidden="1"/>
    <cellStyle name="Followed Hyperlink" xfId="82" builtinId="9" hidden="1"/>
    <cellStyle name="Followed Hyperlink" xfId="112" builtinId="9" hidden="1"/>
    <cellStyle name="Followed Hyperlink" xfId="120" builtinId="9" hidden="1"/>
    <cellStyle name="Followed Hyperlink" xfId="132" builtinId="9" hidden="1"/>
    <cellStyle name="Followed Hyperlink" xfId="142" builtinId="9" hidden="1"/>
    <cellStyle name="Followed Hyperlink" xfId="134" builtinId="9" hidden="1"/>
    <cellStyle name="Followed Hyperlink" xfId="122" builtinId="9" hidden="1"/>
    <cellStyle name="Followed Hyperlink" xfId="110" builtinId="9" hidden="1"/>
    <cellStyle name="Followed Hyperlink" xfId="102" builtinId="9" hidden="1"/>
    <cellStyle name="Followed Hyperlink" xfId="98" builtinId="9" hidden="1"/>
    <cellStyle name="Followed Hyperlink" xfId="130" builtinId="9" hidden="1"/>
    <cellStyle name="Followed Hyperlink" xfId="124" builtinId="9" hidden="1"/>
    <cellStyle name="Followed Hyperlink" xfId="84" builtinId="9" hidden="1"/>
    <cellStyle name="Followed Hyperlink" xfId="96" builtinId="9" hidden="1"/>
    <cellStyle name="Followed Hyperlink" xfId="104" builtinId="9" hidden="1"/>
    <cellStyle name="Followed Hyperlink" xfId="76" builtinId="9" hidden="1"/>
    <cellStyle name="Followed Hyperlink" xfId="72" builtinId="9" hidden="1"/>
    <cellStyle name="Followed Hyperlink" xfId="68" builtinId="9" hidden="1"/>
    <cellStyle name="Followed Hyperlink" xfId="80" builtinId="9" hidden="1"/>
    <cellStyle name="Followed Hyperlink" xfId="92" builtinId="9" hidden="1"/>
    <cellStyle name="Followed Hyperlink" xfId="100" builtinId="9" hidden="1"/>
    <cellStyle name="Followed Hyperlink" xfId="88" builtinId="9" hidden="1"/>
    <cellStyle name="Followed Hyperlink" xfId="108" builtinId="9" hidden="1"/>
    <cellStyle name="Followed Hyperlink" xfId="140" builtinId="9" hidden="1"/>
    <cellStyle name="Followed Hyperlink" xfId="114" builtinId="9" hidden="1"/>
    <cellStyle name="Followed Hyperlink" xfId="94" builtinId="9" hidden="1"/>
    <cellStyle name="Followed Hyperlink" xfId="106" builtinId="9" hidden="1"/>
    <cellStyle name="Followed Hyperlink" xfId="118" builtinId="9" hidden="1"/>
    <cellStyle name="Followed Hyperlink" xfId="126" builtinId="9" hidden="1"/>
    <cellStyle name="Followed Hyperlink" xfId="138" builtinId="9" hidden="1"/>
    <cellStyle name="Followed Hyperlink" xfId="136" builtinId="9" hidden="1"/>
    <cellStyle name="Followed Hyperlink" xfId="128" builtinId="9" hidden="1"/>
    <cellStyle name="Followed Hyperlink" xfId="116" builtinId="9" hidden="1"/>
    <cellStyle name="Followed Hyperlink" xfId="90" builtinId="9" hidden="1"/>
    <cellStyle name="Followed Hyperlink" xfId="74" builtinId="9" hidden="1"/>
    <cellStyle name="Followed Hyperlink" xfId="26" builtinId="9" hidden="1"/>
    <cellStyle name="Followed Hyperlink" xfId="36" builtinId="9" hidden="1"/>
    <cellStyle name="Followed Hyperlink" xfId="62" builtinId="9" hidden="1"/>
    <cellStyle name="Followed Hyperlink" xfId="46" builtinId="9" hidden="1"/>
    <cellStyle name="Followed Hyperlink" xfId="30" builtinId="9" hidden="1"/>
    <cellStyle name="Followed Hyperlink" xfId="16" builtinId="9" hidden="1"/>
    <cellStyle name="Followed Hyperlink" xfId="20" builtinId="9" hidden="1"/>
    <cellStyle name="Followed Hyperlink" xfId="6" builtinId="9" hidden="1"/>
    <cellStyle name="Followed Hyperlink" xfId="2" builtinId="9" hidden="1"/>
    <cellStyle name="Followed Hyperlink" xfId="8" builtinId="9" hidden="1"/>
    <cellStyle name="Followed Hyperlink" xfId="14" builtinId="9" hidden="1"/>
    <cellStyle name="Followed Hyperlink" xfId="12" builtinId="9" hidden="1"/>
    <cellStyle name="Followed Hyperlink" xfId="22" builtinId="9" hidden="1"/>
    <cellStyle name="Followed Hyperlink" xfId="38" builtinId="9" hidden="1"/>
    <cellStyle name="Followed Hyperlink" xfId="64" builtinId="9" hidden="1"/>
    <cellStyle name="Followed Hyperlink" xfId="58" builtinId="9" hidden="1"/>
    <cellStyle name="Followed Hyperlink" xfId="52" builtinId="9" hidden="1"/>
    <cellStyle name="Followed Hyperlink" xfId="42" builtinId="9" hidden="1"/>
    <cellStyle name="Followed Hyperlink" xfId="48" builtinId="9" hidden="1"/>
    <cellStyle name="Followed Hyperlink" xfId="54" builtinId="9" hidden="1"/>
    <cellStyle name="Followed Hyperlink" xfId="18" builtinId="9" hidden="1"/>
    <cellStyle name="Followed Hyperlink" xfId="4" builtinId="9" hidden="1"/>
    <cellStyle name="Followed Hyperlink" xfId="10" builtinId="9" hidden="1"/>
    <cellStyle name="Followed Hyperlink" xfId="60" builtinId="9" hidden="1"/>
    <cellStyle name="Followed Hyperlink" xfId="28" builtinId="9" hidden="1"/>
    <cellStyle name="Followed Hyperlink" xfId="34" builtinId="9" hidden="1"/>
    <cellStyle name="Followed Hyperlink" xfId="44" builtinId="9" hidden="1"/>
    <cellStyle name="Followed Hyperlink" xfId="50" builtinId="9" hidden="1"/>
    <cellStyle name="Followed Hyperlink" xfId="56" builtinId="9" hidden="1"/>
    <cellStyle name="Followed Hyperlink" xfId="40" builtinId="9" hidden="1"/>
    <cellStyle name="Followed Hyperlink" xfId="70" builtinId="9" hidden="1"/>
    <cellStyle name="Followed Hyperlink" xfId="24" builtinId="9" hidden="1"/>
    <cellStyle name="Followed Hyperlink" xfId="78" builtinId="9" hidden="1"/>
    <cellStyle name="Followed Hyperlink" xfId="86" builtinId="9" hidden="1"/>
    <cellStyle name="Hyperlink" xfId="117" builtinId="8" hidden="1"/>
    <cellStyle name="Hyperlink" xfId="125" builtinId="8" hidden="1"/>
    <cellStyle name="Hyperlink" xfId="127" builtinId="8" hidden="1"/>
    <cellStyle name="Hyperlink" xfId="129" builtinId="8" hidden="1"/>
    <cellStyle name="Hyperlink" xfId="135" builtinId="8" hidden="1"/>
    <cellStyle name="Hyperlink" xfId="137" builtinId="8" hidden="1"/>
    <cellStyle name="Hyperlink" xfId="139" builtinId="8" hidden="1"/>
    <cellStyle name="Hyperlink" xfId="123" builtinId="8" hidden="1"/>
    <cellStyle name="Hyperlink" xfId="115" builtinId="8" hidden="1"/>
    <cellStyle name="Hyperlink" xfId="107" builtinId="8" hidden="1"/>
    <cellStyle name="Hyperlink" xfId="91" builtinId="8" hidden="1"/>
    <cellStyle name="Hyperlink" xfId="75" builtinId="8" hidden="1"/>
    <cellStyle name="Hyperlink" xfId="31" builtinId="8" hidden="1"/>
    <cellStyle name="Hyperlink" xfId="141" builtinId="8" hidden="1"/>
    <cellStyle name="Hyperlink" xfId="119" builtinId="8" hidden="1"/>
    <cellStyle name="Hyperlink" xfId="93" builtinId="8" hidden="1"/>
    <cellStyle name="Hyperlink" xfId="97" builtinId="8" hidden="1"/>
    <cellStyle name="Hyperlink" xfId="101" builtinId="8" hidden="1"/>
    <cellStyle name="Hyperlink" xfId="103" builtinId="8" hidden="1"/>
    <cellStyle name="Hyperlink" xfId="109" builtinId="8" hidden="1"/>
    <cellStyle name="Hyperlink" xfId="111" builtinId="8" hidden="1"/>
    <cellStyle name="Hyperlink" xfId="81" builtinId="8" hidden="1"/>
    <cellStyle name="Hyperlink" xfId="87" builtinId="8" hidden="1"/>
    <cellStyle name="Hyperlink" xfId="89" builtinId="8" hidden="1"/>
    <cellStyle name="Hyperlink" xfId="77" builtinId="8" hidden="1"/>
    <cellStyle name="Hyperlink" xfId="73" builtinId="8" hidden="1"/>
    <cellStyle name="Hyperlink" xfId="79" builtinId="8" hidden="1"/>
    <cellStyle name="Hyperlink" xfId="85" builtinId="8" hidden="1"/>
    <cellStyle name="Hyperlink" xfId="105" builtinId="8" hidden="1"/>
    <cellStyle name="Hyperlink" xfId="95" builtinId="8" hidden="1"/>
    <cellStyle name="Hyperlink" xfId="83" builtinId="8" hidden="1"/>
    <cellStyle name="Hyperlink" xfId="99" builtinId="8" hidden="1"/>
    <cellStyle name="Hyperlink" xfId="131" builtinId="8" hidden="1"/>
    <cellStyle name="Hyperlink" xfId="133" builtinId="8" hidden="1"/>
    <cellStyle name="Hyperlink" xfId="121" builtinId="8" hidden="1"/>
    <cellStyle name="Hyperlink" xfId="15" builtinId="8" hidden="1"/>
    <cellStyle name="Hyperlink" xfId="19" builtinId="8" hidden="1"/>
    <cellStyle name="Hyperlink" xfId="23" builtinId="8" hidden="1"/>
    <cellStyle name="Hyperlink" xfId="27" builtinId="8" hidden="1"/>
    <cellStyle name="Hyperlink" xfId="29" builtinId="8" hidden="1"/>
    <cellStyle name="Hyperlink" xfId="7" builtinId="8" hidden="1"/>
    <cellStyle name="Hyperlink" xfId="11" builtinId="8" hidden="1"/>
    <cellStyle name="Hyperlink" xfId="13" builtinId="8" hidden="1"/>
    <cellStyle name="Hyperlink" xfId="3" builtinId="8" hidden="1"/>
    <cellStyle name="Hyperlink" xfId="5" builtinId="8" hidden="1"/>
    <cellStyle name="Hyperlink" xfId="9" builtinId="8" hidden="1"/>
    <cellStyle name="Hyperlink" xfId="25" builtinId="8" hidden="1"/>
    <cellStyle name="Hyperlink" xfId="17" builtinId="8" hidden="1"/>
    <cellStyle name="Hyperlink" xfId="67" builtinId="8" hidden="1"/>
    <cellStyle name="Hyperlink" xfId="63" builtinId="8" hidden="1"/>
    <cellStyle name="Hyperlink" xfId="55" builtinId="8" hidden="1"/>
    <cellStyle name="Hyperlink" xfId="37" builtinId="8" hidden="1"/>
    <cellStyle name="Hyperlink" xfId="113" builtinId="8" hidden="1"/>
    <cellStyle name="Hyperlink" xfId="45" builtinId="8" hidden="1"/>
    <cellStyle name="Hyperlink" xfId="1" builtinId="8" hidden="1"/>
    <cellStyle name="Hyperlink" xfId="21" builtinId="8" hidden="1"/>
    <cellStyle name="Hyperlink" xfId="57" builtinId="8" hidden="1"/>
    <cellStyle name="Hyperlink" xfId="59" builtinId="8" hidden="1"/>
    <cellStyle name="Hyperlink" xfId="61" builtinId="8" hidden="1"/>
    <cellStyle name="Hyperlink" xfId="65" builtinId="8" hidden="1"/>
    <cellStyle name="Hyperlink" xfId="69" builtinId="8" hidden="1"/>
    <cellStyle name="Hyperlink" xfId="71" builtinId="8" hidden="1"/>
    <cellStyle name="Hyperlink" xfId="51" builtinId="8" hidden="1"/>
    <cellStyle name="Hyperlink" xfId="35" builtinId="8" hidden="1"/>
    <cellStyle name="Hyperlink" xfId="43" builtinId="8" hidden="1"/>
    <cellStyle name="Hyperlink" xfId="47" builtinId="8" hidden="1"/>
    <cellStyle name="Hyperlink" xfId="49" builtinId="8" hidden="1"/>
    <cellStyle name="Hyperlink" xfId="53" builtinId="8" hidden="1"/>
    <cellStyle name="Hyperlink" xfId="39" builtinId="8" hidden="1"/>
    <cellStyle name="Hyperlink" xfId="41" builtinId="8" hidden="1"/>
    <cellStyle name="Hyperlink" xfId="33" builtinId="8" hidden="1"/>
    <cellStyle name="Normal" xfId="0" builtinId="0"/>
    <cellStyle name="Normal 2" xfId="143" xr:uid="{00000000-0005-0000-0000-00008F000000}"/>
    <cellStyle name="Normal 2 2" xfId="144" xr:uid="{00000000-0005-0000-0000-000090000000}"/>
  </cellStyles>
  <dxfs count="14">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numCache>
            </c:numRef>
          </c:cat>
          <c:val>
            <c:numRef>
              <c:f>Charts!$F$6:$F$8</c:f>
              <c:numCache>
                <c:formatCode>General</c:formatCode>
                <c:ptCount val="3"/>
                <c:pt idx="0">
                  <c:v>0</c:v>
                </c:pt>
                <c:pt idx="1">
                  <c:v>-9</c:v>
                </c:pt>
              </c:numCache>
            </c:numRef>
          </c:val>
          <c:smooth val="0"/>
          <c:extLst>
            <c:ext xmlns:c16="http://schemas.microsoft.com/office/drawing/2014/chart" uri="{C3380CC4-5D6E-409C-BE32-E72D297353CC}">
              <c16:uniqueId val="{00000000-32C2-465F-AAB4-7E4A2D206234}"/>
            </c:ext>
          </c:extLst>
        </c:ser>
        <c:ser>
          <c:idx val="1"/>
          <c:order val="1"/>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numCache>
            </c:numRef>
          </c:cat>
          <c:val>
            <c:numRef>
              <c:f>Charts!$G$6:$G$8</c:f>
              <c:numCache>
                <c:formatCode>General</c:formatCode>
                <c:ptCount val="3"/>
                <c:pt idx="0">
                  <c:v>15</c:v>
                </c:pt>
                <c:pt idx="1">
                  <c:v>-9</c:v>
                </c:pt>
              </c:numCache>
            </c:numRef>
          </c:val>
          <c:smooth val="0"/>
          <c:extLst>
            <c:ext xmlns:c16="http://schemas.microsoft.com/office/drawing/2014/chart" uri="{C3380CC4-5D6E-409C-BE32-E72D297353CC}">
              <c16:uniqueId val="{00000001-32C2-465F-AAB4-7E4A2D206234}"/>
            </c:ext>
          </c:extLst>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smooth val="0"/>
        <c:axId val="2144712184"/>
        <c:axId val="2144717688"/>
      </c:lineChart>
      <c:catAx>
        <c:axId val="2144712184"/>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2144717688"/>
        <c:crosses val="autoZero"/>
        <c:auto val="1"/>
        <c:lblAlgn val="ctr"/>
        <c:lblOffset val="100"/>
        <c:noMultiLvlLbl val="0"/>
      </c:catAx>
      <c:valAx>
        <c:axId val="2144717688"/>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2144712184"/>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971550" y="2085975"/>
          <a:ext cx="3629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238125</xdr:colOff>
      <xdr:row>1</xdr:row>
      <xdr:rowOff>200025</xdr:rowOff>
    </xdr:from>
    <xdr:to>
      <xdr:col>1</xdr:col>
      <xdr:colOff>1047750</xdr:colOff>
      <xdr:row>3</xdr:row>
      <xdr:rowOff>58695</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542925" y="438150"/>
          <a:ext cx="809625" cy="315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76200</xdr:rowOff>
    </xdr:from>
    <xdr:to>
      <xdr:col>1</xdr:col>
      <xdr:colOff>1</xdr:colOff>
      <xdr:row>0</xdr:row>
      <xdr:rowOff>364435</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 y="76200"/>
          <a:ext cx="1047750" cy="2882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590550</xdr:colOff>
      <xdr:row>8</xdr:row>
      <xdr:rowOff>647700</xdr:rowOff>
    </xdr:from>
    <xdr:to>
      <xdr:col>4</xdr:col>
      <xdr:colOff>2505075</xdr:colOff>
      <xdr:row>8</xdr:row>
      <xdr:rowOff>1162050</xdr:rowOff>
    </xdr:to>
    <xdr:sp macro="" textlink="">
      <xdr:nvSpPr>
        <xdr:cNvPr id="3073" name="Object 1" hidden="1">
          <a:extLst>
            <a:ext uri="{63B3BB69-23CF-44E3-9099-C40C66FF867C}">
              <a14:compatExt xmlns:a14="http://schemas.microsoft.com/office/drawing/2010/main"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0</xdr:row>
      <xdr:rowOff>76200</xdr:rowOff>
    </xdr:from>
    <xdr:to>
      <xdr:col>1</xdr:col>
      <xdr:colOff>116609</xdr:colOff>
      <xdr:row>0</xdr:row>
      <xdr:rowOff>364435</xdr:rowOff>
    </xdr:to>
    <xdr:pic>
      <xdr:nvPicPr>
        <xdr:cNvPr id="4" name="Picture 1" descr="cid:image001.png@01D5D50E.B865DEC0">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76200"/>
          <a:ext cx="1040534" cy="2882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5"/>
  <sheetViews>
    <sheetView topLeftCell="A18" zoomScaleNormal="100" workbookViewId="0">
      <selection activeCell="E26" sqref="E26"/>
    </sheetView>
  </sheetViews>
  <sheetFormatPr defaultColWidth="9.85546875" defaultRowHeight="12.75" x14ac:dyDescent="0.2"/>
  <cols>
    <col min="1" max="1" width="4.5703125" style="4" customWidth="1"/>
    <col min="2" max="2" width="17.85546875" style="1" customWidth="1"/>
    <col min="3" max="3" width="11.5703125" style="3" customWidth="1"/>
    <col min="4" max="4" width="19.5703125" style="1" customWidth="1"/>
    <col min="5" max="5" width="19.7109375" style="1" customWidth="1"/>
    <col min="6" max="6" width="27.7109375" style="1" customWidth="1"/>
    <col min="7" max="7" width="17.85546875" style="2" customWidth="1"/>
    <col min="8" max="16384" width="9.85546875" style="1"/>
  </cols>
  <sheetData>
    <row r="1" spans="2:7" ht="18.75" thickBot="1" x14ac:dyDescent="0.3">
      <c r="B1" s="32"/>
      <c r="C1" s="32"/>
      <c r="D1" s="4"/>
      <c r="E1" s="4"/>
      <c r="F1" s="4"/>
      <c r="G1" s="30"/>
    </row>
    <row r="2" spans="2:7" ht="18" x14ac:dyDescent="0.25">
      <c r="B2" s="37"/>
      <c r="C2" s="36"/>
      <c r="D2" s="35"/>
      <c r="E2" s="35"/>
      <c r="F2" s="35"/>
      <c r="G2" s="34"/>
    </row>
    <row r="3" spans="2:7" ht="18" x14ac:dyDescent="0.25">
      <c r="B3" s="33"/>
      <c r="C3" s="32"/>
      <c r="D3" s="4"/>
      <c r="E3" s="4"/>
      <c r="F3" s="4"/>
      <c r="G3" s="24"/>
    </row>
    <row r="4" spans="2:7" ht="18" x14ac:dyDescent="0.25">
      <c r="B4" s="33"/>
      <c r="C4" s="32"/>
      <c r="D4" s="4"/>
      <c r="E4" s="4"/>
      <c r="F4" s="4"/>
      <c r="G4" s="24"/>
    </row>
    <row r="5" spans="2:7" ht="18" x14ac:dyDescent="0.25">
      <c r="B5" s="33"/>
      <c r="C5" s="32"/>
      <c r="D5" s="4"/>
      <c r="E5" s="4"/>
      <c r="F5" s="4"/>
      <c r="G5" s="24"/>
    </row>
    <row r="6" spans="2:7" ht="20.25" customHeight="1" x14ac:dyDescent="0.2">
      <c r="B6" s="89"/>
      <c r="C6" s="90"/>
      <c r="D6" s="90"/>
      <c r="E6" s="90"/>
      <c r="F6" s="90"/>
      <c r="G6" s="91"/>
    </row>
    <row r="7" spans="2:7" ht="21" customHeight="1" x14ac:dyDescent="0.2">
      <c r="B7" s="89"/>
      <c r="C7" s="90"/>
      <c r="D7" s="90"/>
      <c r="E7" s="90"/>
      <c r="F7" s="90"/>
      <c r="G7" s="91"/>
    </row>
    <row r="8" spans="2:7" ht="29.25" customHeight="1" x14ac:dyDescent="0.2">
      <c r="B8" s="95" t="s">
        <v>0</v>
      </c>
      <c r="C8" s="96"/>
      <c r="D8" s="96"/>
      <c r="E8" s="96"/>
      <c r="F8" s="96"/>
      <c r="G8" s="97"/>
    </row>
    <row r="9" spans="2:7" ht="29.25" customHeight="1" x14ac:dyDescent="0.2">
      <c r="B9" s="95"/>
      <c r="C9" s="96"/>
      <c r="D9" s="96"/>
      <c r="E9" s="96"/>
      <c r="F9" s="96"/>
      <c r="G9" s="97"/>
    </row>
    <row r="10" spans="2:7" ht="55.5" customHeight="1" x14ac:dyDescent="0.2">
      <c r="B10" s="89" t="s">
        <v>1</v>
      </c>
      <c r="C10" s="90"/>
      <c r="D10" s="90"/>
      <c r="E10" s="90"/>
      <c r="F10" s="90"/>
      <c r="G10" s="91"/>
    </row>
    <row r="11" spans="2:7" ht="18.75" customHeight="1" x14ac:dyDescent="0.2">
      <c r="B11" s="92"/>
      <c r="C11" s="93"/>
      <c r="D11" s="93"/>
      <c r="E11" s="93"/>
      <c r="F11" s="93"/>
      <c r="G11" s="94"/>
    </row>
    <row r="12" spans="2:7" ht="20.25" x14ac:dyDescent="0.2">
      <c r="B12" s="83"/>
      <c r="C12" s="84"/>
      <c r="D12" s="84"/>
      <c r="E12" s="84"/>
      <c r="F12" s="84"/>
      <c r="G12" s="85"/>
    </row>
    <row r="13" spans="2:7" x14ac:dyDescent="0.2">
      <c r="B13" s="31"/>
      <c r="C13" s="30"/>
      <c r="D13" s="30"/>
      <c r="E13" s="30"/>
      <c r="F13" s="30"/>
      <c r="G13" s="27"/>
    </row>
    <row r="14" spans="2:7" x14ac:dyDescent="0.2">
      <c r="B14" s="17"/>
      <c r="C14" s="28"/>
      <c r="D14" s="4"/>
      <c r="E14" s="4"/>
      <c r="F14" s="4"/>
      <c r="G14" s="27"/>
    </row>
    <row r="15" spans="2:7" x14ac:dyDescent="0.2">
      <c r="B15" s="17"/>
      <c r="C15" s="28"/>
      <c r="D15" s="4"/>
      <c r="E15" s="4"/>
      <c r="F15" s="4"/>
      <c r="G15" s="27"/>
    </row>
    <row r="16" spans="2:7" x14ac:dyDescent="0.2">
      <c r="B16" s="17"/>
      <c r="C16" s="28"/>
      <c r="D16" s="4"/>
      <c r="E16" s="4"/>
      <c r="F16" s="4"/>
      <c r="G16" s="27"/>
    </row>
    <row r="17" spans="1:8" x14ac:dyDescent="0.2">
      <c r="B17" s="17"/>
      <c r="C17" s="28"/>
      <c r="D17" s="4"/>
      <c r="E17" s="4"/>
      <c r="F17" s="4"/>
      <c r="G17" s="27"/>
    </row>
    <row r="18" spans="1:8" x14ac:dyDescent="0.2">
      <c r="B18" s="17"/>
      <c r="C18" s="28"/>
      <c r="D18" s="4"/>
      <c r="E18" s="4"/>
      <c r="F18" s="4"/>
      <c r="G18" s="27"/>
    </row>
    <row r="19" spans="1:8" x14ac:dyDescent="0.2">
      <c r="B19" s="17"/>
      <c r="C19" s="28"/>
      <c r="D19" s="4"/>
      <c r="E19" s="4"/>
      <c r="F19" s="4"/>
      <c r="G19" s="27"/>
    </row>
    <row r="20" spans="1:8" ht="14.25" x14ac:dyDescent="0.2">
      <c r="B20" s="86"/>
      <c r="C20" s="87"/>
      <c r="D20" s="87"/>
      <c r="E20" s="87"/>
      <c r="F20" s="87"/>
      <c r="G20" s="88"/>
      <c r="H20" s="29"/>
    </row>
    <row r="21" spans="1:8" x14ac:dyDescent="0.2">
      <c r="B21" s="17"/>
      <c r="C21" s="28"/>
      <c r="D21" s="4"/>
      <c r="E21" s="4"/>
      <c r="F21" s="4"/>
      <c r="G21" s="27"/>
    </row>
    <row r="22" spans="1:8" x14ac:dyDescent="0.2">
      <c r="B22" s="17"/>
      <c r="C22" s="28"/>
      <c r="D22" s="4"/>
      <c r="E22" s="4"/>
      <c r="F22" s="4"/>
      <c r="G22" s="27"/>
    </row>
    <row r="23" spans="1:8" x14ac:dyDescent="0.2">
      <c r="B23" s="17"/>
      <c r="C23" s="28"/>
      <c r="D23" s="4"/>
      <c r="E23" s="4"/>
      <c r="F23" s="4"/>
      <c r="G23" s="27"/>
    </row>
    <row r="24" spans="1:8" ht="25.5" x14ac:dyDescent="0.2">
      <c r="B24" s="17"/>
      <c r="C24" s="26"/>
      <c r="D24" s="26" t="s">
        <v>2</v>
      </c>
      <c r="E24" s="26" t="s">
        <v>3</v>
      </c>
      <c r="F24" s="26" t="s">
        <v>4</v>
      </c>
      <c r="G24" s="24"/>
      <c r="H24" s="4"/>
    </row>
    <row r="25" spans="1:8" ht="21" customHeight="1" x14ac:dyDescent="0.2">
      <c r="B25" s="17"/>
      <c r="C25" s="25" t="s">
        <v>5</v>
      </c>
      <c r="D25" s="52" t="s">
        <v>6</v>
      </c>
      <c r="E25" s="52"/>
      <c r="F25" s="52"/>
      <c r="G25" s="24"/>
      <c r="H25" s="4"/>
    </row>
    <row r="26" spans="1:8" ht="21" customHeight="1" x14ac:dyDescent="0.2">
      <c r="B26" s="17"/>
      <c r="C26" s="25" t="s">
        <v>7</v>
      </c>
      <c r="D26" s="52"/>
      <c r="E26" s="52"/>
      <c r="F26" s="52"/>
      <c r="G26" s="24"/>
      <c r="H26" s="4"/>
    </row>
    <row r="27" spans="1:8" ht="21" customHeight="1" x14ac:dyDescent="0.2">
      <c r="B27" s="17"/>
      <c r="C27" s="25" t="s">
        <v>8</v>
      </c>
      <c r="D27" s="53"/>
      <c r="E27" s="53"/>
      <c r="F27" s="53"/>
      <c r="G27" s="24"/>
      <c r="H27" s="4"/>
    </row>
    <row r="28" spans="1:8" ht="21" customHeight="1" x14ac:dyDescent="0.2">
      <c r="B28" s="17"/>
      <c r="C28" s="25" t="s">
        <v>9</v>
      </c>
      <c r="D28" s="54">
        <v>43798</v>
      </c>
      <c r="E28" s="54"/>
      <c r="F28" s="54"/>
      <c r="G28" s="24"/>
      <c r="H28" s="4"/>
    </row>
    <row r="29" spans="1:8" s="18" customFormat="1" x14ac:dyDescent="0.2">
      <c r="A29" s="20"/>
      <c r="B29" s="17"/>
      <c r="C29" s="23"/>
      <c r="D29" s="4"/>
      <c r="E29" s="4"/>
      <c r="F29" s="20"/>
      <c r="G29" s="19"/>
    </row>
    <row r="30" spans="1:8" s="18" customFormat="1" x14ac:dyDescent="0.2">
      <c r="A30" s="20"/>
      <c r="B30" s="22"/>
      <c r="C30" s="21"/>
      <c r="D30" s="4"/>
      <c r="E30" s="4"/>
      <c r="F30" s="20"/>
      <c r="G30" s="19"/>
    </row>
    <row r="31" spans="1:8" x14ac:dyDescent="0.2">
      <c r="B31" s="17"/>
      <c r="C31" s="16"/>
      <c r="D31" s="15"/>
      <c r="E31" s="15"/>
      <c r="F31" s="15"/>
      <c r="G31" s="14"/>
    </row>
    <row r="32" spans="1:8" ht="13.5" thickBot="1" x14ac:dyDescent="0.25">
      <c r="B32" s="13" t="s">
        <v>10</v>
      </c>
      <c r="C32" s="12"/>
      <c r="D32" s="11"/>
      <c r="E32" s="11"/>
      <c r="F32" s="10" t="s">
        <v>11</v>
      </c>
      <c r="G32" s="9"/>
    </row>
    <row r="33" spans="2:4" ht="12.75" customHeight="1" x14ac:dyDescent="0.2"/>
    <row r="34" spans="2:4" x14ac:dyDescent="0.2">
      <c r="B34" s="8"/>
      <c r="C34" s="7"/>
      <c r="D34" s="6"/>
    </row>
    <row r="35" spans="2:4" x14ac:dyDescent="0.2">
      <c r="B35" s="5"/>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3"/>
  <sheetViews>
    <sheetView topLeftCell="A18" zoomScaleNormal="100" workbookViewId="0">
      <selection activeCell="B1" sqref="B1:H1"/>
    </sheetView>
  </sheetViews>
  <sheetFormatPr defaultColWidth="9.85546875" defaultRowHeight="12.75" x14ac:dyDescent="0.2"/>
  <cols>
    <col min="1" max="1" width="15.7109375" style="43" customWidth="1"/>
    <col min="2" max="2" width="7.85546875" style="40" customWidth="1"/>
    <col min="3" max="3" width="41.42578125" style="40" customWidth="1"/>
    <col min="4" max="4" width="86.5703125" style="40" customWidth="1"/>
    <col min="5" max="5" width="15.85546875" style="40" customWidth="1"/>
    <col min="6" max="6" width="22.7109375" style="41" bestFit="1" customWidth="1"/>
    <col min="7" max="16384" width="9.85546875" style="40"/>
  </cols>
  <sheetData>
    <row r="1" spans="2:15" s="38" customFormat="1" ht="57" customHeight="1" thickBot="1" x14ac:dyDescent="0.3">
      <c r="B1" s="100" t="s">
        <v>12</v>
      </c>
      <c r="C1" s="101"/>
      <c r="D1" s="101"/>
      <c r="E1" s="101"/>
      <c r="F1" s="101"/>
      <c r="G1" s="101"/>
      <c r="H1" s="101"/>
      <c r="N1" s="39"/>
      <c r="O1" s="39"/>
    </row>
    <row r="2" spans="2:15" ht="13.5" thickTop="1" x14ac:dyDescent="0.2"/>
    <row r="3" spans="2:15" ht="3" customHeight="1" x14ac:dyDescent="0.2"/>
    <row r="4" spans="2:15" ht="29.1" customHeight="1" x14ac:dyDescent="0.2">
      <c r="C4" s="98" t="s">
        <v>13</v>
      </c>
      <c r="D4" s="99"/>
    </row>
    <row r="5" spans="2:15" x14ac:dyDescent="0.2">
      <c r="C5" s="42" t="s">
        <v>14</v>
      </c>
      <c r="D5" s="42"/>
    </row>
    <row r="6" spans="2:15" ht="93.75" customHeight="1" x14ac:dyDescent="0.2">
      <c r="C6" s="102" t="s">
        <v>15</v>
      </c>
      <c r="D6" s="103"/>
    </row>
    <row r="7" spans="2:15" ht="25.5" x14ac:dyDescent="0.2">
      <c r="C7" s="46" t="s">
        <v>16</v>
      </c>
      <c r="D7" s="49" t="s">
        <v>17</v>
      </c>
    </row>
    <row r="8" spans="2:15" ht="51" x14ac:dyDescent="0.2">
      <c r="C8" s="46" t="s">
        <v>18</v>
      </c>
      <c r="D8" s="49" t="s">
        <v>19</v>
      </c>
    </row>
    <row r="9" spans="2:15" ht="76.5" x14ac:dyDescent="0.2">
      <c r="C9" s="46" t="s">
        <v>20</v>
      </c>
      <c r="D9" s="49" t="s">
        <v>21</v>
      </c>
    </row>
    <row r="10" spans="2:15" ht="38.25" x14ac:dyDescent="0.2">
      <c r="C10" s="46" t="s">
        <v>22</v>
      </c>
      <c r="D10" s="49" t="s">
        <v>23</v>
      </c>
    </row>
    <row r="11" spans="2:15" ht="76.5" x14ac:dyDescent="0.2">
      <c r="C11" s="46" t="s">
        <v>24</v>
      </c>
      <c r="D11" s="49" t="s">
        <v>25</v>
      </c>
    </row>
    <row r="12" spans="2:15" ht="38.25" x14ac:dyDescent="0.2">
      <c r="C12" s="46" t="s">
        <v>26</v>
      </c>
      <c r="D12" s="50" t="s">
        <v>27</v>
      </c>
    </row>
    <row r="13" spans="2:15" ht="51" x14ac:dyDescent="0.2">
      <c r="C13" s="46" t="s">
        <v>28</v>
      </c>
      <c r="D13" s="50" t="s">
        <v>29</v>
      </c>
    </row>
    <row r="14" spans="2:15" x14ac:dyDescent="0.2">
      <c r="C14" s="46" t="s">
        <v>30</v>
      </c>
      <c r="D14" s="74" t="s">
        <v>31</v>
      </c>
    </row>
    <row r="15" spans="2:15" x14ac:dyDescent="0.2">
      <c r="C15" s="46" t="s">
        <v>32</v>
      </c>
      <c r="D15" s="74" t="s">
        <v>33</v>
      </c>
    </row>
    <row r="16" spans="2:15" x14ac:dyDescent="0.2">
      <c r="C16" s="46" t="s">
        <v>34</v>
      </c>
      <c r="D16" s="74" t="s">
        <v>35</v>
      </c>
    </row>
    <row r="17" spans="1:4" ht="25.5" x14ac:dyDescent="0.2">
      <c r="C17" s="46" t="s">
        <v>36</v>
      </c>
      <c r="D17" s="51" t="s">
        <v>37</v>
      </c>
    </row>
    <row r="19" spans="1:4" ht="29.1" customHeight="1" x14ac:dyDescent="0.2">
      <c r="C19" s="98" t="s">
        <v>38</v>
      </c>
      <c r="D19" s="99"/>
    </row>
    <row r="20" spans="1:4" ht="25.5" x14ac:dyDescent="0.2">
      <c r="C20" s="47" t="s">
        <v>26</v>
      </c>
      <c r="D20" s="74" t="s">
        <v>39</v>
      </c>
    </row>
    <row r="21" spans="1:4" ht="39" customHeight="1" x14ac:dyDescent="0.2">
      <c r="C21" s="48" t="s">
        <v>40</v>
      </c>
      <c r="D21" s="74" t="s">
        <v>41</v>
      </c>
    </row>
    <row r="22" spans="1:4" ht="46.5" customHeight="1" x14ac:dyDescent="0.2">
      <c r="C22" s="47" t="s">
        <v>30</v>
      </c>
      <c r="D22" s="74" t="s">
        <v>42</v>
      </c>
    </row>
    <row r="23" spans="1:4" ht="38.25" x14ac:dyDescent="0.2">
      <c r="C23" s="47" t="s">
        <v>43</v>
      </c>
      <c r="D23" s="74" t="s">
        <v>44</v>
      </c>
    </row>
    <row r="24" spans="1:4" ht="25.5" x14ac:dyDescent="0.2">
      <c r="A24" s="44"/>
      <c r="B24" s="45"/>
      <c r="C24" s="47" t="s">
        <v>45</v>
      </c>
      <c r="D24" s="74" t="s">
        <v>46</v>
      </c>
    </row>
    <row r="25" spans="1:4" ht="127.5" x14ac:dyDescent="0.2">
      <c r="C25" s="47" t="s">
        <v>47</v>
      </c>
      <c r="D25" s="74" t="s">
        <v>48</v>
      </c>
    </row>
    <row r="28" spans="1:4" ht="354.75" customHeight="1" x14ac:dyDescent="0.2"/>
    <row r="32" spans="1:4" ht="360.75" customHeight="1" x14ac:dyDescent="0.2"/>
    <row r="34" ht="153" customHeight="1" x14ac:dyDescent="0.2"/>
    <row r="37" ht="33" customHeight="1" x14ac:dyDescent="0.2"/>
    <row r="38" ht="33" customHeight="1" x14ac:dyDescent="0.2"/>
    <row r="39" ht="25.5" customHeight="1" x14ac:dyDescent="0.2"/>
    <row r="40" ht="25.5" customHeight="1" x14ac:dyDescent="0.2"/>
    <row r="41" ht="18" customHeight="1" x14ac:dyDescent="0.2"/>
    <row r="42" ht="25.5" customHeight="1" x14ac:dyDescent="0.2"/>
    <row r="43" ht="25.5" customHeight="1" x14ac:dyDescent="0.2"/>
  </sheetData>
  <sheetProtection selectLockedCells="1" selectUnlockedCells="1"/>
  <mergeCells count="4">
    <mergeCell ref="C19:D19"/>
    <mergeCell ref="B1:H1"/>
    <mergeCell ref="C4:D4"/>
    <mergeCell ref="C6:D6"/>
  </mergeCells>
  <dataValidations count="2">
    <dataValidation type="list" allowBlank="1" showInputMessage="1" showErrorMessage="1" sqref="D1:G1" xr:uid="{00000000-0002-0000-0100-000000000000}">
      <formula1>"Simple,Average,Complex"</formula1>
    </dataValidation>
    <dataValidation type="list" allowBlank="1" showInputMessage="1" showErrorMessage="1" sqref="H1" xr:uid="{00000000-0002-0000-0100-000001000000}">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3"/>
  <sheetViews>
    <sheetView topLeftCell="B1" workbookViewId="0">
      <pane ySplit="3" topLeftCell="A4" activePane="bottomLeft" state="frozen"/>
      <selection pane="bottomLeft" activeCell="M1" sqref="M1"/>
    </sheetView>
  </sheetViews>
  <sheetFormatPr defaultColWidth="8.85546875" defaultRowHeight="12" x14ac:dyDescent="0.25"/>
  <cols>
    <col min="1" max="1" width="13.85546875" style="57" customWidth="1"/>
    <col min="2" max="3" width="17.42578125" style="57" customWidth="1"/>
    <col min="4" max="4" width="20" style="57" customWidth="1"/>
    <col min="5" max="5" width="40.42578125" style="57" customWidth="1"/>
    <col min="6" max="6" width="13" style="57" customWidth="1"/>
    <col min="7" max="7" width="14.85546875" style="57" bestFit="1" customWidth="1"/>
    <col min="8" max="8" width="14.85546875" style="57" customWidth="1"/>
    <col min="9" max="9" width="8.85546875" style="57"/>
    <col min="10" max="10" width="8.28515625" style="58" customWidth="1"/>
    <col min="11" max="11" width="7.7109375" style="57" customWidth="1"/>
    <col min="12" max="16384" width="8.85546875" style="57"/>
  </cols>
  <sheetData>
    <row r="1" spans="1:14" s="55" customFormat="1" ht="57" customHeight="1" thickBot="1" x14ac:dyDescent="0.3">
      <c r="A1" s="104" t="s">
        <v>49</v>
      </c>
      <c r="B1" s="104"/>
      <c r="C1" s="104"/>
      <c r="D1" s="104"/>
      <c r="E1" s="104"/>
      <c r="F1" s="104"/>
      <c r="G1" s="104"/>
      <c r="H1" s="70"/>
      <c r="I1" s="68"/>
      <c r="J1" s="68"/>
      <c r="K1" s="68"/>
      <c r="L1" s="68"/>
      <c r="M1" s="56"/>
      <c r="N1" s="56"/>
    </row>
    <row r="2" spans="1:14" s="69" customFormat="1" ht="15.75" customHeight="1" thickTop="1" x14ac:dyDescent="0.25">
      <c r="A2" s="106"/>
      <c r="B2" s="106"/>
      <c r="C2" s="106"/>
      <c r="D2" s="106"/>
      <c r="E2" s="106"/>
      <c r="F2" s="106"/>
      <c r="G2" s="106"/>
      <c r="H2" s="107"/>
      <c r="I2" s="105" t="s">
        <v>30</v>
      </c>
      <c r="J2" s="105"/>
      <c r="K2" s="105"/>
      <c r="L2" s="105"/>
      <c r="M2" s="60"/>
    </row>
    <row r="3" spans="1:14" s="60" customFormat="1" ht="38.25" x14ac:dyDescent="0.25">
      <c r="A3" s="59" t="s">
        <v>50</v>
      </c>
      <c r="B3" s="59" t="s">
        <v>18</v>
      </c>
      <c r="C3" s="59" t="s">
        <v>20</v>
      </c>
      <c r="D3" s="59" t="s">
        <v>22</v>
      </c>
      <c r="E3" s="59" t="s">
        <v>24</v>
      </c>
      <c r="F3" s="59" t="s">
        <v>51</v>
      </c>
      <c r="G3" s="73" t="s">
        <v>26</v>
      </c>
      <c r="H3" s="73" t="s">
        <v>52</v>
      </c>
      <c r="I3" s="71" t="s">
        <v>30</v>
      </c>
      <c r="J3" s="71" t="s">
        <v>32</v>
      </c>
      <c r="K3" s="71" t="s">
        <v>34</v>
      </c>
      <c r="L3" s="71" t="s">
        <v>36</v>
      </c>
    </row>
    <row r="4" spans="1:14" ht="344.25" x14ac:dyDescent="0.25">
      <c r="A4" s="75" t="s">
        <v>53</v>
      </c>
      <c r="B4" s="76" t="s">
        <v>54</v>
      </c>
      <c r="C4" s="75" t="s">
        <v>55</v>
      </c>
      <c r="D4" s="75" t="s">
        <v>56</v>
      </c>
      <c r="E4" s="75" t="s">
        <v>57</v>
      </c>
      <c r="F4" s="75" t="s">
        <v>58</v>
      </c>
      <c r="G4" s="57">
        <v>1</v>
      </c>
      <c r="H4" s="57">
        <v>8</v>
      </c>
      <c r="I4" s="57" t="s">
        <v>151</v>
      </c>
      <c r="J4" s="58">
        <v>1</v>
      </c>
      <c r="K4" s="57">
        <v>1</v>
      </c>
      <c r="L4" s="57">
        <v>8</v>
      </c>
    </row>
    <row r="5" spans="1:14" ht="114.75" x14ac:dyDescent="0.25">
      <c r="A5" s="77" t="s">
        <v>59</v>
      </c>
      <c r="B5" s="78" t="s">
        <v>60</v>
      </c>
      <c r="C5" s="75" t="s">
        <v>61</v>
      </c>
      <c r="D5" s="77" t="s">
        <v>62</v>
      </c>
      <c r="E5" s="77" t="s">
        <v>63</v>
      </c>
      <c r="F5" s="77" t="s">
        <v>58</v>
      </c>
      <c r="G5" s="57">
        <v>1</v>
      </c>
      <c r="H5" s="57">
        <v>8</v>
      </c>
      <c r="I5" s="57" t="s">
        <v>151</v>
      </c>
      <c r="J5" s="58">
        <v>1</v>
      </c>
      <c r="K5" s="57">
        <v>1</v>
      </c>
      <c r="L5" s="57">
        <v>8</v>
      </c>
    </row>
    <row r="6" spans="1:14" ht="140.25" x14ac:dyDescent="0.25">
      <c r="A6" s="77" t="s">
        <v>64</v>
      </c>
      <c r="B6" s="76" t="s">
        <v>65</v>
      </c>
      <c r="C6" s="77" t="s">
        <v>66</v>
      </c>
      <c r="D6" s="77" t="s">
        <v>67</v>
      </c>
      <c r="E6" s="77" t="s">
        <v>68</v>
      </c>
      <c r="F6" s="77" t="s">
        <v>58</v>
      </c>
      <c r="G6" s="57">
        <v>1</v>
      </c>
      <c r="H6" s="57">
        <v>8</v>
      </c>
      <c r="I6" s="57" t="s">
        <v>151</v>
      </c>
      <c r="J6" s="58">
        <v>1</v>
      </c>
      <c r="K6" s="57">
        <v>1</v>
      </c>
      <c r="L6" s="57">
        <v>8</v>
      </c>
    </row>
    <row r="7" spans="1:14" ht="178.5" x14ac:dyDescent="0.25">
      <c r="A7" s="77" t="s">
        <v>69</v>
      </c>
      <c r="B7" s="79" t="s">
        <v>70</v>
      </c>
      <c r="C7" s="79" t="s">
        <v>61</v>
      </c>
      <c r="D7" s="80" t="s">
        <v>71</v>
      </c>
      <c r="E7" s="80" t="s">
        <v>72</v>
      </c>
      <c r="F7" s="80" t="s">
        <v>73</v>
      </c>
      <c r="G7" s="57">
        <v>1</v>
      </c>
      <c r="H7" s="57">
        <v>8</v>
      </c>
      <c r="I7" s="57" t="s">
        <v>151</v>
      </c>
      <c r="J7" s="58">
        <v>1</v>
      </c>
      <c r="K7" s="57">
        <v>1</v>
      </c>
      <c r="L7" s="57">
        <v>8</v>
      </c>
    </row>
    <row r="8" spans="1:14" ht="76.5" x14ac:dyDescent="0.25">
      <c r="A8" s="81" t="s">
        <v>74</v>
      </c>
      <c r="B8" s="79" t="s">
        <v>75</v>
      </c>
      <c r="C8" s="79" t="s">
        <v>66</v>
      </c>
      <c r="D8" s="80" t="s">
        <v>76</v>
      </c>
      <c r="E8" s="80" t="s">
        <v>77</v>
      </c>
      <c r="F8" s="80" t="s">
        <v>73</v>
      </c>
      <c r="G8" s="57">
        <v>1</v>
      </c>
      <c r="H8" s="57">
        <v>5</v>
      </c>
      <c r="I8" s="57" t="s">
        <v>151</v>
      </c>
      <c r="J8" s="58">
        <v>1</v>
      </c>
      <c r="K8" s="57">
        <v>1</v>
      </c>
      <c r="L8" s="57">
        <v>5</v>
      </c>
    </row>
    <row r="9" spans="1:14" ht="119.25" customHeight="1" x14ac:dyDescent="0.25">
      <c r="A9" s="81" t="s">
        <v>78</v>
      </c>
      <c r="B9" s="82" t="s">
        <v>79</v>
      </c>
      <c r="C9" s="77" t="s">
        <v>66</v>
      </c>
      <c r="D9" s="77" t="s">
        <v>80</v>
      </c>
      <c r="E9" s="77" t="s">
        <v>81</v>
      </c>
      <c r="F9" s="77" t="s">
        <v>73</v>
      </c>
      <c r="G9" s="57">
        <v>1</v>
      </c>
      <c r="H9" s="57">
        <v>3</v>
      </c>
      <c r="I9" s="57" t="s">
        <v>151</v>
      </c>
      <c r="J9" s="58">
        <v>1</v>
      </c>
      <c r="K9" s="57">
        <v>2</v>
      </c>
      <c r="L9" s="57">
        <v>3</v>
      </c>
    </row>
    <row r="10" spans="1:14" ht="38.25" x14ac:dyDescent="0.25">
      <c r="A10" s="81" t="s">
        <v>82</v>
      </c>
      <c r="B10" s="82" t="s">
        <v>83</v>
      </c>
      <c r="C10" s="77" t="s">
        <v>61</v>
      </c>
      <c r="D10" s="77" t="s">
        <v>84</v>
      </c>
      <c r="E10" s="77" t="s">
        <v>85</v>
      </c>
      <c r="F10" s="77" t="s">
        <v>73</v>
      </c>
      <c r="G10" s="57">
        <v>1</v>
      </c>
      <c r="H10" s="57">
        <v>3</v>
      </c>
      <c r="I10" s="57" t="s">
        <v>151</v>
      </c>
      <c r="J10" s="58">
        <v>1</v>
      </c>
      <c r="K10" s="57">
        <v>1</v>
      </c>
      <c r="L10" s="57">
        <v>3</v>
      </c>
    </row>
    <row r="11" spans="1:14" ht="38.25" x14ac:dyDescent="0.25">
      <c r="A11" s="81" t="s">
        <v>86</v>
      </c>
      <c r="B11" s="82" t="s">
        <v>87</v>
      </c>
      <c r="C11" s="77" t="s">
        <v>88</v>
      </c>
      <c r="D11" s="77" t="s">
        <v>89</v>
      </c>
      <c r="E11" s="77" t="s">
        <v>90</v>
      </c>
      <c r="F11" s="77" t="s">
        <v>73</v>
      </c>
      <c r="G11" s="57">
        <v>1</v>
      </c>
      <c r="H11" s="57">
        <v>3</v>
      </c>
      <c r="I11" s="57" t="s">
        <v>151</v>
      </c>
      <c r="J11" s="58">
        <v>1</v>
      </c>
      <c r="K11" s="57">
        <v>2</v>
      </c>
      <c r="L11" s="57">
        <v>3</v>
      </c>
    </row>
    <row r="12" spans="1:14" ht="25.5" x14ac:dyDescent="0.25">
      <c r="A12" s="77" t="s">
        <v>91</v>
      </c>
      <c r="B12" s="82" t="s">
        <v>92</v>
      </c>
      <c r="C12" s="77" t="s">
        <v>93</v>
      </c>
      <c r="D12" s="77" t="s">
        <v>94</v>
      </c>
      <c r="E12" s="77" t="s">
        <v>95</v>
      </c>
      <c r="F12" s="77" t="s">
        <v>58</v>
      </c>
      <c r="G12" s="57">
        <v>1</v>
      </c>
      <c r="H12" s="57">
        <v>2</v>
      </c>
      <c r="I12" s="57" t="s">
        <v>151</v>
      </c>
      <c r="J12" s="57">
        <v>1</v>
      </c>
      <c r="K12" s="57">
        <v>2</v>
      </c>
      <c r="L12" s="57">
        <v>2</v>
      </c>
    </row>
    <row r="13" spans="1:14" ht="204" x14ac:dyDescent="0.25">
      <c r="A13" s="81" t="s">
        <v>96</v>
      </c>
      <c r="B13" s="82" t="s">
        <v>97</v>
      </c>
      <c r="C13" s="77" t="s">
        <v>61</v>
      </c>
      <c r="D13" s="77" t="s">
        <v>98</v>
      </c>
      <c r="E13" s="77" t="s">
        <v>99</v>
      </c>
      <c r="F13" s="77" t="s">
        <v>100</v>
      </c>
      <c r="G13" s="57">
        <v>1</v>
      </c>
      <c r="H13" s="57">
        <v>5</v>
      </c>
      <c r="I13" s="57" t="s">
        <v>151</v>
      </c>
      <c r="J13" s="57">
        <v>1</v>
      </c>
      <c r="K13" s="57">
        <v>2</v>
      </c>
      <c r="L13" s="57">
        <v>5</v>
      </c>
    </row>
    <row r="14" spans="1:14" ht="255" x14ac:dyDescent="0.25">
      <c r="A14" s="81" t="s">
        <v>101</v>
      </c>
      <c r="B14" s="77" t="s">
        <v>102</v>
      </c>
      <c r="C14" s="77" t="s">
        <v>103</v>
      </c>
      <c r="D14" s="77" t="s">
        <v>104</v>
      </c>
      <c r="E14" s="77" t="s">
        <v>105</v>
      </c>
      <c r="F14" s="77" t="s">
        <v>58</v>
      </c>
      <c r="G14" s="57">
        <v>2</v>
      </c>
      <c r="H14" s="57">
        <v>8</v>
      </c>
      <c r="I14" s="57" t="s">
        <v>151</v>
      </c>
      <c r="J14" s="57">
        <v>2</v>
      </c>
      <c r="K14" s="57">
        <v>2</v>
      </c>
      <c r="L14" s="57">
        <v>8</v>
      </c>
    </row>
    <row r="15" spans="1:14" ht="89.25" x14ac:dyDescent="0.25">
      <c r="A15" s="77" t="s">
        <v>106</v>
      </c>
      <c r="B15" s="77" t="s">
        <v>107</v>
      </c>
      <c r="C15" s="77" t="s">
        <v>108</v>
      </c>
      <c r="D15" s="77" t="s">
        <v>109</v>
      </c>
      <c r="E15" s="77" t="s">
        <v>110</v>
      </c>
      <c r="F15" s="77" t="s">
        <v>58</v>
      </c>
      <c r="G15" s="57">
        <v>2</v>
      </c>
      <c r="H15" s="57">
        <v>5</v>
      </c>
      <c r="I15" s="57" t="s">
        <v>151</v>
      </c>
      <c r="J15" s="57">
        <v>2</v>
      </c>
      <c r="K15" s="57">
        <v>2</v>
      </c>
      <c r="L15" s="57">
        <v>5</v>
      </c>
    </row>
    <row r="16" spans="1:14" ht="102" x14ac:dyDescent="0.25">
      <c r="A16" s="77" t="s">
        <v>111</v>
      </c>
      <c r="B16" s="77" t="s">
        <v>112</v>
      </c>
      <c r="C16" s="77" t="s">
        <v>113</v>
      </c>
      <c r="D16" s="77" t="s">
        <v>114</v>
      </c>
      <c r="E16" s="77" t="s">
        <v>115</v>
      </c>
      <c r="F16" s="77" t="s">
        <v>58</v>
      </c>
      <c r="G16" s="57">
        <v>2</v>
      </c>
      <c r="H16" s="57">
        <v>5</v>
      </c>
      <c r="I16" s="57" t="s">
        <v>151</v>
      </c>
      <c r="J16" s="57">
        <v>2</v>
      </c>
      <c r="K16" s="57">
        <v>2</v>
      </c>
      <c r="L16" s="57">
        <v>5</v>
      </c>
    </row>
    <row r="17" spans="1:12" ht="140.25" x14ac:dyDescent="0.25">
      <c r="A17" s="77" t="s">
        <v>116</v>
      </c>
      <c r="B17" s="77" t="s">
        <v>117</v>
      </c>
      <c r="C17" s="77" t="s">
        <v>118</v>
      </c>
      <c r="D17" s="77" t="s">
        <v>119</v>
      </c>
      <c r="E17" s="77" t="s">
        <v>120</v>
      </c>
      <c r="F17" s="77" t="s">
        <v>58</v>
      </c>
      <c r="G17" s="57">
        <v>2</v>
      </c>
      <c r="H17" s="57">
        <v>5</v>
      </c>
      <c r="I17" s="57" t="s">
        <v>151</v>
      </c>
      <c r="J17" s="58">
        <v>2</v>
      </c>
      <c r="K17" s="57">
        <v>2</v>
      </c>
      <c r="L17" s="57">
        <v>5</v>
      </c>
    </row>
    <row r="18" spans="1:12" ht="89.25" x14ac:dyDescent="0.25">
      <c r="A18" s="77" t="s">
        <v>121</v>
      </c>
      <c r="B18" s="77" t="s">
        <v>122</v>
      </c>
      <c r="C18" s="77" t="s">
        <v>118</v>
      </c>
      <c r="D18" s="77" t="s">
        <v>123</v>
      </c>
      <c r="E18" s="77" t="s">
        <v>124</v>
      </c>
      <c r="F18" s="77" t="s">
        <v>58</v>
      </c>
      <c r="G18" s="57">
        <v>2</v>
      </c>
      <c r="H18" s="57">
        <v>5</v>
      </c>
      <c r="I18" s="57" t="s">
        <v>151</v>
      </c>
      <c r="J18" s="57">
        <v>2</v>
      </c>
      <c r="K18" s="57">
        <v>2</v>
      </c>
      <c r="L18" s="57">
        <v>5</v>
      </c>
    </row>
    <row r="19" spans="1:12" ht="127.5" x14ac:dyDescent="0.25">
      <c r="A19" s="77" t="s">
        <v>125</v>
      </c>
      <c r="B19" s="77" t="s">
        <v>126</v>
      </c>
      <c r="C19" s="77" t="s">
        <v>118</v>
      </c>
      <c r="D19" s="77" t="s">
        <v>127</v>
      </c>
      <c r="E19" s="77" t="s">
        <v>128</v>
      </c>
      <c r="F19" s="77" t="s">
        <v>58</v>
      </c>
      <c r="G19" s="57">
        <v>2</v>
      </c>
      <c r="H19" s="57">
        <v>8</v>
      </c>
      <c r="I19" s="57" t="s">
        <v>151</v>
      </c>
      <c r="J19" s="58">
        <v>2</v>
      </c>
      <c r="K19" s="57">
        <v>2</v>
      </c>
      <c r="L19" s="57">
        <v>8</v>
      </c>
    </row>
    <row r="20" spans="1:12" ht="165.75" x14ac:dyDescent="0.25">
      <c r="A20" s="77" t="s">
        <v>129</v>
      </c>
      <c r="B20" s="77" t="s">
        <v>130</v>
      </c>
      <c r="C20" s="77" t="s">
        <v>103</v>
      </c>
      <c r="D20" s="77" t="s">
        <v>131</v>
      </c>
      <c r="E20" s="77" t="s">
        <v>132</v>
      </c>
      <c r="F20" s="77" t="s">
        <v>58</v>
      </c>
      <c r="G20" s="57">
        <v>2</v>
      </c>
      <c r="H20" s="57">
        <v>5</v>
      </c>
      <c r="I20" s="57" t="s">
        <v>151</v>
      </c>
      <c r="J20" s="58">
        <v>2</v>
      </c>
      <c r="K20" s="57">
        <v>2</v>
      </c>
      <c r="L20" s="57">
        <v>5</v>
      </c>
    </row>
    <row r="21" spans="1:12" ht="76.5" x14ac:dyDescent="0.25">
      <c r="A21" s="77" t="s">
        <v>133</v>
      </c>
      <c r="B21" s="77" t="s">
        <v>134</v>
      </c>
      <c r="C21" s="77" t="s">
        <v>118</v>
      </c>
      <c r="D21" s="77" t="s">
        <v>135</v>
      </c>
      <c r="E21" s="77" t="s">
        <v>136</v>
      </c>
      <c r="F21" s="77" t="s">
        <v>100</v>
      </c>
      <c r="G21" s="57">
        <v>2</v>
      </c>
      <c r="H21" s="57">
        <v>5</v>
      </c>
      <c r="I21" s="57" t="s">
        <v>151</v>
      </c>
      <c r="J21" s="58">
        <v>2</v>
      </c>
      <c r="K21" s="57">
        <v>2</v>
      </c>
      <c r="L21" s="57">
        <v>5</v>
      </c>
    </row>
    <row r="22" spans="1:12" ht="165.75" x14ac:dyDescent="0.25">
      <c r="A22" s="77" t="s">
        <v>137</v>
      </c>
      <c r="B22" s="77" t="s">
        <v>138</v>
      </c>
      <c r="C22" s="77" t="s">
        <v>108</v>
      </c>
      <c r="D22" s="77" t="s">
        <v>139</v>
      </c>
      <c r="E22" s="77" t="s">
        <v>140</v>
      </c>
      <c r="F22" s="77" t="s">
        <v>100</v>
      </c>
      <c r="G22" s="57">
        <v>2</v>
      </c>
      <c r="H22" s="57">
        <v>8</v>
      </c>
      <c r="I22" s="57" t="s">
        <v>151</v>
      </c>
      <c r="J22" s="58">
        <v>2</v>
      </c>
      <c r="K22" s="57">
        <v>2</v>
      </c>
      <c r="L22" s="57">
        <v>8</v>
      </c>
    </row>
    <row r="23" spans="1:12" ht="180" customHeight="1" x14ac:dyDescent="0.25">
      <c r="A23" s="77" t="s">
        <v>141</v>
      </c>
      <c r="B23" s="77" t="s">
        <v>142</v>
      </c>
      <c r="C23" s="77" t="s">
        <v>108</v>
      </c>
      <c r="D23" s="77" t="s">
        <v>143</v>
      </c>
      <c r="E23" s="77" t="s">
        <v>144</v>
      </c>
      <c r="F23" s="77" t="s">
        <v>58</v>
      </c>
      <c r="G23" s="57">
        <v>2</v>
      </c>
      <c r="H23" s="57">
        <v>8</v>
      </c>
      <c r="I23" s="57" t="s">
        <v>151</v>
      </c>
      <c r="J23" s="58">
        <v>2</v>
      </c>
      <c r="K23" s="57">
        <v>2</v>
      </c>
      <c r="L23" s="57">
        <v>8</v>
      </c>
    </row>
  </sheetData>
  <sheetProtection selectLockedCells="1"/>
  <mergeCells count="3">
    <mergeCell ref="A1:G1"/>
    <mergeCell ref="I2:L2"/>
    <mergeCell ref="A2:H2"/>
  </mergeCells>
  <conditionalFormatting sqref="A84:H1048576 G5:G11 A25:G83 G17 B14:F23 A13:A23 G19:G24">
    <cfRule type="expression" dxfId="13" priority="17">
      <formula>#REF!="rejected"</formula>
    </cfRule>
  </conditionalFormatting>
  <conditionalFormatting sqref="A7:A13">
    <cfRule type="expression" dxfId="12" priority="14">
      <formula>#REF!="rejected"</formula>
    </cfRule>
  </conditionalFormatting>
  <conditionalFormatting sqref="E5:F5 C6:F6 A5:A6">
    <cfRule type="expression" dxfId="11" priority="13">
      <formula>#REF!="rejected"</formula>
    </cfRule>
  </conditionalFormatting>
  <conditionalFormatting sqref="E9:F9">
    <cfRule type="expression" dxfId="10" priority="11">
      <formula>#REF!="rejected"</formula>
    </cfRule>
  </conditionalFormatting>
  <conditionalFormatting sqref="C9:D9">
    <cfRule type="expression" dxfId="9" priority="10">
      <formula>#REF!="rejected"</formula>
    </cfRule>
  </conditionalFormatting>
  <conditionalFormatting sqref="E10:F10">
    <cfRule type="expression" dxfId="8" priority="9">
      <formula>#REF!="rejected"</formula>
    </cfRule>
  </conditionalFormatting>
  <conditionalFormatting sqref="C10:D10">
    <cfRule type="expression" dxfId="7" priority="8">
      <formula>#REF!="rejected"</formula>
    </cfRule>
  </conditionalFormatting>
  <conditionalFormatting sqref="E11:F11">
    <cfRule type="expression" dxfId="6" priority="7">
      <formula>#REF!="rejected"</formula>
    </cfRule>
  </conditionalFormatting>
  <conditionalFormatting sqref="C11:D11">
    <cfRule type="expression" dxfId="5" priority="6">
      <formula>#REF!="rejected"</formula>
    </cfRule>
  </conditionalFormatting>
  <conditionalFormatting sqref="E12:F12">
    <cfRule type="expression" dxfId="4" priority="5">
      <formula>#REF!="rejected"</formula>
    </cfRule>
  </conditionalFormatting>
  <conditionalFormatting sqref="C12:D12">
    <cfRule type="expression" dxfId="3" priority="4">
      <formula>#REF!="rejected"</formula>
    </cfRule>
  </conditionalFormatting>
  <conditionalFormatting sqref="E13:F13">
    <cfRule type="expression" dxfId="2" priority="3">
      <formula>#REF!="rejected"</formula>
    </cfRule>
  </conditionalFormatting>
  <conditionalFormatting sqref="C13:D13">
    <cfRule type="expression" dxfId="1" priority="2">
      <formula>#REF!="rejected"</formula>
    </cfRule>
  </conditionalFormatting>
  <conditionalFormatting sqref="C7:F7">
    <cfRule type="expression" dxfId="0" priority="1">
      <formula>#REF!="rejected"</formula>
    </cfRule>
  </conditionalFormatting>
  <dataValidations count="3">
    <dataValidation type="list" allowBlank="1" showInputMessage="1" showErrorMessage="1" sqref="H1" xr:uid="{00000000-0002-0000-0200-000000000000}">
      <formula1>"Functional, External Interface, User Interface,System Interface, Non functional"</formula1>
    </dataValidation>
    <dataValidation type="list" allowBlank="1" showInputMessage="1" showErrorMessage="1" sqref="L4:L82 H4:H83" xr:uid="{00000000-0002-0000-0200-000001000000}">
      <formula1>"1,2,3,5,8,13,21"</formula1>
    </dataValidation>
    <dataValidation type="list" allowBlank="1" showInputMessage="1" showErrorMessage="1" sqref="I4:I90" xr:uid="{00000000-0002-0000-0200-000002000000}">
      <formula1>"Yes,No"</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
  <sheetViews>
    <sheetView tabSelected="1" workbookViewId="0">
      <selection activeCell="D10" sqref="D10"/>
    </sheetView>
  </sheetViews>
  <sheetFormatPr defaultColWidth="8.85546875" defaultRowHeight="12.75" x14ac:dyDescent="0.2"/>
  <cols>
    <col min="1" max="1" width="8.85546875" style="62"/>
    <col min="2" max="2" width="10.85546875" style="62" bestFit="1" customWidth="1"/>
    <col min="3" max="3" width="9.42578125" style="62" bestFit="1" customWidth="1"/>
    <col min="4" max="4" width="12.42578125" style="62" customWidth="1"/>
    <col min="5" max="5" width="11.140625" style="62" customWidth="1"/>
    <col min="6" max="7" width="8.85546875" style="63"/>
    <col min="8" max="16384" width="8.85546875" style="62"/>
  </cols>
  <sheetData>
    <row r="1" spans="1:7" ht="25.5" x14ac:dyDescent="0.35">
      <c r="A1" s="61" t="s">
        <v>145</v>
      </c>
    </row>
    <row r="2" spans="1:7" x14ac:dyDescent="0.2">
      <c r="A2" s="110" t="s">
        <v>146</v>
      </c>
      <c r="B2" s="110"/>
      <c r="C2" s="110"/>
      <c r="D2" s="110"/>
    </row>
    <row r="4" spans="1:7" ht="15" customHeight="1" x14ac:dyDescent="0.2">
      <c r="A4" s="111" t="s">
        <v>26</v>
      </c>
      <c r="B4" s="113" t="s">
        <v>147</v>
      </c>
      <c r="C4" s="113"/>
      <c r="D4" s="113"/>
      <c r="E4" s="114" t="s">
        <v>45</v>
      </c>
      <c r="F4" s="108" t="s">
        <v>148</v>
      </c>
      <c r="G4" s="108" t="s">
        <v>149</v>
      </c>
    </row>
    <row r="5" spans="1:7" ht="13.5" thickBot="1" x14ac:dyDescent="0.25">
      <c r="A5" s="112"/>
      <c r="B5" s="72" t="s">
        <v>150</v>
      </c>
      <c r="C5" s="72" t="s">
        <v>30</v>
      </c>
      <c r="D5" s="72" t="s">
        <v>43</v>
      </c>
      <c r="E5" s="115"/>
      <c r="F5" s="109"/>
      <c r="G5" s="109"/>
    </row>
    <row r="6" spans="1:7" x14ac:dyDescent="0.2">
      <c r="A6" s="65">
        <v>1</v>
      </c>
      <c r="B6" s="66">
        <v>15</v>
      </c>
      <c r="C6" s="67">
        <v>38</v>
      </c>
      <c r="D6" s="62">
        <v>0</v>
      </c>
      <c r="E6" s="64" t="str">
        <f t="shared" ref="E6:E7" si="0">ROUND((C6/(C6 +B6))*100,0) &amp; "%"</f>
        <v>72%</v>
      </c>
      <c r="F6" s="63">
        <f>-D6</f>
        <v>0</v>
      </c>
      <c r="G6" s="63">
        <f>B6-D6</f>
        <v>15</v>
      </c>
    </row>
    <row r="7" spans="1:7" x14ac:dyDescent="0.2">
      <c r="A7" s="65">
        <v>2</v>
      </c>
      <c r="B7" s="66">
        <v>0</v>
      </c>
      <c r="C7" s="66">
        <v>62</v>
      </c>
      <c r="D7" s="62">
        <f t="shared" ref="D7" si="1">((B7+C7)-(B6+C6)+D6)</f>
        <v>9</v>
      </c>
      <c r="E7" s="64" t="str">
        <f t="shared" si="0"/>
        <v>100%</v>
      </c>
      <c r="F7" s="63">
        <f>-D7</f>
        <v>-9</v>
      </c>
      <c r="G7" s="63">
        <f>B7-D7</f>
        <v>-9</v>
      </c>
    </row>
    <row r="8" spans="1:7" x14ac:dyDescent="0.2">
      <c r="A8" s="65"/>
      <c r="B8" s="66"/>
      <c r="C8" s="66"/>
      <c r="E8" s="64"/>
    </row>
    <row r="28" spans="3:3" x14ac:dyDescent="0.2">
      <c r="C28" s="62" t="s">
        <v>151</v>
      </c>
    </row>
    <row r="29" spans="3:3" x14ac:dyDescent="0.2">
      <c r="C29" s="62" t="s">
        <v>152</v>
      </c>
    </row>
  </sheetData>
  <sheetProtection selectLockedCells="1"/>
  <mergeCells count="6">
    <mergeCell ref="G4:G5"/>
    <mergeCell ref="A2:D2"/>
    <mergeCell ref="A4:A5"/>
    <mergeCell ref="B4:D4"/>
    <mergeCell ref="E4:E5"/>
    <mergeCell ref="F4:F5"/>
  </mergeCells>
  <dataValidations count="1">
    <dataValidation type="list" allowBlank="1" showInputMessage="1" showErrorMessage="1" sqref="E28" xr:uid="{00000000-0002-0000-0300-000000000000}">
      <formula1>$C$28:$C$30</formula1>
    </dataValidation>
  </dataValidations>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election activeCell="G29" sqref="G29"/>
    </sheetView>
  </sheetViews>
  <sheetFormatPr defaultColWidth="11.42578125" defaultRowHeight="15" x14ac:dyDescent="0.25"/>
  <sheetData>
    <row r="1" spans="1:1" x14ac:dyDescent="0.25">
      <c r="A1">
        <v>0</v>
      </c>
    </row>
    <row r="2" spans="1:1" x14ac:dyDescent="0.25">
      <c r="A2">
        <v>5</v>
      </c>
    </row>
    <row r="3" spans="1:1" x14ac:dyDescent="0.25">
      <c r="A3">
        <v>10</v>
      </c>
    </row>
    <row r="4" spans="1:1" x14ac:dyDescent="0.25">
      <c r="A4">
        <v>20</v>
      </c>
    </row>
    <row r="5" spans="1:1" x14ac:dyDescent="0.25">
      <c r="A5">
        <v>30</v>
      </c>
    </row>
    <row r="6" spans="1:1" x14ac:dyDescent="0.25">
      <c r="A6">
        <v>50</v>
      </c>
    </row>
    <row r="7" spans="1:1" x14ac:dyDescent="0.25">
      <c r="A7">
        <v>80</v>
      </c>
    </row>
    <row r="8" spans="1:1" x14ac:dyDescent="0.25">
      <c r="A8">
        <v>130</v>
      </c>
    </row>
    <row r="9" spans="1:1" x14ac:dyDescent="0.25">
      <c r="A9">
        <v>200</v>
      </c>
    </row>
    <row r="10" spans="1:1" x14ac:dyDescent="0.25">
      <c r="A10">
        <v>400</v>
      </c>
    </row>
    <row r="11" spans="1:1" x14ac:dyDescent="0.25">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3" ma:contentTypeDescription="Create a new document." ma:contentTypeScope="" ma:versionID="a8320ddda7f0a7b6c917555e001f19be">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40437ab298403ef0bc319a1ef296e283"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75168F-6331-41DA-B879-8152475B9854}">
  <ds:schemaRefs>
    <ds:schemaRef ds:uri="http://schemas.microsoft.com/sharepoint/v3/contenttype/forms"/>
  </ds:schemaRefs>
</ds:datastoreItem>
</file>

<file path=customXml/itemProps2.xml><?xml version="1.0" encoding="utf-8"?>
<ds:datastoreItem xmlns:ds="http://schemas.openxmlformats.org/officeDocument/2006/customXml" ds:itemID="{4C0C9F9C-98B5-480F-B2D6-CAE7CFAF013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63E06AD-58CE-4010-8660-ECABE60B78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Backlog</vt:lpstr>
      <vt:lpstr>Charts</vt:lpstr>
      <vt:lpstr>Sheet1</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Kumari, Gunjan (Cognizant)</cp:lastModifiedBy>
  <cp:revision/>
  <dcterms:created xsi:type="dcterms:W3CDTF">2014-04-10T04:38:41Z</dcterms:created>
  <dcterms:modified xsi:type="dcterms:W3CDTF">2022-01-24T09:21:01Z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