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526"/>
  <workbookPr autoCompressPictures="0"/>
  <bookViews>
    <workbookView xWindow="0" yWindow="0" windowWidth="25600" windowHeight="14100" activeTab="1"/>
  </bookViews>
  <sheets>
    <sheet name="Raw Data" sheetId="1" r:id="rId1"/>
    <sheet name="Compiled Data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L12" i="1"/>
  <c r="O8" i="1"/>
  <c r="O11" i="1"/>
  <c r="O16" i="1"/>
  <c r="L16" i="1"/>
  <c r="L8" i="1"/>
  <c r="O5" i="1"/>
  <c r="L5" i="1"/>
  <c r="O1" i="1"/>
  <c r="L1" i="1"/>
  <c r="I1" i="1"/>
  <c r="I5" i="1"/>
  <c r="I8" i="1"/>
  <c r="I12" i="1"/>
  <c r="I17" i="1"/>
  <c r="F1" i="1"/>
  <c r="F6" i="1"/>
  <c r="F10" i="1"/>
  <c r="F15" i="1"/>
  <c r="C17" i="1"/>
  <c r="C12" i="1"/>
  <c r="C9" i="1"/>
  <c r="C6" i="1"/>
  <c r="C1" i="1"/>
</calcChain>
</file>

<file path=xl/sharedStrings.xml><?xml version="1.0" encoding="utf-8"?>
<sst xmlns="http://schemas.openxmlformats.org/spreadsheetml/2006/main" count="133" uniqueCount="36">
  <si>
    <t>Subject 001</t>
  </si>
  <si>
    <t>Subject 002</t>
  </si>
  <si>
    <t>Subject 003</t>
  </si>
  <si>
    <t>Subject 004</t>
  </si>
  <si>
    <t>Subject 005</t>
  </si>
  <si>
    <t>TEST 1</t>
  </si>
  <si>
    <t>Form Loaded</t>
  </si>
  <si>
    <t>btnCalDueDate</t>
  </si>
  <si>
    <t>btnTXTOut</t>
  </si>
  <si>
    <t>TEST 2</t>
  </si>
  <si>
    <t>btnCalcOv</t>
  </si>
  <si>
    <t>TEST 3</t>
  </si>
  <si>
    <t>TEST 4</t>
  </si>
  <si>
    <t>TEST 5</t>
  </si>
  <si>
    <t>Test 1</t>
  </si>
  <si>
    <t>Test 2</t>
  </si>
  <si>
    <t>Test 3</t>
  </si>
  <si>
    <t>Test 4</t>
  </si>
  <si>
    <t>Test 5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</si>
  <si>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</si>
  <si>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</si>
  <si>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</si>
  <si>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</si>
  <si>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</si>
  <si>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</si>
  <si>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</si>
  <si>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</si>
  <si>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</si>
  <si>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</si>
  <si>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</si>
  <si>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</si>
  <si>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</si>
  <si>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</si>
  <si>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CalcMD Total Statistical Data</t>
  </si>
  <si>
    <t>R^2</t>
  </si>
  <si>
    <t>Compiled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</si>
</sst>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9C0006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92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0" borderId="2" applyNumberFormat="0" applyFill="0" applyAlignment="0" applyProtection="0"/>
    <xf numFmtId="0" fontId="5" fillId="4" borderId="3" applyNumberFormat="0" applyAlignment="0" applyProtection="0"/>
    <xf numFmtId="0" fontId="1" fillId="5" borderId="4" applyNumberFormat="0" applyFont="0" applyAlignment="0" applyProtection="0"/>
    <xf numFmtId="0" fontId="7" fillId="6" borderId="0" applyNumberFormat="0" applyBorder="0" applyAlignment="0" applyProtection="0"/>
    <xf numFmtId="0" fontId="8" fillId="7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5">
    <xf numFmtId="0" fontId="0" fillId="0" borderId="0" xfId="0"/>
    <xf numFmtId="19" fontId="0" fillId="0" borderId="0" xfId="0" applyNumberFormat="1"/>
    <xf numFmtId="0" fontId="2" fillId="2" borderId="0" xfId="1"/>
    <xf numFmtId="45" fontId="2" fillId="2" borderId="0" xfId="1" applyNumberFormat="1"/>
    <xf numFmtId="0" fontId="3" fillId="3" borderId="1" xfId="2"/>
    <xf numFmtId="0" fontId="0" fillId="0" borderId="0" xfId="0" applyFill="1" applyBorder="1" applyAlignment="1"/>
    <xf numFmtId="0" fontId="0" fillId="0" borderId="5" xfId="0" applyFill="1" applyBorder="1" applyAlignment="1"/>
    <xf numFmtId="0" fontId="6" fillId="0" borderId="6" xfId="0" applyFont="1" applyFill="1" applyBorder="1" applyAlignment="1">
      <alignment horizontal="centerContinuous"/>
    </xf>
    <xf numFmtId="0" fontId="0" fillId="0" borderId="0" xfId="0" applyAlignment="1">
      <alignment horizontal="right" vertical="center"/>
    </xf>
    <xf numFmtId="0" fontId="4" fillId="0" borderId="2" xfId="3" applyAlignment="1">
      <alignment horizontal="right" vertical="center"/>
    </xf>
    <xf numFmtId="0" fontId="0" fillId="5" borderId="4" xfId="5" applyFont="1"/>
    <xf numFmtId="0" fontId="5" fillId="4" borderId="3" xfId="4"/>
    <xf numFmtId="0" fontId="8" fillId="7" borderId="0" xfId="7" applyAlignment="1">
      <alignment horizontal="center" vertical="center"/>
    </xf>
    <xf numFmtId="0" fontId="7" fillId="6" borderId="0" xfId="6"/>
    <xf numFmtId="0" fontId="4" fillId="0" borderId="2" xfId="3" applyAlignment="1">
      <alignment horizontal="center" vertical="center"/>
    </xf>
  </cellXfs>
  <cellStyles count="92">
    <cellStyle name="Bad" xfId="6" builtinId="27"/>
    <cellStyle name="Check Cell" xfId="4" builtinId="2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Good" xfId="1" builtinId="26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Input" xfId="2" builtinId="20"/>
    <cellStyle name="Linked Cell" xfId="3" builtinId="24"/>
    <cellStyle name="Neutral" xfId="7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'Compiled Data'!$A$2</c:f>
              <c:strCache>
                <c:ptCount val="1"/>
                <c:pt idx="0">
                  <c:v>Subject 001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6092153307335"/>
                  <c:y val="-0.198660768365493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strRef>
              <c:f>'Compiled Data'!$B$1:$F$1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xVal>
          <c:yVal>
            <c:numRef>
              <c:f>'Compiled Data'!$B$2:$F$2</c:f>
              <c:numCache>
                <c:formatCode>General</c:formatCode>
                <c:ptCount val="5"/>
                <c:pt idx="0">
                  <c:v>217.0</c:v>
                </c:pt>
                <c:pt idx="1">
                  <c:v>6.0</c:v>
                </c:pt>
                <c:pt idx="2">
                  <c:v>40.0</c:v>
                </c:pt>
                <c:pt idx="3">
                  <c:v>49.0</c:v>
                </c:pt>
                <c:pt idx="4">
                  <c:v>100.0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'Compiled Data'!$A$3</c:f>
              <c:strCache>
                <c:ptCount val="1"/>
                <c:pt idx="0">
                  <c:v>Subject 002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61072472407826"/>
                  <c:y val="0.223560396296617"/>
                </c:manualLayout>
              </c:layout>
              <c:numFmt formatCode="General" sourceLinked="0"/>
            </c:trendlineLbl>
          </c:trendline>
          <c:xVal>
            <c:strRef>
              <c:f>'Compiled Data'!$B$1:$F$1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xVal>
          <c:yVal>
            <c:numRef>
              <c:f>'Compiled Data'!$B$3:$F$3</c:f>
              <c:numCache>
                <c:formatCode>General</c:formatCode>
                <c:ptCount val="5"/>
                <c:pt idx="0">
                  <c:v>118.0</c:v>
                </c:pt>
                <c:pt idx="2">
                  <c:v>229.0</c:v>
                </c:pt>
                <c:pt idx="3">
                  <c:v>334.0</c:v>
                </c:pt>
                <c:pt idx="4">
                  <c:v>107.0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'Compiled Data'!$A$4</c:f>
              <c:strCache>
                <c:ptCount val="1"/>
                <c:pt idx="0">
                  <c:v>Subject 003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51221673000654"/>
                  <c:y val="0.0943956043956044"/>
                </c:manualLayout>
              </c:layout>
              <c:numFmt formatCode="General" sourceLinked="0"/>
            </c:trendlineLbl>
          </c:trendline>
          <c:xVal>
            <c:strRef>
              <c:f>'Compiled Data'!$B$1:$F$1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xVal>
          <c:yVal>
            <c:numRef>
              <c:f>'Compiled Data'!$B$4:$F$4</c:f>
              <c:numCache>
                <c:formatCode>General</c:formatCode>
                <c:ptCount val="5"/>
                <c:pt idx="0">
                  <c:v>107.0</c:v>
                </c:pt>
                <c:pt idx="1">
                  <c:v>113.0</c:v>
                </c:pt>
                <c:pt idx="2">
                  <c:v>132.0</c:v>
                </c:pt>
                <c:pt idx="3">
                  <c:v>59.0</c:v>
                </c:pt>
                <c:pt idx="4">
                  <c:v>119.0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'Compiled Data'!$A$5</c:f>
              <c:strCache>
                <c:ptCount val="1"/>
                <c:pt idx="0">
                  <c:v>Subject 004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5274646662858"/>
                  <c:y val="0.0780001297914683"/>
                </c:manualLayout>
              </c:layout>
              <c:numFmt formatCode="General" sourceLinked="0"/>
            </c:trendlineLbl>
          </c:trendline>
          <c:xVal>
            <c:strRef>
              <c:f>'Compiled Data'!$B$1:$F$1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xVal>
          <c:yVal>
            <c:numRef>
              <c:f>'Compiled Data'!$B$5:$F$5</c:f>
              <c:numCache>
                <c:formatCode>General</c:formatCode>
                <c:ptCount val="5"/>
                <c:pt idx="0">
                  <c:v>28.0</c:v>
                </c:pt>
                <c:pt idx="1">
                  <c:v>12.0</c:v>
                </c:pt>
                <c:pt idx="2">
                  <c:v>44.0</c:v>
                </c:pt>
                <c:pt idx="3">
                  <c:v>34.0</c:v>
                </c:pt>
                <c:pt idx="4">
                  <c:v>40.0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'Compiled Data'!$A$6</c:f>
              <c:strCache>
                <c:ptCount val="1"/>
                <c:pt idx="0">
                  <c:v>Subject 005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49591892496088"/>
                  <c:y val="0.16510058838799"/>
                </c:manualLayout>
              </c:layout>
              <c:numFmt formatCode="General" sourceLinked="0"/>
            </c:trendlineLbl>
          </c:trendline>
          <c:xVal>
            <c:strRef>
              <c:f>'Compiled Data'!$B$1:$F$1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xVal>
          <c:yVal>
            <c:numRef>
              <c:f>'Compiled Data'!$B$6:$F$6</c:f>
              <c:numCache>
                <c:formatCode>General</c:formatCode>
                <c:ptCount val="5"/>
                <c:pt idx="0">
                  <c:v>26.0</c:v>
                </c:pt>
                <c:pt idx="1">
                  <c:v>9.0</c:v>
                </c:pt>
                <c:pt idx="2">
                  <c:v>41.0</c:v>
                </c:pt>
                <c:pt idx="3">
                  <c:v>32.0</c:v>
                </c:pt>
                <c:pt idx="4">
                  <c:v>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19592"/>
        <c:axId val="2123255320"/>
      </c:scatterChart>
      <c:valAx>
        <c:axId val="213081959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Case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3255320"/>
        <c:crosses val="autoZero"/>
        <c:crossBetween val="midCat"/>
      </c:valAx>
      <c:valAx>
        <c:axId val="21232553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819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2928786109938"/>
          <c:y val="0.0216632776672147"/>
          <c:w val="0.118659016203416"/>
          <c:h val="0.936343774335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6</xdr:row>
      <xdr:rowOff>127000</xdr:rowOff>
    </xdr:from>
    <xdr:to>
      <xdr:col>20</xdr:col>
      <xdr:colOff>254000</xdr:colOff>
      <xdr:row>32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L29" sqref="L29"/>
    </sheetView>
  </sheetViews>
  <sheetFormatPr baseColWidth="10" defaultColWidth="8.83203125" defaultRowHeight="14" x14ac:dyDescent="0"/>
  <cols>
    <col min="1" max="1" width="11" bestFit="1" customWidth="1"/>
    <col min="2" max="2" width="14.5" bestFit="1" customWidth="1"/>
    <col min="3" max="3" width="11.5" bestFit="1" customWidth="1"/>
    <col min="4" max="4" width="11" bestFit="1" customWidth="1"/>
    <col min="5" max="5" width="14.5" bestFit="1" customWidth="1"/>
    <col min="6" max="6" width="11.5" bestFit="1" customWidth="1"/>
    <col min="7" max="7" width="11" bestFit="1" customWidth="1"/>
    <col min="8" max="8" width="14.5" bestFit="1" customWidth="1"/>
    <col min="9" max="9" width="11.5" bestFit="1" customWidth="1"/>
    <col min="10" max="10" width="11" bestFit="1" customWidth="1"/>
    <col min="11" max="11" width="14.5" bestFit="1" customWidth="1"/>
    <col min="12" max="12" width="11.5" bestFit="1" customWidth="1"/>
    <col min="13" max="13" width="11" bestFit="1" customWidth="1"/>
    <col min="14" max="14" width="14.5" bestFit="1" customWidth="1"/>
    <col min="15" max="15" width="11.5" bestFit="1" customWidth="1"/>
  </cols>
  <sheetData>
    <row r="1" spans="1:15">
      <c r="A1" s="4" t="s">
        <v>0</v>
      </c>
      <c r="B1" s="2" t="s">
        <v>5</v>
      </c>
      <c r="C1" s="3">
        <f>C5-C2</f>
        <v>1.5856481481481E-3</v>
      </c>
      <c r="D1" s="4" t="s">
        <v>1</v>
      </c>
      <c r="E1" s="2" t="s">
        <v>5</v>
      </c>
      <c r="F1" s="3">
        <f>F5-F2</f>
        <v>9.0277777777775237E-4</v>
      </c>
      <c r="G1" s="4" t="s">
        <v>2</v>
      </c>
      <c r="H1" s="2" t="s">
        <v>5</v>
      </c>
      <c r="I1" s="3">
        <f>I4-I2</f>
        <v>7.7546296296304718E-4</v>
      </c>
      <c r="J1" s="4" t="s">
        <v>3</v>
      </c>
      <c r="K1" s="2" t="s">
        <v>5</v>
      </c>
      <c r="L1" s="3">
        <f>L4-L2</f>
        <v>3.240740740739767E-4</v>
      </c>
      <c r="M1" s="4" t="s">
        <v>4</v>
      </c>
      <c r="N1" s="2" t="s">
        <v>5</v>
      </c>
      <c r="O1" s="3">
        <f>O4-O2</f>
        <v>3.0092592592589895E-4</v>
      </c>
    </row>
    <row r="2" spans="1:15">
      <c r="A2" s="4"/>
      <c r="B2" t="s">
        <v>6</v>
      </c>
      <c r="C2" s="1">
        <v>0.82728009259259261</v>
      </c>
      <c r="D2" s="4"/>
      <c r="E2" t="s">
        <v>6</v>
      </c>
      <c r="F2" s="1">
        <v>0.45523148148148151</v>
      </c>
      <c r="G2" s="4"/>
      <c r="H2" t="s">
        <v>6</v>
      </c>
      <c r="I2" s="1">
        <v>0.84413194444444439</v>
      </c>
      <c r="J2" s="4"/>
      <c r="K2" t="s">
        <v>6</v>
      </c>
      <c r="L2" s="1">
        <v>0.8507407407407408</v>
      </c>
      <c r="M2" s="4"/>
      <c r="N2" t="s">
        <v>6</v>
      </c>
      <c r="O2" s="1">
        <v>0.83850694444444451</v>
      </c>
    </row>
    <row r="3" spans="1:15">
      <c r="A3" s="4"/>
      <c r="B3" t="s">
        <v>10</v>
      </c>
      <c r="C3" s="1">
        <v>0.82831018518518518</v>
      </c>
      <c r="D3" s="4"/>
      <c r="E3" t="s">
        <v>8</v>
      </c>
      <c r="F3" s="1">
        <v>0.45587962962962963</v>
      </c>
      <c r="G3" s="4"/>
      <c r="H3" t="s">
        <v>7</v>
      </c>
      <c r="I3" s="1">
        <v>0.84484953703703702</v>
      </c>
      <c r="J3" s="4"/>
      <c r="K3" t="s">
        <v>7</v>
      </c>
      <c r="L3" s="1">
        <v>0.8510416666666667</v>
      </c>
      <c r="M3" s="4"/>
      <c r="N3" t="s">
        <v>7</v>
      </c>
      <c r="O3" s="1">
        <v>0.83878472222222211</v>
      </c>
    </row>
    <row r="4" spans="1:15">
      <c r="A4" s="4"/>
      <c r="B4" t="s">
        <v>7</v>
      </c>
      <c r="C4" s="1">
        <v>0.82874999999999999</v>
      </c>
      <c r="D4" s="4"/>
      <c r="E4" t="s">
        <v>7</v>
      </c>
      <c r="F4" s="1">
        <v>0.45606481481481481</v>
      </c>
      <c r="G4" s="4"/>
      <c r="H4" t="s">
        <v>8</v>
      </c>
      <c r="I4" s="1">
        <v>0.84490740740740744</v>
      </c>
      <c r="J4" s="4"/>
      <c r="K4" t="s">
        <v>8</v>
      </c>
      <c r="L4" s="1">
        <v>0.85106481481481477</v>
      </c>
      <c r="M4" s="4"/>
      <c r="N4" t="s">
        <v>8</v>
      </c>
      <c r="O4" s="1">
        <v>0.83880787037037041</v>
      </c>
    </row>
    <row r="5" spans="1:15">
      <c r="A5" s="4"/>
      <c r="B5" t="s">
        <v>8</v>
      </c>
      <c r="C5" s="1">
        <v>0.82886574074074071</v>
      </c>
      <c r="D5" s="4"/>
      <c r="E5" t="s">
        <v>8</v>
      </c>
      <c r="F5" s="1">
        <v>0.45613425925925927</v>
      </c>
      <c r="G5" s="4"/>
      <c r="H5" s="2" t="s">
        <v>9</v>
      </c>
      <c r="I5" s="3">
        <f>I7-I6</f>
        <v>8.4490740740739145E-4</v>
      </c>
      <c r="J5" s="4"/>
      <c r="K5" s="2" t="s">
        <v>9</v>
      </c>
      <c r="L5" s="3">
        <f>L7-L6</f>
        <v>1.388888888889106E-4</v>
      </c>
      <c r="M5" s="4"/>
      <c r="N5" s="2" t="s">
        <v>9</v>
      </c>
      <c r="O5" s="3">
        <f>O7-O6</f>
        <v>1.0416666666657193E-4</v>
      </c>
    </row>
    <row r="6" spans="1:15">
      <c r="A6" s="4"/>
      <c r="B6" s="2" t="s">
        <v>9</v>
      </c>
      <c r="C6" s="3">
        <f>C8-C7</f>
        <v>6.94444444444553E-5</v>
      </c>
      <c r="D6" s="4"/>
      <c r="E6" s="2" t="s">
        <v>11</v>
      </c>
      <c r="F6" s="3">
        <f>F9-F7</f>
        <v>1.724537037036955E-3</v>
      </c>
      <c r="G6" s="4"/>
      <c r="H6" t="s">
        <v>6</v>
      </c>
      <c r="I6" s="1">
        <v>0.84528935185185183</v>
      </c>
      <c r="J6" s="4"/>
      <c r="K6" t="s">
        <v>6</v>
      </c>
      <c r="L6" s="1">
        <v>0.85119212962962953</v>
      </c>
      <c r="M6" s="4"/>
      <c r="N6" t="s">
        <v>6</v>
      </c>
      <c r="O6" s="1">
        <v>0.83899305555555559</v>
      </c>
    </row>
    <row r="7" spans="1:15">
      <c r="A7" s="4"/>
      <c r="B7" t="s">
        <v>6</v>
      </c>
      <c r="C7" s="1">
        <v>0.83006944444444442</v>
      </c>
      <c r="D7" s="4"/>
      <c r="E7" t="s">
        <v>6</v>
      </c>
      <c r="F7" s="1">
        <v>0.4566203703703704</v>
      </c>
      <c r="G7" s="4"/>
      <c r="H7" t="s">
        <v>10</v>
      </c>
      <c r="I7" s="1">
        <v>0.84613425925925922</v>
      </c>
      <c r="J7" s="4"/>
      <c r="K7" t="s">
        <v>10</v>
      </c>
      <c r="L7" s="1">
        <v>0.85133101851851845</v>
      </c>
      <c r="M7" s="4"/>
      <c r="N7" t="s">
        <v>10</v>
      </c>
      <c r="O7" s="1">
        <v>0.83909722222222216</v>
      </c>
    </row>
    <row r="8" spans="1:15">
      <c r="A8" s="4"/>
      <c r="B8" t="s">
        <v>10</v>
      </c>
      <c r="C8" s="1">
        <v>0.83013888888888887</v>
      </c>
      <c r="D8" s="4"/>
      <c r="E8" t="s">
        <v>7</v>
      </c>
      <c r="F8" s="1">
        <v>0.45818287037037037</v>
      </c>
      <c r="G8" s="4"/>
      <c r="H8" s="2" t="s">
        <v>11</v>
      </c>
      <c r="I8" s="3">
        <f>I11-I9</f>
        <v>1.0648148148147962E-3</v>
      </c>
      <c r="J8" s="4"/>
      <c r="K8" s="2" t="s">
        <v>11</v>
      </c>
      <c r="L8" s="3">
        <f>L11-L9</f>
        <v>5.0925925925926485E-4</v>
      </c>
      <c r="M8" s="4"/>
      <c r="N8" s="2" t="s">
        <v>11</v>
      </c>
      <c r="O8" s="3">
        <f>O10-O9</f>
        <v>4.745370370370372E-4</v>
      </c>
    </row>
    <row r="9" spans="1:15">
      <c r="A9" s="4"/>
      <c r="B9" s="2" t="s">
        <v>11</v>
      </c>
      <c r="C9" s="3">
        <f>C11-C10</f>
        <v>4.629629629628873E-4</v>
      </c>
      <c r="D9" s="4"/>
      <c r="E9" t="s">
        <v>10</v>
      </c>
      <c r="F9" s="1">
        <v>0.45834490740740735</v>
      </c>
      <c r="G9" s="4"/>
      <c r="H9" t="s">
        <v>6</v>
      </c>
      <c r="I9" s="1">
        <v>0.8464814814814815</v>
      </c>
      <c r="J9" s="4"/>
      <c r="K9" t="s">
        <v>6</v>
      </c>
      <c r="L9" s="1">
        <v>0.85152777777777777</v>
      </c>
      <c r="M9" s="4"/>
      <c r="N9" t="s">
        <v>6</v>
      </c>
      <c r="O9" s="1">
        <v>0.83925925925925926</v>
      </c>
    </row>
    <row r="10" spans="1:15">
      <c r="A10" s="4"/>
      <c r="B10" t="s">
        <v>6</v>
      </c>
      <c r="C10" s="1">
        <v>0.83070601851851855</v>
      </c>
      <c r="D10" s="4"/>
      <c r="E10" s="2" t="s">
        <v>12</v>
      </c>
      <c r="F10" s="3">
        <f>F14-F11</f>
        <v>2.476851851851869E-3</v>
      </c>
      <c r="G10" s="4"/>
      <c r="H10" t="s">
        <v>7</v>
      </c>
      <c r="I10" s="1">
        <v>0.84729166666666667</v>
      </c>
      <c r="J10" s="4"/>
      <c r="K10" t="s">
        <v>7</v>
      </c>
      <c r="L10" s="1">
        <v>0.85193287037037047</v>
      </c>
      <c r="M10" s="4"/>
      <c r="N10" t="s">
        <v>7</v>
      </c>
      <c r="O10" s="1">
        <v>0.8397337962962963</v>
      </c>
    </row>
    <row r="11" spans="1:15">
      <c r="A11" s="4"/>
      <c r="B11" t="s">
        <v>7</v>
      </c>
      <c r="C11" s="1">
        <v>0.83116898148148144</v>
      </c>
      <c r="D11" s="4"/>
      <c r="E11" t="s">
        <v>6</v>
      </c>
      <c r="F11" s="1">
        <v>0.45864583333333336</v>
      </c>
      <c r="G11" s="4"/>
      <c r="H11" t="s">
        <v>10</v>
      </c>
      <c r="I11" s="1">
        <v>0.8475462962962963</v>
      </c>
      <c r="J11" s="4"/>
      <c r="K11" t="s">
        <v>10</v>
      </c>
      <c r="L11" s="1">
        <v>0.85203703703703704</v>
      </c>
      <c r="M11" s="4"/>
      <c r="N11" s="2" t="s">
        <v>12</v>
      </c>
      <c r="O11" s="3">
        <f>O15-O12</f>
        <v>3.7037037037046527E-4</v>
      </c>
    </row>
    <row r="12" spans="1:15">
      <c r="A12" s="4"/>
      <c r="B12" s="2" t="s">
        <v>12</v>
      </c>
      <c r="C12" s="3">
        <f>C16-C13</f>
        <v>5.6712962962968128E-4</v>
      </c>
      <c r="D12" s="4"/>
      <c r="E12" t="s">
        <v>10</v>
      </c>
      <c r="F12" s="1">
        <v>0.46076388888888892</v>
      </c>
      <c r="G12" s="4"/>
      <c r="H12" s="2" t="s">
        <v>12</v>
      </c>
      <c r="I12" s="3">
        <f>I16-I13</f>
        <v>6.828703703704031E-4</v>
      </c>
      <c r="J12" s="4"/>
      <c r="K12" s="2" t="s">
        <v>12</v>
      </c>
      <c r="L12" s="3">
        <f>L15-L13</f>
        <v>3.9351851851854303E-4</v>
      </c>
      <c r="M12" s="4"/>
      <c r="N12" t="s">
        <v>6</v>
      </c>
      <c r="O12" s="1">
        <v>0.84021990740740737</v>
      </c>
    </row>
    <row r="13" spans="1:15">
      <c r="A13" s="4"/>
      <c r="B13" t="s">
        <v>6</v>
      </c>
      <c r="C13" s="1">
        <v>0.83158564814814817</v>
      </c>
      <c r="D13" s="4"/>
      <c r="E13" t="s">
        <v>7</v>
      </c>
      <c r="F13" s="1">
        <v>0.46111111111111108</v>
      </c>
      <c r="G13" s="4"/>
      <c r="H13" t="s">
        <v>6</v>
      </c>
      <c r="I13" s="1">
        <v>0.84788194444444442</v>
      </c>
      <c r="J13" s="4"/>
      <c r="K13" t="s">
        <v>6</v>
      </c>
      <c r="L13" s="1">
        <v>0.85219907407407414</v>
      </c>
      <c r="M13" s="4"/>
      <c r="N13" t="s">
        <v>10</v>
      </c>
      <c r="O13" s="1">
        <v>0.84031250000000002</v>
      </c>
    </row>
    <row r="14" spans="1:15">
      <c r="A14" s="4"/>
      <c r="B14" t="s">
        <v>10</v>
      </c>
      <c r="C14" s="1">
        <v>0.83175925925925931</v>
      </c>
      <c r="D14" s="4"/>
      <c r="E14" t="s">
        <v>8</v>
      </c>
      <c r="F14" s="1">
        <v>0.46112268518518523</v>
      </c>
      <c r="G14" s="4"/>
      <c r="H14" t="s">
        <v>10</v>
      </c>
      <c r="I14" s="1">
        <v>0.84820601851851851</v>
      </c>
      <c r="J14" s="4"/>
      <c r="K14" t="s">
        <v>7</v>
      </c>
      <c r="L14" s="1">
        <v>0.8525462962962963</v>
      </c>
      <c r="M14" s="4"/>
      <c r="N14" t="s">
        <v>7</v>
      </c>
      <c r="O14" s="1">
        <v>0.84056712962962965</v>
      </c>
    </row>
    <row r="15" spans="1:15">
      <c r="A15" s="4"/>
      <c r="B15" t="s">
        <v>7</v>
      </c>
      <c r="C15" s="1">
        <v>0.83211805555555562</v>
      </c>
      <c r="D15" s="4"/>
      <c r="E15" s="2" t="s">
        <v>13</v>
      </c>
      <c r="F15" s="3">
        <f>F19-F16</f>
        <v>7.7546296296299166E-4</v>
      </c>
      <c r="G15" s="4"/>
      <c r="H15" t="s">
        <v>7</v>
      </c>
      <c r="I15" s="1">
        <v>0.84854166666666664</v>
      </c>
      <c r="J15" s="4"/>
      <c r="K15" t="s">
        <v>8</v>
      </c>
      <c r="L15" s="1">
        <v>0.85259259259259268</v>
      </c>
      <c r="M15" s="4"/>
      <c r="N15" t="s">
        <v>8</v>
      </c>
      <c r="O15" s="1">
        <v>0.84059027777777784</v>
      </c>
    </row>
    <row r="16" spans="1:15">
      <c r="A16" s="4"/>
      <c r="B16" t="s">
        <v>8</v>
      </c>
      <c r="C16" s="1">
        <v>0.83215277777777785</v>
      </c>
      <c r="D16" s="4"/>
      <c r="E16" t="s">
        <v>6</v>
      </c>
      <c r="F16" s="1">
        <v>0.46119212962962958</v>
      </c>
      <c r="G16" s="4"/>
      <c r="H16" t="s">
        <v>8</v>
      </c>
      <c r="I16" s="1">
        <v>0.84856481481481483</v>
      </c>
      <c r="J16" s="4"/>
      <c r="K16" s="2" t="s">
        <v>13</v>
      </c>
      <c r="L16" s="3">
        <f>L20-L17</f>
        <v>4.629629629628873E-4</v>
      </c>
      <c r="M16" s="4"/>
      <c r="N16" s="2" t="s">
        <v>13</v>
      </c>
      <c r="O16" s="3">
        <f>O20-O17</f>
        <v>4.166666666667318E-4</v>
      </c>
    </row>
    <row r="17" spans="1:15">
      <c r="A17" s="4"/>
      <c r="B17" s="2" t="s">
        <v>13</v>
      </c>
      <c r="C17" s="3">
        <f>C21-C18</f>
        <v>6.94444444444553E-4</v>
      </c>
      <c r="D17" s="4"/>
      <c r="E17" t="s">
        <v>10</v>
      </c>
      <c r="F17" s="1">
        <v>0.4613888888888889</v>
      </c>
      <c r="G17" s="4"/>
      <c r="H17" s="2" t="s">
        <v>13</v>
      </c>
      <c r="I17" s="3">
        <f>I21-I18</f>
        <v>9.1435185185184675E-4</v>
      </c>
      <c r="J17" s="4"/>
      <c r="K17" t="s">
        <v>6</v>
      </c>
      <c r="L17" s="1">
        <v>0.85267361111111117</v>
      </c>
      <c r="M17" s="4"/>
      <c r="N17" t="s">
        <v>6</v>
      </c>
      <c r="O17" s="1">
        <v>0.84072916666666664</v>
      </c>
    </row>
    <row r="18" spans="1:15">
      <c r="A18" s="4"/>
      <c r="B18" t="s">
        <v>6</v>
      </c>
      <c r="C18" s="1">
        <v>0.83247685185185183</v>
      </c>
      <c r="D18" s="4"/>
      <c r="E18" t="s">
        <v>7</v>
      </c>
      <c r="F18" s="1">
        <v>0.46196759259259257</v>
      </c>
      <c r="G18" s="4"/>
      <c r="H18" t="s">
        <v>6</v>
      </c>
      <c r="I18" s="1">
        <v>0.84877314814814808</v>
      </c>
      <c r="J18" s="4"/>
      <c r="K18" t="s">
        <v>10</v>
      </c>
      <c r="L18" s="1">
        <v>0.85275462962962967</v>
      </c>
      <c r="M18" s="4"/>
      <c r="N18" t="s">
        <v>10</v>
      </c>
      <c r="O18" s="1">
        <v>0.84082175925925917</v>
      </c>
    </row>
    <row r="19" spans="1:15">
      <c r="A19" s="4"/>
      <c r="B19" t="s">
        <v>10</v>
      </c>
      <c r="C19" s="1">
        <v>0.83265046296296286</v>
      </c>
      <c r="D19" s="4"/>
      <c r="E19" t="s">
        <v>8</v>
      </c>
      <c r="F19" s="1">
        <v>0.46196759259259257</v>
      </c>
      <c r="G19" s="4"/>
      <c r="H19" t="s">
        <v>10</v>
      </c>
      <c r="I19" s="1">
        <v>0.84895833333333337</v>
      </c>
      <c r="J19" s="4"/>
      <c r="K19" t="s">
        <v>7</v>
      </c>
      <c r="L19" s="1">
        <v>0.85312500000000002</v>
      </c>
      <c r="M19" s="4"/>
      <c r="N19" t="s">
        <v>7</v>
      </c>
      <c r="O19" s="1">
        <v>0.84113425925925922</v>
      </c>
    </row>
    <row r="20" spans="1:15">
      <c r="A20" s="4"/>
      <c r="B20" t="s">
        <v>7</v>
      </c>
      <c r="C20" s="1">
        <v>0.83313657407407404</v>
      </c>
      <c r="D20" s="4"/>
      <c r="G20" s="4"/>
      <c r="H20" t="s">
        <v>7</v>
      </c>
      <c r="I20" s="1">
        <v>0.849675925925926</v>
      </c>
      <c r="J20" s="4"/>
      <c r="K20" t="s">
        <v>8</v>
      </c>
      <c r="L20" s="1">
        <v>0.85313657407407406</v>
      </c>
      <c r="M20" s="4"/>
      <c r="N20" t="s">
        <v>8</v>
      </c>
      <c r="O20" s="1">
        <v>0.84114583333333337</v>
      </c>
    </row>
    <row r="21" spans="1:15">
      <c r="A21" s="4"/>
      <c r="B21" t="s">
        <v>8</v>
      </c>
      <c r="C21" s="1">
        <v>0.83317129629629638</v>
      </c>
      <c r="D21" s="4"/>
      <c r="G21" s="4"/>
      <c r="H21" t="s">
        <v>8</v>
      </c>
      <c r="I21" s="1">
        <v>0.84968749999999993</v>
      </c>
      <c r="J21" s="4"/>
      <c r="M21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O4" sqref="O4"/>
    </sheetView>
  </sheetViews>
  <sheetFormatPr baseColWidth="10" defaultColWidth="8.83203125" defaultRowHeight="14" x14ac:dyDescent="0"/>
  <cols>
    <col min="1" max="1" width="23.33203125" bestFit="1" customWidth="1"/>
    <col min="2" max="2" width="12" bestFit="1" customWidth="1"/>
    <col min="3" max="3" width="11" bestFit="1" customWidth="1"/>
    <col min="4" max="4" width="6.1640625" bestFit="1" customWidth="1"/>
    <col min="5" max="5" width="11" bestFit="1" customWidth="1"/>
    <col min="6" max="6" width="6.1640625" bestFit="1" customWidth="1"/>
    <col min="7" max="7" width="11" bestFit="1" customWidth="1"/>
    <col min="8" max="8" width="6.1640625" bestFit="1" customWidth="1"/>
    <col min="9" max="9" width="11" bestFit="1" customWidth="1"/>
    <col min="10" max="11" width="6.1640625" bestFit="1" customWidth="1"/>
    <col min="13" max="13" width="11" bestFit="1" customWidth="1"/>
  </cols>
  <sheetData>
    <row r="1" spans="1:9" ht="16" thickTop="1" thickBot="1">
      <c r="A1" s="14" t="s">
        <v>35</v>
      </c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H1" s="8"/>
      <c r="I1" s="8"/>
    </row>
    <row r="2" spans="1:9" ht="17" thickTop="1" thickBot="1">
      <c r="A2" s="9" t="s">
        <v>0</v>
      </c>
      <c r="B2" s="10">
        <v>217</v>
      </c>
      <c r="C2" s="10">
        <v>6</v>
      </c>
      <c r="D2" s="10">
        <v>40</v>
      </c>
      <c r="E2" s="10">
        <v>49</v>
      </c>
      <c r="F2" s="10">
        <v>100</v>
      </c>
      <c r="H2" s="12" t="s">
        <v>34</v>
      </c>
      <c r="I2" s="13">
        <f>AVERAGE(0.13423,0.04428,0.02899,0.33737,0.30272)</f>
        <v>0.169518</v>
      </c>
    </row>
    <row r="3" spans="1:9" ht="16" thickTop="1" thickBot="1">
      <c r="A3" s="9" t="s">
        <v>1</v>
      </c>
      <c r="B3" s="10">
        <v>118</v>
      </c>
      <c r="C3" s="10"/>
      <c r="D3" s="10">
        <v>229</v>
      </c>
      <c r="E3" s="10">
        <v>334</v>
      </c>
      <c r="F3" s="10">
        <v>107</v>
      </c>
    </row>
    <row r="4" spans="1:9" ht="16" thickTop="1" thickBot="1">
      <c r="A4" s="9" t="s">
        <v>2</v>
      </c>
      <c r="B4" s="10">
        <v>107</v>
      </c>
      <c r="C4" s="10">
        <v>113</v>
      </c>
      <c r="D4" s="10">
        <v>132</v>
      </c>
      <c r="E4" s="10">
        <v>59</v>
      </c>
      <c r="F4" s="10">
        <v>119</v>
      </c>
    </row>
    <row r="5" spans="1:9" ht="16" thickTop="1" thickBot="1">
      <c r="A5" s="9" t="s">
        <v>3</v>
      </c>
      <c r="B5" s="10">
        <v>28</v>
      </c>
      <c r="C5" s="10">
        <v>12</v>
      </c>
      <c r="D5" s="10">
        <v>44</v>
      </c>
      <c r="E5" s="10">
        <v>34</v>
      </c>
      <c r="F5" s="10">
        <v>40</v>
      </c>
    </row>
    <row r="6" spans="1:9" ht="16" thickTop="1" thickBot="1">
      <c r="A6" s="9" t="s">
        <v>4</v>
      </c>
      <c r="B6" s="10">
        <v>26</v>
      </c>
      <c r="C6" s="10">
        <v>9</v>
      </c>
      <c r="D6" s="10">
        <v>41</v>
      </c>
      <c r="E6" s="10">
        <v>32</v>
      </c>
      <c r="F6" s="10">
        <v>36</v>
      </c>
    </row>
    <row r="7" spans="1:9" ht="15" thickTop="1"/>
    <row r="8" spans="1:9" ht="15" thickBot="1"/>
    <row r="9" spans="1:9">
      <c r="A9" s="7" t="s">
        <v>33</v>
      </c>
      <c r="B9" s="7"/>
    </row>
    <row r="10" spans="1:9">
      <c r="A10" s="5"/>
      <c r="B10" s="5"/>
    </row>
    <row r="11" spans="1:9">
      <c r="A11" s="5" t="s">
        <v>19</v>
      </c>
      <c r="B11" s="5">
        <v>80.08</v>
      </c>
    </row>
    <row r="12" spans="1:9">
      <c r="A12" s="5" t="s">
        <v>20</v>
      </c>
      <c r="B12" s="5">
        <v>16.186302851485262</v>
      </c>
    </row>
    <row r="13" spans="1:9">
      <c r="A13" s="5" t="s">
        <v>21</v>
      </c>
      <c r="B13" s="5">
        <v>41</v>
      </c>
    </row>
    <row r="14" spans="1:9">
      <c r="A14" s="5" t="s">
        <v>22</v>
      </c>
      <c r="B14" s="5">
        <v>40</v>
      </c>
    </row>
    <row r="15" spans="1:9">
      <c r="A15" s="5" t="s">
        <v>23</v>
      </c>
      <c r="B15" s="5">
        <v>80.931514257426315</v>
      </c>
    </row>
    <row r="16" spans="1:9">
      <c r="A16" s="5" t="s">
        <v>24</v>
      </c>
      <c r="B16" s="5">
        <v>6549.91</v>
      </c>
    </row>
    <row r="17" spans="1:2">
      <c r="A17" s="5" t="s">
        <v>25</v>
      </c>
      <c r="B17" s="5">
        <v>3.0464837272046354</v>
      </c>
    </row>
    <row r="18" spans="1:2">
      <c r="A18" s="5" t="s">
        <v>26</v>
      </c>
      <c r="B18" s="5">
        <v>1.7078567422895692</v>
      </c>
    </row>
    <row r="19" spans="1:2">
      <c r="A19" s="5" t="s">
        <v>27</v>
      </c>
      <c r="B19" s="5">
        <v>334</v>
      </c>
    </row>
    <row r="20" spans="1:2">
      <c r="A20" s="5" t="s">
        <v>28</v>
      </c>
      <c r="B20" s="5">
        <v>0</v>
      </c>
    </row>
    <row r="21" spans="1:2">
      <c r="A21" s="5" t="s">
        <v>29</v>
      </c>
      <c r="B21" s="5">
        <v>334</v>
      </c>
    </row>
    <row r="22" spans="1:2">
      <c r="A22" s="5" t="s">
        <v>30</v>
      </c>
      <c r="B22" s="5">
        <v>2002</v>
      </c>
    </row>
    <row r="23" spans="1:2">
      <c r="A23" s="5" t="s">
        <v>31</v>
      </c>
      <c r="B23" s="5">
        <v>25</v>
      </c>
    </row>
    <row r="24" spans="1:2" ht="15" thickBot="1">
      <c r="A24" s="6" t="s">
        <v>32</v>
      </c>
      <c r="B24" s="6">
        <v>33.406887173256038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Compiled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</cp:lastModifiedBy>
  <dcterms:created xsi:type="dcterms:W3CDTF">2014-12-01T02:01:39Z</dcterms:created>
  <dcterms:modified xsi:type="dcterms:W3CDTF">2014-12-03T00:10:19Z</dcterms:modified>
</cp:coreProperties>
</file>