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showObjects="none" autoCompressPictures="0" defaultThemeVersion="124226"/>
  <mc:AlternateContent xmlns:mc="http://schemas.openxmlformats.org/markup-compatibility/2006">
    <mc:Choice Requires="x15">
      <x15ac:absPath xmlns:x15ac="http://schemas.microsoft.com/office/spreadsheetml/2010/11/ac" url="C:\Users\sjain\Desktop\backup\{{Desktop}}\Test\SPEC Updates\MAPS-3153\"/>
    </mc:Choice>
  </mc:AlternateContent>
  <xr:revisionPtr revIDLastSave="0" documentId="13_ncr:1_{D4D2377E-3C45-4E2F-B3FC-CF74D5B183E6}" xr6:coauthVersionLast="47" xr6:coauthVersionMax="47" xr10:uidLastSave="{00000000-0000-0000-0000-000000000000}"/>
  <bookViews>
    <workbookView xWindow="19090" yWindow="-2540" windowWidth="25820" windowHeight="13900" tabRatio="755" activeTab="1" xr2:uid="{00000000-000D-0000-FFFF-FFFF00000000}"/>
  </bookViews>
  <sheets>
    <sheet name="Coversheet" sheetId="2" r:id="rId1"/>
    <sheet name="Revision History" sheetId="3" r:id="rId2"/>
    <sheet name="IBToCanonicalV1(T)" sheetId="54" r:id="rId3"/>
    <sheet name="CL_TransactionStatusCode" sheetId="89" r:id="rId4"/>
    <sheet name="CL_TransactionStatusReasonCode" sheetId="90" r:id="rId5"/>
    <sheet name="CL_ShipmentEventType" sheetId="88" r:id="rId6"/>
    <sheet name="CL_WeightType" sheetId="83" r:id="rId7"/>
    <sheet name="CL_WeightUnitType" sheetId="84" r:id="rId8"/>
    <sheet name="CL_VolumeType" sheetId="85" r:id="rId9"/>
    <sheet name="CL_LocationCode" sheetId="82" r:id="rId10"/>
    <sheet name="CL_EquipmentStatusCode" sheetId="81" r:id="rId11"/>
    <sheet name="CL_b2bTransactionIdentifierType" sheetId="80" r:id="rId12"/>
    <sheet name="CL_ProcessingFunctionTypeCode" sheetId="69" r:id="rId13"/>
    <sheet name="CL_CompanyIdentifierType" sheetId="67" r:id="rId14"/>
    <sheet name="CL_TransactionReferenceType" sheetId="63" r:id="rId15"/>
    <sheet name="CL_QuantityType" sheetId="68" r:id="rId16"/>
    <sheet name="X12_EnvelopePartyType" sheetId="17" r:id="rId17"/>
    <sheet name="CL_UnitOfMeasureEnum" sheetId="59" r:id="rId18"/>
    <sheet name="CL_dateType" sheetId="52" r:id="rId19"/>
    <sheet name="CL_CompanyLocationIDType" sheetId="25" r:id="rId20"/>
  </sheets>
  <definedNames>
    <definedName name="ExternalData_1" localSheetId="13" hidden="1">'CL_CompanyIdentifierType'!$A$4:$C$14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5" i="88" l="1"/>
  <c r="F24" i="88"/>
  <c r="F23" i="88"/>
  <c r="C23" i="88"/>
  <c r="F22" i="88"/>
  <c r="F21" i="88"/>
  <c r="F20" i="88"/>
  <c r="F19" i="88"/>
  <c r="F18" i="88"/>
  <c r="F17" i="88"/>
  <c r="F16" i="88"/>
  <c r="F15" i="88"/>
  <c r="F14" i="88"/>
  <c r="F13" i="88"/>
  <c r="F12" i="88"/>
  <c r="F11" i="88"/>
  <c r="F10" i="88"/>
  <c r="F9" i="88"/>
  <c r="F8" i="88"/>
  <c r="F7" i="88"/>
  <c r="F6" i="88"/>
  <c r="F5" i="88"/>
  <c r="D6" i="80"/>
  <c r="D7" i="80"/>
  <c r="D8" i="80"/>
  <c r="D9" i="80"/>
  <c r="D10" i="80"/>
  <c r="D11" i="80"/>
  <c r="D12" i="80"/>
  <c r="D13" i="80"/>
  <c r="D14" i="80"/>
  <c r="D15" i="80"/>
  <c r="D16" i="80"/>
  <c r="D5" i="80"/>
  <c r="F22" i="69"/>
  <c r="F21" i="69"/>
  <c r="F20" i="69"/>
  <c r="F19" i="6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064AA61-8BF0-49FE-A750-283BE4618E90}" keepAlive="1" name="Query - CL_CompanyIdentifierType" description="Connection to the 'CL_CompanyIdentifierType' query in the workbook." type="5" refreshedVersion="8" background="1" saveData="1">
    <dbPr connection="Provider=Microsoft.Mashup.OleDb.1;Data Source=$Workbook$;Location=CL_CompanyIdentifierType;Extended Properties=&quot;&quot;" command="SELECT * FROM [CL_CompanyIdentifierType]"/>
  </connection>
</connections>
</file>

<file path=xl/sharedStrings.xml><?xml version="1.0" encoding="utf-8"?>
<sst xmlns="http://schemas.openxmlformats.org/spreadsheetml/2006/main" count="3500" uniqueCount="1994">
  <si>
    <t>Description</t>
  </si>
  <si>
    <t>string</t>
  </si>
  <si>
    <t>Sample Input Data/Codes</t>
  </si>
  <si>
    <t>1…1</t>
  </si>
  <si>
    <t>0…1</t>
  </si>
  <si>
    <t>X</t>
  </si>
  <si>
    <t>Input Element</t>
  </si>
  <si>
    <t>Required</t>
  </si>
  <si>
    <t>Document Number</t>
  </si>
  <si>
    <t>Revision</t>
  </si>
  <si>
    <t>Project</t>
  </si>
  <si>
    <t>Author</t>
  </si>
  <si>
    <t>Online Location</t>
  </si>
  <si>
    <t>Document Handling</t>
  </si>
  <si>
    <t>This is a controlled document containing proprietary information of TraceLink for internal use only and is not to be distributed, duplicated or copied externally.</t>
  </si>
  <si>
    <t>Date</t>
  </si>
  <si>
    <t>Changed By</t>
  </si>
  <si>
    <t>ST</t>
  </si>
  <si>
    <t>TraceLink, Inc. (“TraceLink”) owns all right, title to and interest in TraceLink’s methodologies, processes, Services, Software Programs and/or the TraceLink documentation.  Any use of this TraceLink documentation is only for the limited and permitted license to use the TraceLink Services and/or Software Programs.  Reproduction or modification of the TraceLink documentation is prohibited.  TraceLink, Inc. Copyright 2014.  All rights reserved.</t>
  </si>
  <si>
    <t>ISA</t>
  </si>
  <si>
    <t>ISA01</t>
  </si>
  <si>
    <t>ISA02</t>
  </si>
  <si>
    <t>ISA03</t>
  </si>
  <si>
    <t>ISA04</t>
  </si>
  <si>
    <t>ISA05</t>
  </si>
  <si>
    <t>ISA07</t>
  </si>
  <si>
    <t>ISA09</t>
  </si>
  <si>
    <t>ISA10</t>
  </si>
  <si>
    <t>ISA11</t>
  </si>
  <si>
    <t>ISA12</t>
  </si>
  <si>
    <t>ISA14</t>
  </si>
  <si>
    <t>ISA15</t>
  </si>
  <si>
    <t>ISA16</t>
  </si>
  <si>
    <t>GS</t>
  </si>
  <si>
    <t>GS01</t>
  </si>
  <si>
    <t>GS02</t>
  </si>
  <si>
    <t>GS03</t>
  </si>
  <si>
    <t>GS04</t>
  </si>
  <si>
    <t>GS05</t>
  </si>
  <si>
    <t>GS06</t>
  </si>
  <si>
    <t>GS07</t>
  </si>
  <si>
    <t>GS08</t>
  </si>
  <si>
    <t>ST01</t>
  </si>
  <si>
    <t>ST02</t>
  </si>
  <si>
    <t>SN</t>
  </si>
  <si>
    <t>1…*</t>
  </si>
  <si>
    <t>ISA interchange envelope.</t>
  </si>
  <si>
    <t>ST transaction set envelope. Child of GS group. Only one ST transaction expected.</t>
  </si>
  <si>
    <t>GS group functional envelope. Child of ISA. Only one GS group expected per interchange.</t>
  </si>
  <si>
    <t>Transaction set ID number. Counter for each ST segment beginning with 1.</t>
  </si>
  <si>
    <t>date</t>
  </si>
  <si>
    <t>time</t>
  </si>
  <si>
    <t>SE</t>
  </si>
  <si>
    <t>ST … SE transaction set trailer envelope. Child of GS group. Only one ST transaction expected.</t>
  </si>
  <si>
    <t>SE01</t>
  </si>
  <si>
    <t>SE02</t>
  </si>
  <si>
    <t>integer</t>
  </si>
  <si>
    <t>Total count of segments in ST … SE transaction set including ST and SE segments.</t>
  </si>
  <si>
    <t>Transaction set control number</t>
  </si>
  <si>
    <t>GE</t>
  </si>
  <si>
    <t>GE01</t>
  </si>
  <si>
    <t>GE02</t>
  </si>
  <si>
    <t>Number of transaction sets in functional group</t>
  </si>
  <si>
    <t>Functional group control number</t>
  </si>
  <si>
    <t>IEA</t>
  </si>
  <si>
    <t>GS … GE functional group trailer envelope. Child of ISA interchange. Only one GS group expected.</t>
  </si>
  <si>
    <t>ISA … IEA interchange control trailer envelope. Only one interchange expected per transmission.</t>
  </si>
  <si>
    <t>IEA01</t>
  </si>
  <si>
    <t>IEA02</t>
  </si>
  <si>
    <t>Number of functional groups in interchange.</t>
  </si>
  <si>
    <t>Interchange control number</t>
  </si>
  <si>
    <t>Source Occurs</t>
  </si>
  <si>
    <t>Source Format</t>
  </si>
  <si>
    <t>Source Length</t>
  </si>
  <si>
    <t>Source Code List</t>
  </si>
  <si>
    <t>Output Path</t>
  </si>
  <si>
    <t>Output Element</t>
  </si>
  <si>
    <t>Target Occurs</t>
  </si>
  <si>
    <t>Target Format</t>
  </si>
  <si>
    <t>Target Length</t>
  </si>
  <si>
    <t>Target Code List</t>
  </si>
  <si>
    <t>Sample Output Data/Codes</t>
  </si>
  <si>
    <t>Mapping Notes/Rules</t>
  </si>
  <si>
    <t>Testing Notes</t>
  </si>
  <si>
    <t>Contivo Business Object</t>
  </si>
  <si>
    <t>Map Name:</t>
  </si>
  <si>
    <t>Message Type:</t>
  </si>
  <si>
    <t>Transaction Type:</t>
  </si>
  <si>
    <t>Direction:</t>
  </si>
  <si>
    <t>Business Process:</t>
  </si>
  <si>
    <t>Source Object Name:</t>
  </si>
  <si>
    <t>X12</t>
  </si>
  <si>
    <t>00</t>
  </si>
  <si>
    <t>0/*</t>
  </si>
  <si>
    <t>2/2</t>
  </si>
  <si>
    <t>10/10</t>
  </si>
  <si>
    <t>Information used for additional identification or authorization of the interchange sender or the data in the interchange/ 10 spaces a valid entry.</t>
  </si>
  <si>
    <t>Identifies security information about the interchange sender or data</t>
  </si>
  <si>
    <t>ZZ</t>
  </si>
  <si>
    <t>15/15</t>
  </si>
  <si>
    <t>6/6</t>
  </si>
  <si>
    <t>Interchange date in 6 char YYMMDD format</t>
  </si>
  <si>
    <t>4/4</t>
  </si>
  <si>
    <t>Interchange time in 4 char HHMM format</t>
  </si>
  <si>
    <t>1/1</t>
  </si>
  <si>
    <t>5/5</t>
  </si>
  <si>
    <t>9/9</t>
  </si>
  <si>
    <t>2222224043588</t>
  </si>
  <si>
    <t>3333331013655</t>
  </si>
  <si>
    <t>1/*</t>
  </si>
  <si>
    <t>1420</t>
  </si>
  <si>
    <t>0000000000619827</t>
  </si>
  <si>
    <t>Interchange level acknowledgement requested. Valid values include:
0 - No acknowledgement requested
1 - Interchange level acknowledgement requested</t>
  </si>
  <si>
    <t>0</t>
  </si>
  <si>
    <t>Indicates whether the interchange is for production, test, or information purposes. Valid values include:
I - Information
P - Production data
T - Test data</t>
  </si>
  <si>
    <t>P</t>
  </si>
  <si>
    <t>N/A</t>
  </si>
  <si>
    <t>Do not map.</t>
  </si>
  <si>
    <t>SH</t>
  </si>
  <si>
    <t>142000</t>
  </si>
  <si>
    <t>619827</t>
  </si>
  <si>
    <t>Transaction set identifier code.</t>
  </si>
  <si>
    <t>1</t>
  </si>
  <si>
    <t>2/15</t>
  </si>
  <si>
    <t>8/8</t>
  </si>
  <si>
    <t>4/8</t>
  </si>
  <si>
    <t>1/9</t>
  </si>
  <si>
    <t>1/2</t>
  </si>
  <si>
    <t>1/12</t>
  </si>
  <si>
    <t>3/3</t>
  </si>
  <si>
    <t>4/9</t>
  </si>
  <si>
    <t>2/30</t>
  </si>
  <si>
    <t>LB</t>
  </si>
  <si>
    <t>1/10</t>
  </si>
  <si>
    <t>2/3</t>
  </si>
  <si>
    <t>1/6</t>
  </si>
  <si>
    <t>1/5</t>
  </si>
  <si>
    <t>DEA</t>
  </si>
  <si>
    <t>CA</t>
  </si>
  <si>
    <t>US</t>
  </si>
  <si>
    <t>11</t>
  </si>
  <si>
    <t>SF</t>
  </si>
  <si>
    <t>UL</t>
  </si>
  <si>
    <t>GLN</t>
  </si>
  <si>
    <t>PK</t>
  </si>
  <si>
    <t>LT</t>
  </si>
  <si>
    <t>EA</t>
  </si>
  <si>
    <t>Code List:</t>
  </si>
  <si>
    <t>ExternalCode</t>
  </si>
  <si>
    <t>CanonicalCode</t>
  </si>
  <si>
    <t>Encoding Description</t>
  </si>
  <si>
    <t>01</t>
  </si>
  <si>
    <t>DUNS</t>
  </si>
  <si>
    <t>HIN</t>
  </si>
  <si>
    <t>08</t>
  </si>
  <si>
    <t>EDI ISA partner type ID</t>
  </si>
  <si>
    <t>Application Receiver's Code.</t>
  </si>
  <si>
    <t>Current date stamp in 8 char X12 date format YYYYMMDD.</t>
  </si>
  <si>
    <t>Current time stamp in 6 char X12 time format HHMMSS.</t>
  </si>
  <si>
    <t>Group Control ID Number.</t>
  </si>
  <si>
    <t>CC</t>
  </si>
  <si>
    <t>CF</t>
  </si>
  <si>
    <t>CI</t>
  </si>
  <si>
    <t>CR</t>
  </si>
  <si>
    <t>AM</t>
  </si>
  <si>
    <t>Ampoule</t>
  </si>
  <si>
    <t>BO</t>
  </si>
  <si>
    <t>Bottle</t>
  </si>
  <si>
    <t>BX</t>
  </si>
  <si>
    <t>Box</t>
  </si>
  <si>
    <t>Case</t>
  </si>
  <si>
    <t>CT</t>
  </si>
  <si>
    <t>Carton</t>
  </si>
  <si>
    <t>DZ</t>
  </si>
  <si>
    <t>Dozen</t>
  </si>
  <si>
    <t>Each</t>
  </si>
  <si>
    <t>Gross</t>
  </si>
  <si>
    <t>KT</t>
  </si>
  <si>
    <t>Kit</t>
  </si>
  <si>
    <t>OZ</t>
  </si>
  <si>
    <t>PC</t>
  </si>
  <si>
    <t>Piece</t>
  </si>
  <si>
    <t>PF</t>
  </si>
  <si>
    <t>Pallet</t>
  </si>
  <si>
    <t>Package</t>
  </si>
  <si>
    <t>UN</t>
  </si>
  <si>
    <t>VI</t>
  </si>
  <si>
    <t>Vial</t>
  </si>
  <si>
    <t>CM</t>
  </si>
  <si>
    <t>Centimeter</t>
  </si>
  <si>
    <t>IN</t>
  </si>
  <si>
    <t>Inch</t>
  </si>
  <si>
    <t>MM</t>
  </si>
  <si>
    <t>Business address ID lookup enum</t>
  </si>
  <si>
    <t>Global Location Number</t>
  </si>
  <si>
    <t>Drug Enforcement Agency registration number</t>
  </si>
  <si>
    <t>Health Industry Number</t>
  </si>
  <si>
    <t>21</t>
  </si>
  <si>
    <t>TRACELINK</t>
  </si>
  <si>
    <t>INBOUND</t>
  </si>
  <si>
    <t>CN</t>
  </si>
  <si>
    <t>Application Sender's Code.</t>
  </si>
  <si>
    <t>888888404358877</t>
  </si>
  <si>
    <t>7777776067344</t>
  </si>
  <si>
    <t>4G</t>
  </si>
  <si>
    <t>Microliter</t>
  </si>
  <si>
    <t>AV</t>
  </si>
  <si>
    <t>Capsule</t>
  </si>
  <si>
    <t>BD</t>
  </si>
  <si>
    <t>Bundle</t>
  </si>
  <si>
    <t>BG</t>
  </si>
  <si>
    <t>Bag</t>
  </si>
  <si>
    <t>Can</t>
  </si>
  <si>
    <t>CG</t>
  </si>
  <si>
    <t>C3</t>
  </si>
  <si>
    <t>Centiliter</t>
  </si>
  <si>
    <t>SC</t>
  </si>
  <si>
    <t>Square Centimeter</t>
  </si>
  <si>
    <t>CQ</t>
  </si>
  <si>
    <t>Cartridge</t>
  </si>
  <si>
    <t>CP</t>
  </si>
  <si>
    <t>Crate</t>
  </si>
  <si>
    <t>CL</t>
  </si>
  <si>
    <t>Cylinder</t>
  </si>
  <si>
    <t>DI</t>
  </si>
  <si>
    <t>Dispenser</t>
  </si>
  <si>
    <t>DL</t>
  </si>
  <si>
    <t>Deciliter</t>
  </si>
  <si>
    <t>DM</t>
  </si>
  <si>
    <t>Decimeter</t>
  </si>
  <si>
    <t>DR</t>
  </si>
  <si>
    <t>Drum</t>
  </si>
  <si>
    <t>DS</t>
  </si>
  <si>
    <t>Display</t>
  </si>
  <si>
    <t>FT</t>
  </si>
  <si>
    <t>Foot</t>
  </si>
  <si>
    <t>Square Foot</t>
  </si>
  <si>
    <t>GL</t>
  </si>
  <si>
    <t>GA</t>
  </si>
  <si>
    <t>GR</t>
  </si>
  <si>
    <t>Gram</t>
  </si>
  <si>
    <t>HF</t>
  </si>
  <si>
    <t>Hundred Feet</t>
  </si>
  <si>
    <t>H4</t>
  </si>
  <si>
    <t>Hectoliter</t>
  </si>
  <si>
    <t>SI</t>
  </si>
  <si>
    <t>Square Inch</t>
  </si>
  <si>
    <t>K6</t>
  </si>
  <si>
    <t>Kiloliters</t>
  </si>
  <si>
    <t>KG</t>
  </si>
  <si>
    <t>Kilogram</t>
  </si>
  <si>
    <t>LF</t>
  </si>
  <si>
    <t>Linear Foot</t>
  </si>
  <si>
    <t>LO</t>
  </si>
  <si>
    <t>Lot (unit of procurement)</t>
  </si>
  <si>
    <t>Liter</t>
  </si>
  <si>
    <t>LY</t>
  </si>
  <si>
    <t>Linear Yard</t>
  </si>
  <si>
    <t>MC</t>
  </si>
  <si>
    <t>Microgram</t>
  </si>
  <si>
    <t>ME</t>
  </si>
  <si>
    <t>Milligram</t>
  </si>
  <si>
    <t>TH</t>
  </si>
  <si>
    <t>ML</t>
  </si>
  <si>
    <t>Milliliter</t>
  </si>
  <si>
    <t>Millimeter</t>
  </si>
  <si>
    <t>SM</t>
  </si>
  <si>
    <t>Square Meter</t>
  </si>
  <si>
    <t>MR</t>
  </si>
  <si>
    <t>Meter</t>
  </si>
  <si>
    <t>FO</t>
  </si>
  <si>
    <t>V2</t>
  </si>
  <si>
    <t>Pouch</t>
  </si>
  <si>
    <t>PR</t>
  </si>
  <si>
    <t>Pair</t>
  </si>
  <si>
    <t>PT</t>
  </si>
  <si>
    <t>Pint</t>
  </si>
  <si>
    <t>TY</t>
  </si>
  <si>
    <t>Tray</t>
  </si>
  <si>
    <t>QT</t>
  </si>
  <si>
    <t>Quart</t>
  </si>
  <si>
    <t>RL</t>
  </si>
  <si>
    <t>Roll</t>
  </si>
  <si>
    <t>Set</t>
  </si>
  <si>
    <t>Sheet</t>
  </si>
  <si>
    <t>T3</t>
  </si>
  <si>
    <t>Thousand Pieces</t>
  </si>
  <si>
    <t>TB</t>
  </si>
  <si>
    <t>Tube</t>
  </si>
  <si>
    <t>U2</t>
  </si>
  <si>
    <t>Tablet</t>
  </si>
  <si>
    <t>UM</t>
  </si>
  <si>
    <t>Million</t>
  </si>
  <si>
    <t>Unit</t>
  </si>
  <si>
    <t>SY</t>
  </si>
  <si>
    <t>Square Yard</t>
  </si>
  <si>
    <t>YD</t>
  </si>
  <si>
    <t>Yard</t>
  </si>
  <si>
    <t>MULTIENTERPRISE_PROCESS_CONNECT</t>
  </si>
  <si>
    <t>231020</t>
  </si>
  <si>
    <t>02</t>
  </si>
  <si>
    <t>authorizationInformationType</t>
  </si>
  <si>
    <t>authorizationInformationValue</t>
  </si>
  <si>
    <t>Store literal value if present.</t>
  </si>
  <si>
    <t>securityInformationType</t>
  </si>
  <si>
    <t>securityInformationValue</t>
  </si>
  <si>
    <t>07</t>
  </si>
  <si>
    <t>Duns (Dun &amp; Bradstreet)</t>
  </si>
  <si>
    <t>SCAC</t>
  </si>
  <si>
    <t>Standard Carrier Alpha Code</t>
  </si>
  <si>
    <t>03</t>
  </si>
  <si>
    <t>FMC</t>
  </si>
  <si>
    <t>Federal Maritime Commission</t>
  </si>
  <si>
    <t>04</t>
  </si>
  <si>
    <t>IATA</t>
  </si>
  <si>
    <t>International Air Transport Association</t>
  </si>
  <si>
    <t>UCC</t>
  </si>
  <si>
    <t>UCC EDI Communications ID (Comm ID)</t>
  </si>
  <si>
    <t>09</t>
  </si>
  <si>
    <t>X.121 (CCITT)</t>
  </si>
  <si>
    <t>10</t>
  </si>
  <si>
    <t>DODADDRESS</t>
  </si>
  <si>
    <t>Department of Defense (DoD) Activity Address Code</t>
  </si>
  <si>
    <t>Drug Enforcement Administration identifier</t>
  </si>
  <si>
    <t>12</t>
  </si>
  <si>
    <t>PHONE</t>
  </si>
  <si>
    <t>Telephone Companies</t>
  </si>
  <si>
    <t>13</t>
  </si>
  <si>
    <t>UCS</t>
  </si>
  <si>
    <t>14</t>
  </si>
  <si>
    <t>DUNSPLUS</t>
  </si>
  <si>
    <t>Duns Plus Suffix</t>
  </si>
  <si>
    <t>15</t>
  </si>
  <si>
    <t>PASC</t>
  </si>
  <si>
    <t>Petroleum Accountants Society of Canada Company Code</t>
  </si>
  <si>
    <t>16</t>
  </si>
  <si>
    <t>DUNS4</t>
  </si>
  <si>
    <t>DINS Number With 4-Character Suffix</t>
  </si>
  <si>
    <t>17</t>
  </si>
  <si>
    <t>ABA</t>
  </si>
  <si>
    <t>American Bankers Association (ABA) Transit Routing Number (Including Check Digit, 9 Digit)</t>
  </si>
  <si>
    <t>18</t>
  </si>
  <si>
    <t>AAR</t>
  </si>
  <si>
    <t>Association of American Railroads (AAR) Standard Distribution Code</t>
  </si>
  <si>
    <t>19</t>
  </si>
  <si>
    <t>EDIAUSTRALIA</t>
  </si>
  <si>
    <t>EDI Council of Australia (EDICA) Communications ID Number (COMM ID)</t>
  </si>
  <si>
    <t>20</t>
  </si>
  <si>
    <t>Health Industry Number (HIN)</t>
  </si>
  <si>
    <t>IPEDS</t>
  </si>
  <si>
    <t>Integrated Postsecondary Education Data System</t>
  </si>
  <si>
    <t>22</t>
  </si>
  <si>
    <t>FICE</t>
  </si>
  <si>
    <t>Federal Interagency Commission on Education, or FICE</t>
  </si>
  <si>
    <t>23</t>
  </si>
  <si>
    <t>NCES</t>
  </si>
  <si>
    <t>24</t>
  </si>
  <si>
    <t>ATP</t>
  </si>
  <si>
    <t>The College Board's Admission Testing Program 4-Digit Code of Postsecondary Institutes, or ATP</t>
  </si>
  <si>
    <t>25</t>
  </si>
  <si>
    <t>ACT</t>
  </si>
  <si>
    <t>4-Digit Code of Postsecondary Institutions.</t>
  </si>
  <si>
    <t>26</t>
  </si>
  <si>
    <t>STATSCANPOSTSECONDARY</t>
  </si>
  <si>
    <t>Statistics of Canada List of Postsecondary Institutions</t>
  </si>
  <si>
    <t>27</t>
  </si>
  <si>
    <t>HCFACARRIER</t>
  </si>
  <si>
    <t>Carrier Identification Number as assigned by Health Care Financing Administration (HCFA)</t>
  </si>
  <si>
    <t>28</t>
  </si>
  <si>
    <t>HCFAINTERMEDIARY</t>
  </si>
  <si>
    <t>Fiscal Intermediary Identification Number as assigned by Health Care Financing Administration (HCFA)</t>
  </si>
  <si>
    <t>29</t>
  </si>
  <si>
    <t>HCFAMEDICAREPROVIDER</t>
  </si>
  <si>
    <t>30</t>
  </si>
  <si>
    <t>USTIN</t>
  </si>
  <si>
    <t>U.S. Federal Tax Identification Number</t>
  </si>
  <si>
    <t>31</t>
  </si>
  <si>
    <t>IAIABCJURISDICTION</t>
  </si>
  <si>
    <t>32</t>
  </si>
  <si>
    <t>USEIN</t>
  </si>
  <si>
    <t>U.S. Federal Employer Identification Number (FEIN)</t>
  </si>
  <si>
    <t>33</t>
  </si>
  <si>
    <t>NAIC</t>
  </si>
  <si>
    <t>National Association of Insurance Commissioners Company Code (NAIC)</t>
  </si>
  <si>
    <t>34</t>
  </si>
  <si>
    <t>HCFAMEDICAIDPROVIDER</t>
  </si>
  <si>
    <t>Medicaid Provider and Supplier Identification Number as assigned by individual State Medicaid Agencies in conjunction with Health Care Financing Administration (HCFA)</t>
  </si>
  <si>
    <t>35</t>
  </si>
  <si>
    <t>STATSCANCOLLEGESTUDENT</t>
  </si>
  <si>
    <t>Statistics Canada Canadian College Student Information System Institution Codes</t>
  </si>
  <si>
    <t>36</t>
  </si>
  <si>
    <t>STATSCANUNIVERSITYSTUDENT</t>
  </si>
  <si>
    <t>Statistics Canada University Student Information System Institution Codes</t>
  </si>
  <si>
    <t>37</t>
  </si>
  <si>
    <t>SPICA</t>
  </si>
  <si>
    <t>Society of Property Information Compilers and Analysts (SPICA)</t>
  </si>
  <si>
    <t>38</t>
  </si>
  <si>
    <t>COLLEGEBOARD</t>
  </si>
  <si>
    <t>The College Board and ACT, Inc. 6-Digit Code List of Secondary Institutions</t>
  </si>
  <si>
    <t>AMECOP</t>
  </si>
  <si>
    <t>Association Mexicana del Codigo de Producto (AMECOP) Communication ID</t>
  </si>
  <si>
    <t>NR</t>
  </si>
  <si>
    <t>NRMA</t>
  </si>
  <si>
    <t>National Retail Merchants Association (NRMA) - Assigned</t>
  </si>
  <si>
    <t>SA</t>
  </si>
  <si>
    <t>SAFER</t>
  </si>
  <si>
    <t>User Identification Number as assigned by the Safety and the Fitness Electronic Records (SAFER) System</t>
  </si>
  <si>
    <t>ADDRESS</t>
  </si>
  <si>
    <t>Standard Address Number</t>
  </si>
  <si>
    <t>CUSTOM</t>
  </si>
  <si>
    <t>Mutually Defined</t>
  </si>
  <si>
    <t>fileSenderNumber</t>
  </si>
  <si>
    <t>fileReceiverNumber</t>
  </si>
  <si>
    <t>linkIdentifier</t>
  </si>
  <si>
    <t>fileControlNumber</t>
  </si>
  <si>
    <t>fileDateTime</t>
  </si>
  <si>
    <t>2023-10-20T14:20:00.000Z</t>
  </si>
  <si>
    <t>Convert and concatenate from source X12 ISA09 + ISA10 to canonical datetime format YYYY-MM-DDTHH:MM:SS.nnnZ and store result in target data element.</t>
  </si>
  <si>
    <t>interchangeControlVersion</t>
  </si>
  <si>
    <t>00501</t>
  </si>
  <si>
    <t>Store literal value.</t>
  </si>
  <si>
    <t>isAcknowledgmentRequired</t>
  </si>
  <si>
    <t>boolean</t>
  </si>
  <si>
    <t>false</t>
  </si>
  <si>
    <t>If source = "0", move "false" to target
If source = "1", move "true" to target</t>
  </si>
  <si>
    <t>usageIndicator</t>
  </si>
  <si>
    <t>componentSeparator</t>
  </si>
  <si>
    <t>repetitionSeparator</t>
  </si>
  <si>
    <t>Store literal value</t>
  </si>
  <si>
    <t>Component element separator. Delimiter that separates data elements within a composite data structure. Must be different than the data element separator and segment terminator</t>
  </si>
  <si>
    <t>&gt;</t>
  </si>
  <si>
    <t>b2bTransactionTypeName</t>
  </si>
  <si>
    <t>groupSenderNumber</t>
  </si>
  <si>
    <t>groupReceiverNumber</t>
  </si>
  <si>
    <t>groupControlNumber</t>
  </si>
  <si>
    <t>x12AgencyCode</t>
  </si>
  <si>
    <t>005010</t>
  </si>
  <si>
    <t>ediMessageVersionCode</t>
  </si>
  <si>
    <t>transactionSetControlNumber</t>
  </si>
  <si>
    <t>b2bTransactionIdentifierValue</t>
  </si>
  <si>
    <t>5</t>
  </si>
  <si>
    <t>9</t>
  </si>
  <si>
    <t>companyIdentifierType</t>
  </si>
  <si>
    <t>companyIdentifierValue</t>
  </si>
  <si>
    <t>city</t>
  </si>
  <si>
    <t>state</t>
  </si>
  <si>
    <t>COMPANYID</t>
  </si>
  <si>
    <t>COMPANYSITEID</t>
  </si>
  <si>
    <t>D-U-N-S number, Dun and Bradstreet</t>
  </si>
  <si>
    <t>D-U-N-S + 4r, Dun and Bradstreet number plus suffix</t>
  </si>
  <si>
    <t>91</t>
  </si>
  <si>
    <t>92</t>
  </si>
  <si>
    <t>Assigned by seller … company identifier</t>
  </si>
  <si>
    <t>Assigned by buyer … company site identifier</t>
  </si>
  <si>
    <t>YR</t>
  </si>
  <si>
    <t>Years</t>
  </si>
  <si>
    <t>Cubic Centimeter</t>
  </si>
  <si>
    <t>DA</t>
  </si>
  <si>
    <t>Day</t>
  </si>
  <si>
    <t>Cubic Feet</t>
  </si>
  <si>
    <t>HR</t>
  </si>
  <si>
    <t>Hours</t>
  </si>
  <si>
    <t>Cubic Inches</t>
  </si>
  <si>
    <t>DK</t>
  </si>
  <si>
    <t>Kilometers</t>
  </si>
  <si>
    <t>MO</t>
  </si>
  <si>
    <t>Months</t>
  </si>
  <si>
    <t>Cubic Meters</t>
  </si>
  <si>
    <t>Statute Mile</t>
  </si>
  <si>
    <t>WK</t>
  </si>
  <si>
    <t>Week</t>
  </si>
  <si>
    <t>UK</t>
  </si>
  <si>
    <t>CONSTANT[TRANSACTION]</t>
  </si>
  <si>
    <t>Hard code identifying envelope trailer as SE transaction set trailer.</t>
  </si>
  <si>
    <t>TRANSACTION</t>
  </si>
  <si>
    <t>Hard code "TRANSACTION" to target if source SE is present.</t>
  </si>
  <si>
    <t>trailerSegmentType</t>
  </si>
  <si>
    <t>trailerSegmentCount</t>
  </si>
  <si>
    <t>trailerSegmentIdentifier</t>
  </si>
  <si>
    <t>CONSTANT[GROUP]</t>
  </si>
  <si>
    <t>Hard code identifying envelope trailer as GE functional group trailer.</t>
  </si>
  <si>
    <t>GROUP</t>
  </si>
  <si>
    <t>Hard code "GROUP" to target if source SE is present.</t>
  </si>
  <si>
    <t>CONSTANT[INTERCHANGE]</t>
  </si>
  <si>
    <t>Hard code identifying envelope trailer as IEA interchange trailer.</t>
  </si>
  <si>
    <t>INTERCHANGE</t>
  </si>
  <si>
    <t>Hard code "INTERCHANGE" to target if source SE is present.</t>
  </si>
  <si>
    <t xml:space="preserve">#/data/controlFileHeader/x12ControlFileHeader/x12InterchangeControlEnvelope
</t>
  </si>
  <si>
    <t>#/data/controlFileHeader/x12ControlFileHeader/x12InterchangeControlEnvelope</t>
  </si>
  <si>
    <t xml:space="preserve">#/data/controlFileHeader
</t>
  </si>
  <si>
    <t>#/data/controlFileHeader</t>
  </si>
  <si>
    <t>#/data/controlFileHeader/x12ControlFileHeader/x12FunctionalGroupControlEnvelope</t>
  </si>
  <si>
    <t>groupDate</t>
  </si>
  <si>
    <t>groupTime</t>
  </si>
  <si>
    <t>14:20:00.000Z</t>
  </si>
  <si>
    <t>Store date in YYYY-MM-DD format</t>
  </si>
  <si>
    <t>Store time in HH:MM:SS.nnnZ format</t>
  </si>
  <si>
    <t xml:space="preserve">#/data/controlFileHeader/x12ControlFileHeader/x12TransactionSetEnvelope
</t>
  </si>
  <si>
    <t>b2bTransactionIdentifierType</t>
  </si>
  <si>
    <t>VN</t>
  </si>
  <si>
    <t>MPC.GLN:7777776067344.GLN:888888404358877</t>
  </si>
  <si>
    <t>interchangeControlIdentifier</t>
  </si>
  <si>
    <t>0001</t>
  </si>
  <si>
    <t>#data</t>
  </si>
  <si>
    <t>id</t>
  </si>
  <si>
    <t>schemaId</t>
  </si>
  <si>
    <t>objectType</t>
  </si>
  <si>
    <t>numeric</t>
  </si>
  <si>
    <t>schemaVersion</t>
  </si>
  <si>
    <t>X121</t>
  </si>
  <si>
    <t>Responsible Agency Code. Valid values:
T = Transportation Data Coordinating Committee (TDCC)
X = Accredited Standards Committee X12</t>
  </si>
  <si>
    <t>Concatenate converted ISA05 + ":" + ISA06. Trim source of trailing spaces if exist.</t>
  </si>
  <si>
    <t>Concatenate converted ISA07 + ":" + ISA08. Trim source of trailing spaces if exist.</t>
  </si>
  <si>
    <t>DUNS:888888404358877</t>
  </si>
  <si>
    <t>GLN:7777776067344</t>
  </si>
  <si>
    <t>CONSTANT[1]</t>
  </si>
  <si>
    <t>Qualifier for authorization control number in ISA02.</t>
  </si>
  <si>
    <t>Store literal value. (Remove the restriction list of the restriction list of both source and target)</t>
  </si>
  <si>
    <t>Qualifier for security information in ISA04.</t>
  </si>
  <si>
    <t>Store literal value if present. (Remove the restriction list of the restriction list of both source and target)</t>
  </si>
  <si>
    <t>X12_EnvelopePartyType:ExternalCode</t>
  </si>
  <si>
    <t>X12_EnvelopePartyType:CanonicalCode</t>
  </si>
  <si>
    <t>Interchange sender partner ID qualifier. Valid values include:
01 - DUNS
07 - GLN
08 - UCC EDI communications ID (GLN?)
11 - DEA
16 - DUNS+4
20 - HIN
ZZ - Mutually defined</t>
  </si>
  <si>
    <t>ISA06(1)</t>
  </si>
  <si>
    <t>Instance 1 interchange sender identification mapping to fileSenderNumber with party type defined in ISA05.</t>
  </si>
  <si>
    <t>ISA06(2)</t>
  </si>
  <si>
    <t>Instance 2 interchange sender identification mapping to linkIdentifier</t>
  </si>
  <si>
    <t>ISA06(3)</t>
  </si>
  <si>
    <t>Instance 3 interchange sender identification mapping to x12InterchangeControlEnvelope for sender in X12 control file header.</t>
  </si>
  <si>
    <t>#/data/controlFileHeader/x12ControlFileHeader/x12InterchangeControlEnvelope/fileSenderType</t>
  </si>
  <si>
    <t>ediInterchangePartyValue</t>
  </si>
  <si>
    <t>Interchange receiver partner ID qualifier. Valid values include:
01 - DUNS
07 - GLN
08 - UCC EDI communications ID (GLN?)
11 - DEA
16 - DUNS+4
20 - HIN
ZZ - Mutually defined</t>
  </si>
  <si>
    <t>ediEnvelopePartyType</t>
  </si>
  <si>
    <t>ISA08(2)</t>
  </si>
  <si>
    <t>ISA08(1)</t>
  </si>
  <si>
    <t>Instance 1 EDI receiver ID mapping to file control header and to ServiceLinkId.</t>
  </si>
  <si>
    <t>Store literal value from source to target. Trim source of trailing spaces if exist.</t>
  </si>
  <si>
    <t>Instance 2 interchange receiver identification mapping to ediInterchangePartyValue for receiver in X12 control file header.</t>
  </si>
  <si>
    <t>ISA13(1)</t>
  </si>
  <si>
    <t>Instance 1 interchange Control Number mapping to file control header</t>
  </si>
  <si>
    <t>Instance 2 Interchange Control Number mapping to X12 control file header interchangeControlIdentifier.</t>
  </si>
  <si>
    <t>ISA13(2)</t>
  </si>
  <si>
    <t>CL_CompanyLocationIDType:CanonicalCode</t>
  </si>
  <si>
    <t>dateType</t>
  </si>
  <si>
    <t>#/data/controlFileHeader/x12ControlFileHeader/x12TrailerSegments</t>
  </si>
  <si>
    <t>Global Location Number (GLN).</t>
  </si>
  <si>
    <t>Used for UCS Transmissions. Includes Area Code and Telephone Number of a Modem.</t>
  </si>
  <si>
    <t>National Center for Education Statistics Common Core of Data 12-Digit Number for Pre-K-Grade 12 Institutes</t>
  </si>
  <si>
    <t>Medicare Provider and Supplier Identification Number assigned by Health Care Financing Administration (HCFA)</t>
  </si>
  <si>
    <t>Jurisdiction Identification Number Plus 4 assigned by the International Association of Industrial Accident Boards and Commissions (IAIABC)</t>
  </si>
  <si>
    <t>dateValue</t>
  </si>
  <si>
    <t>'7777776067344</t>
  </si>
  <si>
    <t>#/data/controlFileHeader/x12ControlFileHeader/x12InterchangeControlEnvelope/fileReceiverType</t>
  </si>
  <si>
    <t>Create one instance of x12TrailerSegments for the GE group trailer</t>
  </si>
  <si>
    <t>Create one instance of x12TrailerSegments for the SE transaction trailer</t>
  </si>
  <si>
    <t>Create one instance of x12TrailerSegments for the IEA group trailer</t>
  </si>
  <si>
    <t>The ISA envelope is a fixed length segment with delimiters. Even if a value is not available for any optional field it is padded out to its full length with spaces. ISA is the only fixed length segment in the X12 interchange.</t>
  </si>
  <si>
    <t>^</t>
  </si>
  <si>
    <t>1/80</t>
  </si>
  <si>
    <t>This value is dependent on X12 version.
- Version 4012 and earlier, this is the interchange control standards identifier. Valid value = U.
- Version 4020 and later, this is the repetition separator, a delimiter that separates repeated occurrences of a data element or composite data structure, which must be different than the data element separator, component separator, and segment terminator."</t>
  </si>
  <si>
    <t>Interchange control version number. This could be any X12 version.</t>
  </si>
  <si>
    <t>AJ</t>
  </si>
  <si>
    <t>NH</t>
  </si>
  <si>
    <t>Store literal value.  Trim source of trailing spaces if exist.</t>
  </si>
  <si>
    <t>Type of payment or remittance</t>
  </si>
  <si>
    <t>X12 Code</t>
  </si>
  <si>
    <t>number</t>
  </si>
  <si>
    <t>1/3</t>
  </si>
  <si>
    <t>20240628</t>
  </si>
  <si>
    <t>Do not map</t>
  </si>
  <si>
    <t>TN</t>
  </si>
  <si>
    <t>DTM</t>
  </si>
  <si>
    <t>DTM01</t>
  </si>
  <si>
    <t>DTM02</t>
  </si>
  <si>
    <t>DTM03</t>
  </si>
  <si>
    <t>123422</t>
  </si>
  <si>
    <t>003</t>
  </si>
  <si>
    <t>INVOICE</t>
  </si>
  <si>
    <t>004</t>
  </si>
  <si>
    <t>2024-06-28</t>
  </si>
  <si>
    <t>CONTRACT</t>
  </si>
  <si>
    <t>X12 message version code. This could be any X12 version.</t>
  </si>
  <si>
    <t>Convert from X12 source to canonical target value. Use the X12 envelope party identifier type lookup table to convert and validate that source type is correct.
CALL "com.tracelink.contivo.LookUp.XRefCodeLists" for lookup file CL_X12EnvelopePartyType.txt with java. 
If source value missing or is not included in list of valid qualifiers, throw error:
"Valid X12 interchange party identifier type in ISA05 is required !!!"</t>
  </si>
  <si>
    <t>Convert from X12 source to canonical target value. Use the X12 envelope party identifier type lookup table to convert and validate that source type is correct.
CALL "com.tracelink.contivo.LookUp.XRefCodeLists" for lookup file CL_X12EnvelopePartyType.txt with java. 
If source value missing or is not included in list of valid qualifiers, throw error:
"Valid X12 interchange party identifier type in ISA07 is required !!!"</t>
  </si>
  <si>
    <t>Ravikiran Garikapati</t>
  </si>
  <si>
    <t>Ravi Garikapati</t>
  </si>
  <si>
    <t>Hard code "1" to Target</t>
  </si>
  <si>
    <t>ORIGINAL</t>
  </si>
  <si>
    <t>CHANGE</t>
  </si>
  <si>
    <t>processingFunctionTypeCode</t>
  </si>
  <si>
    <t>Transaction reference type qualifiers</t>
  </si>
  <si>
    <t>X12 Codes</t>
  </si>
  <si>
    <t>EDIFACT Codes</t>
  </si>
  <si>
    <t>P1</t>
  </si>
  <si>
    <t>CL_TransactionReferenceType</t>
  </si>
  <si>
    <t>transactionReferenceType</t>
  </si>
  <si>
    <t>transactionReferenceIdentifier</t>
  </si>
  <si>
    <t>sub-340B</t>
  </si>
  <si>
    <t>Description defined by qualifier code in REF02</t>
  </si>
  <si>
    <t>093</t>
  </si>
  <si>
    <t>0…10</t>
  </si>
  <si>
    <t>AC</t>
  </si>
  <si>
    <t>create instance of mpcDates only DTM01 is present and valid, else do not create mpcDates instance.</t>
  </si>
  <si>
    <t>Contract date in date format YYYYMMDD</t>
  </si>
  <si>
    <t>Contract time in time format HHMMSS</t>
  </si>
  <si>
    <t>Product adjustment type codees.</t>
  </si>
  <si>
    <t>SP</t>
  </si>
  <si>
    <t>1/15</t>
  </si>
  <si>
    <t>Unit of Measure enums</t>
  </si>
  <si>
    <t>External X12 Code</t>
  </si>
  <si>
    <t>External EDIFACT Cod</t>
  </si>
  <si>
    <t>Card Blister</t>
  </si>
  <si>
    <t>US Fluid Ounce</t>
  </si>
  <si>
    <t>US Gallon</t>
  </si>
  <si>
    <t>Gram/Liter</t>
  </si>
  <si>
    <t>GRM</t>
  </si>
  <si>
    <t>US Pound</t>
  </si>
  <si>
    <t>Ounce</t>
  </si>
  <si>
    <t>PH</t>
  </si>
  <si>
    <t>Pack</t>
  </si>
  <si>
    <t>Thousands</t>
  </si>
  <si>
    <t>CH</t>
  </si>
  <si>
    <t>Container</t>
  </si>
  <si>
    <t>Percent</t>
  </si>
  <si>
    <t>Self Package</t>
  </si>
  <si>
    <t>SZ</t>
  </si>
  <si>
    <t>Syringe</t>
  </si>
  <si>
    <t>TS</t>
  </si>
  <si>
    <t>Dosage Form</t>
  </si>
  <si>
    <t>DQ</t>
  </si>
  <si>
    <t>Cubic decimeters</t>
  </si>
  <si>
    <t>Tonne</t>
  </si>
  <si>
    <t>001</t>
  </si>
  <si>
    <t>002</t>
  </si>
  <si>
    <t>20241020</t>
  </si>
  <si>
    <t>2024-10-20</t>
  </si>
  <si>
    <t>Reference segment for mapping to the transaction references.</t>
  </si>
  <si>
    <t>MUTUALLYDEFINED</t>
  </si>
  <si>
    <t>PP</t>
  </si>
  <si>
    <t>D</t>
  </si>
  <si>
    <t>Company identifier type qualifiers</t>
  </si>
  <si>
    <t>Canonical Code</t>
  </si>
  <si>
    <t>2</t>
  </si>
  <si>
    <t>Assigned by seller company identifier</t>
  </si>
  <si>
    <t>Assigned by buyer company site identifier</t>
  </si>
  <si>
    <t>PI</t>
  </si>
  <si>
    <t>US_340B_ID</t>
  </si>
  <si>
    <t>HDA payer identifier for 340B identifier.</t>
  </si>
  <si>
    <t>PHARMACY_PROCESSOR_NUMBER</t>
  </si>
  <si>
    <t>Pharmacy processor number. Unique number assigned to each pharmacy for submitting claims</t>
  </si>
  <si>
    <t>Store literal value when transactionReferenceType is valid. Else do not map.</t>
  </si>
  <si>
    <t>SOLD</t>
  </si>
  <si>
    <t>Quantity Sold</t>
  </si>
  <si>
    <t>76</t>
  </si>
  <si>
    <t>RETURNED</t>
  </si>
  <si>
    <t>Returns</t>
  </si>
  <si>
    <t xml:space="preserve">Reference identifier value: </t>
  </si>
  <si>
    <t>X12Codes</t>
  </si>
  <si>
    <t>EDIFACT BGM030</t>
  </si>
  <si>
    <t>EDIFACT LIN020</t>
  </si>
  <si>
    <t>IDoc K01-ACTION</t>
  </si>
  <si>
    <t>IDoc P01-ACTION</t>
  </si>
  <si>
    <t>Not populated. Do not map. No error.</t>
  </si>
  <si>
    <t>CHANGESTOHEADERANDITEMS</t>
  </si>
  <si>
    <t>Changes to header and items</t>
  </si>
  <si>
    <t>CHANGESTOITEMS</t>
  </si>
  <si>
    <t>Changes to one or more items</t>
  </si>
  <si>
    <t>ITEMNOTCHANGED</t>
  </si>
  <si>
    <t>Item has not been changed</t>
  </si>
  <si>
    <t>CANCEL</t>
  </si>
  <si>
    <t>Cancel order</t>
  </si>
  <si>
    <t>4</t>
  </si>
  <si>
    <t>Changes to order</t>
  </si>
  <si>
    <t>CONFIRM</t>
  </si>
  <si>
    <t>06</t>
  </si>
  <si>
    <t>6</t>
  </si>
  <si>
    <t>Document is a confirmation</t>
  </si>
  <si>
    <t>CONSIGNMENT</t>
  </si>
  <si>
    <t>Consighment message</t>
  </si>
  <si>
    <t>CORRECTION</t>
  </si>
  <si>
    <t>CO</t>
  </si>
  <si>
    <t>Document has been corrected</t>
  </si>
  <si>
    <t>CREATE</t>
  </si>
  <si>
    <t>39</t>
  </si>
  <si>
    <t>Create document or item from message</t>
  </si>
  <si>
    <t>DELETE</t>
  </si>
  <si>
    <t>3</t>
  </si>
  <si>
    <t>Delete document</t>
  </si>
  <si>
    <t>NONE</t>
  </si>
  <si>
    <t>000</t>
  </si>
  <si>
    <t>No particular action is required</t>
  </si>
  <si>
    <t>Original document, create in target</t>
  </si>
  <si>
    <t>REPLACE</t>
  </si>
  <si>
    <t>05</t>
  </si>
  <si>
    <t>Replace entire document</t>
  </si>
  <si>
    <t>RETURN</t>
  </si>
  <si>
    <t>Item returned</t>
  </si>
  <si>
    <t>REVERSE</t>
  </si>
  <si>
    <t>Reverse entire document</t>
  </si>
  <si>
    <t>STATUS</t>
  </si>
  <si>
    <t>8</t>
  </si>
  <si>
    <t>ITEMADDED</t>
  </si>
  <si>
    <t>Item added.</t>
  </si>
  <si>
    <t>ITEMCHANGED</t>
  </si>
  <si>
    <t>Item changed.</t>
  </si>
  <si>
    <t>Item canceled.</t>
  </si>
  <si>
    <t>ITEMLOCKED</t>
  </si>
  <si>
    <t>Item locked.</t>
  </si>
  <si>
    <t>INFORMATION</t>
  </si>
  <si>
    <t>55</t>
  </si>
  <si>
    <t>RESPONSE</t>
  </si>
  <si>
    <t>PROPOSED</t>
  </si>
  <si>
    <t>41</t>
  </si>
  <si>
    <t>DONOTIMPORT</t>
  </si>
  <si>
    <t>RESEND</t>
  </si>
  <si>
    <t>REQUEST</t>
  </si>
  <si>
    <t>ADVANCENOTIFICATION</t>
  </si>
  <si>
    <t>CANCELREISSUE</t>
  </si>
  <si>
    <t>DAMAGEDINTRANSIT</t>
  </si>
  <si>
    <t>DUPLICATE</t>
  </si>
  <si>
    <t>7</t>
  </si>
  <si>
    <t>FOLLOWUP</t>
  </si>
  <si>
    <t>CORRECTEDVERIFIED</t>
  </si>
  <si>
    <t>REISSUE</t>
  </si>
  <si>
    <t>CL_ProcessingFunctionTypeCode</t>
  </si>
  <si>
    <t>ND</t>
  </si>
  <si>
    <t/>
  </si>
  <si>
    <t>SK</t>
  </si>
  <si>
    <t>CONSTANT[8ad4ce50-f5e5-4697-95a4-9dbcd6e94d06]</t>
  </si>
  <si>
    <t>8ad4ce50-f5e5-4697-95a4-9dbcd6e94d06</t>
  </si>
  <si>
    <t>Hard code "8ad4ce50-f5e5-4697-95a4-9dbcd6e94d06" to Target</t>
  </si>
  <si>
    <t>20070609</t>
  </si>
  <si>
    <t>transactionDate</t>
  </si>
  <si>
    <t>'4/8</t>
  </si>
  <si>
    <t>Transaction time in hhmmss format</t>
  </si>
  <si>
    <t>131204</t>
  </si>
  <si>
    <t>DC</t>
  </si>
  <si>
    <t>IV</t>
  </si>
  <si>
    <t>MB</t>
  </si>
  <si>
    <t>Store literal value when b2bTransactionIdentifierType is valid. Else do not map.</t>
  </si>
  <si>
    <t>123456</t>
  </si>
  <si>
    <t>if source is present convert from source to target value. Use the date type code table to convert and validate that source type is correct.
CALL "com.tracelink.contivo.LookUp.XRefCodeLists" for lookup file CL_DateType.txt with java. 
Else if source is in valid , do not map</t>
  </si>
  <si>
    <t>BN</t>
  </si>
  <si>
    <t>BR</t>
  </si>
  <si>
    <t>CS</t>
  </si>
  <si>
    <t>IB</t>
  </si>
  <si>
    <t>SD</t>
  </si>
  <si>
    <t>Contract number</t>
  </si>
  <si>
    <t>if source is present convert from source to target value. Use the transaction reference type table to convert and validate that source type is correct.
CALL "com.tracelink.contivo.LookUp.XRefCodeLists" for lookup file CL_TransactionReferenceType.txt with java. 
Else if source is invalid, do nothing</t>
  </si>
  <si>
    <t>lineItemNumber</t>
  </si>
  <si>
    <t>QO</t>
  </si>
  <si>
    <t>V3</t>
  </si>
  <si>
    <t>TRANSFER</t>
  </si>
  <si>
    <t>Transfer quantity</t>
  </si>
  <si>
    <t>SHIPPED</t>
  </si>
  <si>
    <t>Shipped quantity</t>
  </si>
  <si>
    <t>CL_Datetype</t>
  </si>
  <si>
    <t>If DTM02 and DTM03 are present, map datetime value to target in date time format YYYY-MM-DDTHH:MM:SS.nnnZ when dateType is valid
If DTM02 is present and DTM03 is missing, map date value to target from DTM02 in date format YYYY-MM-DD when dateType is valid
Else do not map.</t>
  </si>
  <si>
    <t>AK</t>
  </si>
  <si>
    <t>F</t>
  </si>
  <si>
    <t>Reference Identification</t>
  </si>
  <si>
    <t>PE</t>
  </si>
  <si>
    <t>LI</t>
  </si>
  <si>
    <t>Mutually defined number</t>
  </si>
  <si>
    <t>PURCHASEORDER</t>
  </si>
  <si>
    <t>AI</t>
  </si>
  <si>
    <t>AO</t>
  </si>
  <si>
    <t>CD</t>
  </si>
  <si>
    <t>PO</t>
  </si>
  <si>
    <t>S</t>
  </si>
  <si>
    <t>CL_b2bTransactionIdentifierType</t>
  </si>
  <si>
    <t>CONSTANT[Incremental value]</t>
  </si>
  <si>
    <t>MINT/MPL IB X12 315 Ocean Shipment Status to JSon IB Mapping specification</t>
  </si>
  <si>
    <t>SS-SP3597</t>
  </si>
  <si>
    <t>MINT/MPL EDI X12 315 Ocean shipment status map spec</t>
  </si>
  <si>
    <t>Source Schema: X12_315_OceanShipmentStatus.xml (gXML 1.0)</t>
  </si>
  <si>
    <t>315</t>
  </si>
  <si>
    <t>B2B_EDI_X12_315_OceanShipmentStatus_IB_V1</t>
  </si>
  <si>
    <t>Target Schema: multienterprise-process-connect_canonicalOceanShipmentStatus_v1.json</t>
  </si>
  <si>
    <t>Contivo Business Object: canonicalOceanShipmentStatus</t>
  </si>
  <si>
    <t>MPC_OCEAN_SHIPMENT_STATUS</t>
  </si>
  <si>
    <t>X12 315 Ocean shipment status</t>
  </si>
  <si>
    <t>CONSTANT[multienterprise-process-connect:canonicalOceanShipmentStatus]</t>
  </si>
  <si>
    <t>multienterprise-process-connect:canonicalOceanShipmentStatus</t>
  </si>
  <si>
    <t>Hard code "multienterprise-process-connect:canonicalOceanShipmentStatus" to Target</t>
  </si>
  <si>
    <t>Hard code "canonicalOceanShipmentStatus" to Target</t>
  </si>
  <si>
    <t>canonicalOceanShipmentStatus</t>
  </si>
  <si>
    <t>CONSTANT[canonicalOceanShipmentStatus]</t>
  </si>
  <si>
    <t>#/data/canonicalOceanShipmentStatusHeader</t>
  </si>
  <si>
    <t>#/data/canonicalOceanShipmentStatusHeader/transactionReferenceIdentifierList</t>
  </si>
  <si>
    <t>#/data/canonicalOceanShipmentStatusHeader/transactionReferenceInformation</t>
  </si>
  <si>
    <t>CONSTANT[MPC_OCEAN_SHIPMENT_STATUS]</t>
  </si>
  <si>
    <t>Hard code "MPC_OCEAN_SHIPMENT_STATUS" to target data element</t>
  </si>
  <si>
    <t>GS group function code. Valid value = QO
Ocean Shipment Status Information</t>
  </si>
  <si>
    <t>B4</t>
  </si>
  <si>
    <t>B402</t>
  </si>
  <si>
    <t>B403</t>
  </si>
  <si>
    <t>B404</t>
  </si>
  <si>
    <t>B408</t>
  </si>
  <si>
    <t>B409</t>
  </si>
  <si>
    <t>Ocean Shipment Status beginning segment for Inquiry or Reply</t>
  </si>
  <si>
    <t>CONSTANT["ORIGINAL"]</t>
  </si>
  <si>
    <t>Hardcode "ORIGINAL" to target tdata element.</t>
  </si>
  <si>
    <t>Inquirer assigned identifying number</t>
  </si>
  <si>
    <t>OCEANSHIPMENTSTATUS</t>
  </si>
  <si>
    <t>Hard code "OCEANSHIPMENTSTATUS" to target data element</t>
  </si>
  <si>
    <t>Store literal value to target if B402 present, Else 
If source missing, map current date time in YYYYMMDDTHHMMSSnnn format.
Note:   When the outbound X12 transform is built, it should *NOT* map this element since the value may be created in IB Transform.
In the unlikely event that a partner does send it in.</t>
  </si>
  <si>
    <t>CONSTANT["OCEANSHIPMENTSTATUS"]</t>
  </si>
  <si>
    <t>Shipment status code</t>
  </si>
  <si>
    <t>LOADEDONVESSEL</t>
  </si>
  <si>
    <t>AE</t>
  </si>
  <si>
    <t>B405</t>
  </si>
  <si>
    <t>Date of last reported status of cargo in YYYYMMDD format</t>
  </si>
  <si>
    <t>dateReported</t>
  </si>
  <si>
    <t>B404(1)</t>
  </si>
  <si>
    <t xml:space="preserve">If B404 and B405 are present, map to target from B404 and B405 in format YYYY-MM-DDTHH:MM:SS.nnnZ 
If B404 is present and B405 is missing, map to target from B404 in date format YYYY-MM-DD </t>
  </si>
  <si>
    <t>If B404 and B405 are present, map to target from B404 and B405 in format YYYY-MM-DDTHH:MM:SS.nnnZ when b2bTransactionIdentifierType = "OCEANSHIPMENTSTATUS"
If B404 is present and B405 is missing, map to target from B404 in date format YYYY-MM-DD when b2bTransactionIdentifierType = "OCEANSHIPMENTSTATUS"
else do nothing</t>
  </si>
  <si>
    <t>B406</t>
  </si>
  <si>
    <t>3/5</t>
  </si>
  <si>
    <t>B407</t>
  </si>
  <si>
    <t>1/4</t>
  </si>
  <si>
    <t>HASU</t>
  </si>
  <si>
    <t>equipmentPrefix</t>
  </si>
  <si>
    <t>'HASU</t>
  </si>
  <si>
    <t>Store literal value to target, if present.</t>
  </si>
  <si>
    <t>Prefix or alphabetic part of an equipment unit's identifying number</t>
  </si>
  <si>
    <t>Serial number part of an equipment unit's identifying numbe</t>
  </si>
  <si>
    <t>483190</t>
  </si>
  <si>
    <t>equipmentIdentifier</t>
  </si>
  <si>
    <t>EDIFACT Code</t>
  </si>
  <si>
    <t>AA</t>
  </si>
  <si>
    <t>POOLAVAILABLE</t>
  </si>
  <si>
    <t>Empty and Available at Pool</t>
  </si>
  <si>
    <t>AB</t>
  </si>
  <si>
    <t>CARGOEMPTY</t>
  </si>
  <si>
    <t>Out Empty to Pick Up Cargo from the Shipper</t>
  </si>
  <si>
    <t>ENROUTETOLOADINGPORT</t>
  </si>
  <si>
    <t>Loaded en route to port of loading or baseport</t>
  </si>
  <si>
    <t>AG</t>
  </si>
  <si>
    <t>BASEPORTRECEIVED</t>
  </si>
  <si>
    <t>Received at port of discharge or baseport</t>
  </si>
  <si>
    <t>AH</t>
  </si>
  <si>
    <t>ENROUTETOCONSIGNEE</t>
  </si>
  <si>
    <t>Loaded en route to consignee</t>
  </si>
  <si>
    <t>ENROUTEFROMCONSIGNEE</t>
  </si>
  <si>
    <t>Stripped and en route to pool from a consignee</t>
  </si>
  <si>
    <t>EMPTYPOSITIONING</t>
  </si>
  <si>
    <t>Empty Positioning</t>
  </si>
  <si>
    <t>OUTOFSERVICE</t>
  </si>
  <si>
    <t>Out of Service</t>
  </si>
  <si>
    <t>AL</t>
  </si>
  <si>
    <t>EMPTYNONHAZARDOUS</t>
  </si>
  <si>
    <t>Empty Non-hazardous Last Contained</t>
  </si>
  <si>
    <t>DEADHEADLOCOMOTIVE</t>
  </si>
  <si>
    <t>Deadhead Locomotive or Caboose</t>
  </si>
  <si>
    <t>E</t>
  </si>
  <si>
    <t>EMPTY</t>
  </si>
  <si>
    <t>Empty</t>
  </si>
  <si>
    <t>HOLDFORRELOAD</t>
  </si>
  <si>
    <t>Held for Reload</t>
  </si>
  <si>
    <t>L</t>
  </si>
  <si>
    <t>LOAD</t>
  </si>
  <si>
    <t>Load</t>
  </si>
  <si>
    <t>LOADEDINBOUND</t>
  </si>
  <si>
    <t>Loaded Inbound</t>
  </si>
  <si>
    <t>LOADEDOUTBOUND</t>
  </si>
  <si>
    <t>Loaded Outbound</t>
  </si>
  <si>
    <t>O</t>
  </si>
  <si>
    <t>OPERATINGLOCOMOTIVE</t>
  </si>
  <si>
    <t>Operating Locomotive or Caboose</t>
  </si>
  <si>
    <t>RJ</t>
  </si>
  <si>
    <t>REJECTED</t>
  </si>
  <si>
    <t>Rejected/Unusable</t>
  </si>
  <si>
    <t>W</t>
  </si>
  <si>
    <t>EMPTYREVENUE</t>
  </si>
  <si>
    <t>Revenue Empty</t>
  </si>
  <si>
    <t>CL_EquipmentStatusCode</t>
  </si>
  <si>
    <t>Carrier status code. Valid values include:
- L = Load
- E = Empty
- AA = Empty and Available at Pool
- AK = Out of Service</t>
  </si>
  <si>
    <t>equipmentStatusCode</t>
  </si>
  <si>
    <t>u</t>
  </si>
  <si>
    <t>B410</t>
  </si>
  <si>
    <t>22G1</t>
  </si>
  <si>
    <t>A 4-character ISO 6346 equipment type code, represents type of equipment</t>
  </si>
  <si>
    <t>equipmentTypeISOCode</t>
  </si>
  <si>
    <t>B411</t>
  </si>
  <si>
    <t>1/30</t>
  </si>
  <si>
    <t>Location Identifier</t>
  </si>
  <si>
    <t>USLGB</t>
  </si>
  <si>
    <t>B412</t>
  </si>
  <si>
    <t>Weight type code</t>
  </si>
  <si>
    <t>MARKERLOCATION</t>
  </si>
  <si>
    <t>Marker identifier location</t>
  </si>
  <si>
    <t>CITY</t>
  </si>
  <si>
    <t>City code</t>
  </si>
  <si>
    <t>DOMESTICUSPORTS</t>
  </si>
  <si>
    <t>Domestic U.S. ports (Schedule D)</t>
  </si>
  <si>
    <t>LOCALADDRESS</t>
  </si>
  <si>
    <t>Local address</t>
  </si>
  <si>
    <t>K</t>
  </si>
  <si>
    <t>INTERNATIONALPORTS</t>
  </si>
  <si>
    <t>Foreign ports (Schedule K), and international</t>
  </si>
  <si>
    <t>UNLOCODE</t>
  </si>
  <si>
    <t>United Nations Location Code</t>
  </si>
  <si>
    <t>ONVESSEL</t>
  </si>
  <si>
    <t>On Vessel (Free On Board [FOB] point)</t>
  </si>
  <si>
    <t>CY</t>
  </si>
  <si>
    <t>CONTAINERYARD</t>
  </si>
  <si>
    <t>Container Yard  - Area designated for container storage</t>
  </si>
  <si>
    <t>DISTRIBUTIONCENTER</t>
  </si>
  <si>
    <t>Distribution Center Number</t>
  </si>
  <si>
    <t>DE</t>
  </si>
  <si>
    <t>DESTINATION</t>
  </si>
  <si>
    <t>Destination - Shipping</t>
  </si>
  <si>
    <t>DO</t>
  </si>
  <si>
    <t>DISTRICTOFFICE</t>
  </si>
  <si>
    <t>District Office</t>
  </si>
  <si>
    <t>FR</t>
  </si>
  <si>
    <t>CUSTOMSFIRMS</t>
  </si>
  <si>
    <t>U.S. Customs Facilities Information and Resource Management Systems (FIRMS) — Identifies U.S. Customs facilities related to the shipment.</t>
  </si>
  <si>
    <t>FOREIGNTRADEZONE</t>
  </si>
  <si>
    <t>Foreign Trade Zone -  A designated area where goods can be stored without being subject to customs duties.</t>
  </si>
  <si>
    <t>KE</t>
  </si>
  <si>
    <t>EMBARKATIONPORT</t>
  </si>
  <si>
    <t>Port of Embarkation - The port where the cargo is loaded onto the vessel.</t>
  </si>
  <si>
    <t>KL</t>
  </si>
  <si>
    <t>LOADINGPORT</t>
  </si>
  <si>
    <t>Port of Loading - Another term for the port where the cargo is loaded.</t>
  </si>
  <si>
    <t>LOCALOFFICE</t>
  </si>
  <si>
    <t>Local Office</t>
  </si>
  <si>
    <t>OR</t>
  </si>
  <si>
    <t>ORIGIN</t>
  </si>
  <si>
    <t>Origin (Shipping Point)</t>
  </si>
  <si>
    <t>PA</t>
  </si>
  <si>
    <t>ARRIVALPORT</t>
  </si>
  <si>
    <t>Port of Arrival - The port where the cargo arrives in the destination country.</t>
  </si>
  <si>
    <t>PB</t>
  </si>
  <si>
    <t>DISCHARGEPORT</t>
  </si>
  <si>
    <t>Port of Discharge - The port where the cargo is unloaded from the vessel.</t>
  </si>
  <si>
    <t>PD</t>
  </si>
  <si>
    <t>DELIVERYPLACE</t>
  </si>
  <si>
    <t>Place of Delivery</t>
  </si>
  <si>
    <t>PORTOFENTRY</t>
  </si>
  <si>
    <t>Port of Entry - The port where customs clearance is performed.</t>
  </si>
  <si>
    <t>PL</t>
  </si>
  <si>
    <t>PLANT</t>
  </si>
  <si>
    <t>Plant - Facility where goods are manufactured or processed</t>
  </si>
  <si>
    <t>TL</t>
  </si>
  <si>
    <t>TERMINALCARGOLOCATION</t>
  </si>
  <si>
    <t>Terminal Cargo Location - The specific terminal within a port where the cargo is handled.</t>
  </si>
  <si>
    <t>TM</t>
  </si>
  <si>
    <t>TERMINAL</t>
  </si>
  <si>
    <t>Terminal - Specific terminal facility within a port</t>
  </si>
  <si>
    <t>WF</t>
  </si>
  <si>
    <t>WHARF</t>
  </si>
  <si>
    <t>Wharf - The dock or quay where the vessel is moored.</t>
  </si>
  <si>
    <t>Mutually Defined - Custom qualifier defined by trading partners</t>
  </si>
  <si>
    <t>Location qualfiier, indicating type of location, valid values include:
- CI = City code
- D = Domestic U.S. ports (Schedule D)
- K = Foreign ports (Schedule K), and international
- UN = United Nations Location Code</t>
  </si>
  <si>
    <t>CL_LocationCode</t>
  </si>
  <si>
    <t>if source is present convert from source to target value. Use the Equipment status code table to convert and validate that source type is correct.
CALL "com.tracelink.contivo.LookUp.XRefCodeLists" for lookup file CL_EquipmentStatusCode.txt with java. 
Else if source is invalid , throw error:
"Equipment status code is invalid in B409 !!!"</t>
  </si>
  <si>
    <t>if source is present convert from source to target value. Use the Location code table to convert and validate that source type is correct.
CALL "com.tracelink.contivo.LookUp.XRefCodeLists" for lookup file CL_LocationCode.txt with java. 
Else if source is invalid , throw error:
"Location code is invalid in B412 !!!"</t>
  </si>
  <si>
    <t>B413</t>
  </si>
  <si>
    <t>Equipment check digit number</t>
  </si>
  <si>
    <t>checkDigitIdentifier</t>
  </si>
  <si>
    <t>BM</t>
  </si>
  <si>
    <t>BOL</t>
  </si>
  <si>
    <t>SUPPLIERORDER</t>
  </si>
  <si>
    <t>SHIPMENT</t>
  </si>
  <si>
    <t>MASTERBOL</t>
  </si>
  <si>
    <t>SEALNUMBER</t>
  </si>
  <si>
    <t>AGENTSHIPMENT</t>
  </si>
  <si>
    <t>CARRIERREFERENCE</t>
  </si>
  <si>
    <t>CONSIGNEEORDERIDENTIFIER</t>
  </si>
  <si>
    <t>PRICEQUOTEIDENTIFIER</t>
  </si>
  <si>
    <t>Bill of Lading Number</t>
  </si>
  <si>
    <t>Purchase Order Number</t>
  </si>
  <si>
    <t>Vendor order number</t>
  </si>
  <si>
    <t>Shipper's identifier for the shipment</t>
  </si>
  <si>
    <t>Seller invoice number</t>
  </si>
  <si>
    <t>Master BOL</t>
  </si>
  <si>
    <t>Seal number</t>
  </si>
  <si>
    <t>Agent shipment number</t>
  </si>
  <si>
    <t>Carrier reference number</t>
  </si>
  <si>
    <t>Conginees order number</t>
  </si>
  <si>
    <t>Price quote number</t>
  </si>
  <si>
    <t>if source is present convert from source to target value. Use the b2b transaction identifier table to convert and validate that source type is correct.
CALL "com.tracelink.contivo.LookUp.XRefCodeLists" for lookup file CL_B2BTransactionIdentifierType.txt with java. 
Else if source is invalid, do nothing.</t>
  </si>
  <si>
    <t>N9(1)</t>
  </si>
  <si>
    <t>0…30</t>
  </si>
  <si>
    <t>Reference identification qualifier for the contract clas. Valid values include:
- CT = Contract number
- BM = Bill of Lading Number
- PO = Purchase Order Number
- VN = Vendor order number
- SI = Shipper's identifier for the shipment
- IV = Seller invoice number</t>
  </si>
  <si>
    <t>N9(2)</t>
  </si>
  <si>
    <t>N902</t>
  </si>
  <si>
    <t>N903</t>
  </si>
  <si>
    <t>1/45</t>
  </si>
  <si>
    <t>FN</t>
  </si>
  <si>
    <t>OC</t>
  </si>
  <si>
    <t>8X</t>
  </si>
  <si>
    <t>EQ</t>
  </si>
  <si>
    <t>P8</t>
  </si>
  <si>
    <t>1J</t>
  </si>
  <si>
    <t>4F</t>
  </si>
  <si>
    <t>FORWARDERREFERENCE</t>
  </si>
  <si>
    <t>OCEANCONTAINERIDENTIFIER</t>
  </si>
  <si>
    <t>TRANSACTIONTYPE</t>
  </si>
  <si>
    <t>BOOKINGIDENTIFIER</t>
  </si>
  <si>
    <t>SERIALNUMBER</t>
  </si>
  <si>
    <t>EQUIPMENTIDENTIFIER</t>
  </si>
  <si>
    <t>PICKUPIDENTIFIER</t>
  </si>
  <si>
    <t>FACILITYIDENTIFIER</t>
  </si>
  <si>
    <t>CARRIERASSIGNEDSHIPPERIDENTIFIER</t>
  </si>
  <si>
    <t>Freight forwarder reference identifier</t>
  </si>
  <si>
    <t>Ocean container number</t>
  </si>
  <si>
    <t>Transaction Type</t>
  </si>
  <si>
    <t>Booking number</t>
  </si>
  <si>
    <t>Serial number</t>
  </si>
  <si>
    <t>Equipment number</t>
  </si>
  <si>
    <t>Pickup reference number</t>
  </si>
  <si>
    <t>Facility ID Number</t>
  </si>
  <si>
    <t>Carrier-assigned Shipper Number</t>
  </si>
  <si>
    <t>Reference identification qualifier for the contract clas. Valid values include:
- FN = Freight forwarder reference identifier
- ZZ = Mutually defined number
- OC = Ocean container number
- 8X = Transaction Type
- BN = Booking number
- SE = Serial number
- EQ = Equipment number
- P8 = Pickup reference number
- 1J = Facility ID Number
- 4F = Carrier-assigned Shipper Number</t>
  </si>
  <si>
    <t>Q2</t>
  </si>
  <si>
    <t>Q201</t>
  </si>
  <si>
    <t>1/8</t>
  </si>
  <si>
    <t>9399193</t>
  </si>
  <si>
    <t>#/data/canonicalOceanShipmentStatusHeader/vesselDetails</t>
  </si>
  <si>
    <t>vesselIdentifier</t>
  </si>
  <si>
    <t>Q202</t>
  </si>
  <si>
    <t xml:space="preserve">Vessel registered country code </t>
  </si>
  <si>
    <t>countryCode</t>
  </si>
  <si>
    <t>Q203</t>
  </si>
  <si>
    <t>Required Pier date / loading cut off date</t>
  </si>
  <si>
    <t>20250803</t>
  </si>
  <si>
    <t>Store in format YYYY-MM-DD, if present.</t>
  </si>
  <si>
    <t>Q204</t>
  </si>
  <si>
    <t>Vessel departure date</t>
  </si>
  <si>
    <t>20250804</t>
  </si>
  <si>
    <t>departureDate</t>
  </si>
  <si>
    <t>Q205</t>
  </si>
  <si>
    <t>Shipment unloaded date</t>
  </si>
  <si>
    <t>20250902</t>
  </si>
  <si>
    <t>Q206</t>
  </si>
  <si>
    <t>1/7</t>
  </si>
  <si>
    <t>Lading quantity</t>
  </si>
  <si>
    <t>ladingQuantity</t>
  </si>
  <si>
    <t>Q207</t>
  </si>
  <si>
    <t xml:space="preserve">Weight for qualifier </t>
  </si>
  <si>
    <t>Storage in transit out</t>
  </si>
  <si>
    <t>TRANSITSTORAGE</t>
  </si>
  <si>
    <t>SO</t>
  </si>
  <si>
    <t>Transit weigth - transit bills only</t>
  </si>
  <si>
    <t>TRANSIT</t>
  </si>
  <si>
    <t>Tare weight</t>
  </si>
  <si>
    <t>TARE</t>
  </si>
  <si>
    <t>T</t>
  </si>
  <si>
    <t>Skid weight</t>
  </si>
  <si>
    <t>SKID</t>
  </si>
  <si>
    <t>Shipper's weight</t>
  </si>
  <si>
    <t>SHIPPER</t>
  </si>
  <si>
    <t>A3</t>
  </si>
  <si>
    <t>Weight per unit</t>
  </si>
  <si>
    <t>PERUNIT</t>
  </si>
  <si>
    <t>U</t>
  </si>
  <si>
    <t>Pallet weight</t>
  </si>
  <si>
    <t>PALLET</t>
  </si>
  <si>
    <t>Non transit weight - transit bills only</t>
  </si>
  <si>
    <t>NONTRANSIT</t>
  </si>
  <si>
    <t>V</t>
  </si>
  <si>
    <t>Non-chargeable dunnage</t>
  </si>
  <si>
    <t>NONCHARGEABLE</t>
  </si>
  <si>
    <t>Actual net weight</t>
  </si>
  <si>
    <t>NETWEIGHT</t>
  </si>
  <si>
    <t>N</t>
  </si>
  <si>
    <t>Minimum weight for rate</t>
  </si>
  <si>
    <t>MINIMUM</t>
  </si>
  <si>
    <t>M</t>
  </si>
  <si>
    <t>Maximum lading capacity</t>
  </si>
  <si>
    <t>MAXIMUMLADING</t>
  </si>
  <si>
    <t>LC</t>
  </si>
  <si>
    <t>Legal weight</t>
  </si>
  <si>
    <t>LEGAL</t>
  </si>
  <si>
    <t>Gross weight</t>
  </si>
  <si>
    <t>GROSSWEIGHT</t>
  </si>
  <si>
    <t>G</t>
  </si>
  <si>
    <t>Freight weight</t>
  </si>
  <si>
    <t>FREIGHT</t>
  </si>
  <si>
    <t>Excess weight over maximum</t>
  </si>
  <si>
    <t>EXCESS</t>
  </si>
  <si>
    <t>Estimated net weight</t>
  </si>
  <si>
    <t>ESTIMATEDNET</t>
  </si>
  <si>
    <t>Deficit weight</t>
  </si>
  <si>
    <t>DEFICIT</t>
  </si>
  <si>
    <t>Consolidated weight</t>
  </si>
  <si>
    <t>CONSOLIDATED</t>
  </si>
  <si>
    <t>A</t>
  </si>
  <si>
    <t>Certified weight of cargo</t>
  </si>
  <si>
    <t>CERTIFIED</t>
  </si>
  <si>
    <t>CE</t>
  </si>
  <si>
    <t>Billed weight</t>
  </si>
  <si>
    <t>BILLED</t>
  </si>
  <si>
    <t>B</t>
  </si>
  <si>
    <t>Average weight per load</t>
  </si>
  <si>
    <t>AVERAGELOAD</t>
  </si>
  <si>
    <t>A4</t>
  </si>
  <si>
    <t>Average weight</t>
  </si>
  <si>
    <t>AVERAGE</t>
  </si>
  <si>
    <t>A5</t>
  </si>
  <si>
    <t>Long ton</t>
  </si>
  <si>
    <t>LONGTON</t>
  </si>
  <si>
    <t>Short ton</t>
  </si>
  <si>
    <t>SHORTTON</t>
  </si>
  <si>
    <t>Ounces</t>
  </si>
  <si>
    <t>OUNCES</t>
  </si>
  <si>
    <t>Measurement ton</t>
  </si>
  <si>
    <t>MEASUREMENTTON</t>
  </si>
  <si>
    <t>Pounds</t>
  </si>
  <si>
    <t>POUNDS</t>
  </si>
  <si>
    <t>Kilograms</t>
  </si>
  <si>
    <t>KILOGRAMS</t>
  </si>
  <si>
    <t>Grams</t>
  </si>
  <si>
    <t>GRAMS</t>
  </si>
  <si>
    <t>Metric ton</t>
  </si>
  <si>
    <t>METRICTON</t>
  </si>
  <si>
    <t>Total volume of load</t>
  </si>
  <si>
    <t>LOADING</t>
  </si>
  <si>
    <t>LITER</t>
  </si>
  <si>
    <t>Gallons</t>
  </si>
  <si>
    <t>GALLONS</t>
  </si>
  <si>
    <t>Cubic meters</t>
  </si>
  <si>
    <t>CUBICMETERS</t>
  </si>
  <si>
    <t>Cubic inches</t>
  </si>
  <si>
    <t>CUBICINCHES</t>
  </si>
  <si>
    <t>Cubic feet</t>
  </si>
  <si>
    <t>CUBICFEET</t>
  </si>
  <si>
    <t>CUBICDECIMETERS</t>
  </si>
  <si>
    <t>Cubic centimeters</t>
  </si>
  <si>
    <t>CUBICCENTIMETERS</t>
  </si>
  <si>
    <t>C</t>
  </si>
  <si>
    <t>Volume of container</t>
  </si>
  <si>
    <t>CONTAINER</t>
  </si>
  <si>
    <t>Volume of barge</t>
  </si>
  <si>
    <t>BARGE</t>
  </si>
  <si>
    <t>CL_WeightType</t>
  </si>
  <si>
    <t>Total cargo weight for bill of lading events or total cargo weight for container (if available). Valid values include:
- FR = Freight weight
- LC = Maximum lading capacity
- G = Gross weight</t>
  </si>
  <si>
    <t>weightType</t>
  </si>
  <si>
    <t>weightValue</t>
  </si>
  <si>
    <t>if source is present , Convert from X12 source to canonical target value. Use the weight type lookup table to convert and validate that source type is correct.
CALL "com.tracelink.contivo.LookUp.XRefCodeLists" for lookup file CL_WeightType.txt with java. 
If source value invalid, throw error:
"Valid weight type is required in Q208 !!!"</t>
  </si>
  <si>
    <t>Store literal value if Q208 is valid.</t>
  </si>
  <si>
    <t>Q209</t>
  </si>
  <si>
    <t>Voyage identifier on which the cargo travels</t>
  </si>
  <si>
    <t>073E</t>
  </si>
  <si>
    <t>voyageIdentifier</t>
  </si>
  <si>
    <t>vesselCodeType</t>
  </si>
  <si>
    <t>Vessel code qualifier, organization provides vessel unique identifier, valid values:
- B = U.S. Bureau of Census
- C = Ship's Radio Call Signal
- L = Lloyd's Register of Shipping
- Z = Mutually defined number</t>
  </si>
  <si>
    <t>Vessel unique identifier</t>
  </si>
  <si>
    <t>Vessel details</t>
  </si>
  <si>
    <t>If source = "B" hard code "USBUREAU" to target
If source = "C" hard code "SHIPSRADIO" to target
If source = "L" hard code "LLOYD" to target
If source = "Z" hard code "MUTUALLYDEFINED" to target
Else if source is invalid, do nothing</t>
  </si>
  <si>
    <t>Q212</t>
  </si>
  <si>
    <t>Q213</t>
  </si>
  <si>
    <t>2/28</t>
  </si>
  <si>
    <t>Vessel name</t>
  </si>
  <si>
    <t>CMA CGM LIBRA</t>
  </si>
  <si>
    <t>vesselName</t>
  </si>
  <si>
    <t>Q214</t>
  </si>
  <si>
    <t>vessel volume value</t>
  </si>
  <si>
    <t>Type of volume recorded. Valid values include:
- B = Volume of barge
- T = Volume of container
- C = Cubic centimeters
- M = Cubic decimeters</t>
  </si>
  <si>
    <t>Q215</t>
  </si>
  <si>
    <t>CL_VolumeType</t>
  </si>
  <si>
    <t>volumeType</t>
  </si>
  <si>
    <t>volumeValue</t>
  </si>
  <si>
    <t>if source is present , Convert from X12 source to canonical target value. Use the volume type lookup table to convert and validate that source type is correct.
CALL "com.tracelink.contivo.LookUp.XRefCodeLists" for lookup file CL_VolumeType.txt with java. 
If source value invalid, throw error:
"Valid volume type is required in Q215 !!!"</t>
  </si>
  <si>
    <t>Store literal value if Q215 is valid.</t>
  </si>
  <si>
    <t>Q216</t>
  </si>
  <si>
    <t>CL_WeightUnitTypeCode</t>
  </si>
  <si>
    <t>Weight unit of measure , valid values include:
- E = Metric ton
- G = Grams
- K = Kilograms</t>
  </si>
  <si>
    <t>if source is present , Convert from X12 source to canonical target value. Use the weight unit type lookup table to convert and validate that source type is correct.
CALL "com.tracelink.contivo.LookUp.XRefCodeLists" for lookup file CL_WeightUnitTypeCode.txt with java. 
If source value invalid, throw error:
"Valid weight unit type is required in Q216 !!!"</t>
  </si>
  <si>
    <t>SG</t>
  </si>
  <si>
    <t>0…15</t>
  </si>
  <si>
    <t>Shipment wise status details</t>
  </si>
  <si>
    <t>SG01</t>
  </si>
  <si>
    <t>#/data/canonicalOceanShipmentStatusHeader/oceanShipmentStatusDetails</t>
  </si>
  <si>
    <t>DELIVEREDSHORT</t>
  </si>
  <si>
    <t>Shipment was delivered with missing piece or pieces</t>
  </si>
  <si>
    <t>CARRIERTERMINALRETURNED</t>
  </si>
  <si>
    <t>Returned to carrier terminal</t>
  </si>
  <si>
    <t>SHIPMENTRETURNED</t>
  </si>
  <si>
    <t>Returned to shipper</t>
  </si>
  <si>
    <t>SHIPMENTDAMAGED</t>
  </si>
  <si>
    <t>Shipment delivered with damage noted by carrier or consignee</t>
  </si>
  <si>
    <t>SHIPMENTARRIVED</t>
  </si>
  <si>
    <t>Shipment has arrived at the location specified</t>
  </si>
  <si>
    <t>PICKUPAPPOINTMENT</t>
  </si>
  <si>
    <t>AWAITINGCLEARANCE</t>
  </si>
  <si>
    <t>Awaiting clearance</t>
  </si>
  <si>
    <t>AD</t>
  </si>
  <si>
    <t>DELIVERYAPPOINTMENT</t>
  </si>
  <si>
    <t>Delivery appointment date and time</t>
  </si>
  <si>
    <t>Loaded on vessel</t>
  </si>
  <si>
    <t>AF</t>
  </si>
  <si>
    <t>PICKEDUP</t>
  </si>
  <si>
    <t>ESTIMATEDDELIVERY</t>
  </si>
  <si>
    <t>RECONSIGNED</t>
  </si>
  <si>
    <t>LOADEDONRAIL</t>
  </si>
  <si>
    <t>LOADEDONTRUCK</t>
  </si>
  <si>
    <t>AN</t>
  </si>
  <si>
    <t>DELIVEREDTOAIRCARRIER</t>
  </si>
  <si>
    <t>LOADEDONBARGE</t>
  </si>
  <si>
    <t>Loaded on barge</t>
  </si>
  <si>
    <t>AP</t>
  </si>
  <si>
    <t>LOADEDONFEEDERVESSEL</t>
  </si>
  <si>
    <t>Loaded on feeder vessel</t>
  </si>
  <si>
    <t>AR</t>
  </si>
  <si>
    <t>RAILARRIVAL</t>
  </si>
  <si>
    <t>AU</t>
  </si>
  <si>
    <t>AVAILABLEFORPICKUP</t>
  </si>
  <si>
    <t>AVAILABLEFORDELIVERY</t>
  </si>
  <si>
    <t>AW</t>
  </si>
  <si>
    <t>AWAITINGEXPORT</t>
  </si>
  <si>
    <t>Awaiting for export</t>
  </si>
  <si>
    <t>BADORDER</t>
  </si>
  <si>
    <t>BC</t>
  </si>
  <si>
    <t>INTRANSITSTORAGE</t>
  </si>
  <si>
    <t>BILLOFLADINGRELEASED</t>
  </si>
  <si>
    <t>Bill of lading released</t>
  </si>
  <si>
    <t>ESTIMATEDDEPART</t>
  </si>
  <si>
    <t>Estimated to depart terminal location</t>
  </si>
  <si>
    <t>ORIGINRECEIVED</t>
  </si>
  <si>
    <t>Received at origin</t>
  </si>
  <si>
    <t>CUSTOMSHOLD</t>
  </si>
  <si>
    <t>Customs hold</t>
  </si>
  <si>
    <t>CARRIERRELEASED</t>
  </si>
  <si>
    <t>Carrier release</t>
  </si>
  <si>
    <t>CONTAINERSEALED</t>
  </si>
  <si>
    <t>Container sealed</t>
  </si>
  <si>
    <t>CUSTOMSRELEASED</t>
  </si>
  <si>
    <t>Customs released</t>
  </si>
  <si>
    <t>CU</t>
  </si>
  <si>
    <t>CARRIERCUSTOMSRELEASED</t>
  </si>
  <si>
    <t>Carrier and customs released</t>
  </si>
  <si>
    <t>DESTINATIONSTOPOFF</t>
  </si>
  <si>
    <t>ESTIMATEDARRIVALENROUTE</t>
  </si>
  <si>
    <t>EE</t>
  </si>
  <si>
    <t>EMPTYEQUIPMENTDISPATCHED</t>
  </si>
  <si>
    <t>RELEASEDHOLD</t>
  </si>
  <si>
    <t>I</t>
  </si>
  <si>
    <t>INGATE</t>
  </si>
  <si>
    <t>USCUSTOMSAUTHORIZED</t>
  </si>
  <si>
    <t>J</t>
  </si>
  <si>
    <t>DELIVEREDCONNECTINGLINE</t>
  </si>
  <si>
    <t>ARRIVEDCUSTOMS</t>
  </si>
  <si>
    <t>K3</t>
  </si>
  <si>
    <t>CUSTOMSPAPERWORKPROVIDED</t>
  </si>
  <si>
    <t>Loading</t>
  </si>
  <si>
    <t>RECEIVEDNOPAPERWORK</t>
  </si>
  <si>
    <t>SHIPMENTNOTRECEIVED</t>
  </si>
  <si>
    <t>OA</t>
  </si>
  <si>
    <t>OUTGATE</t>
  </si>
  <si>
    <t>Out gate</t>
  </si>
  <si>
    <t>OP</t>
  </si>
  <si>
    <t>PAPERWORKPROVIDED</t>
  </si>
  <si>
    <t>DEPARTEDTERMINAL</t>
  </si>
  <si>
    <t>USCUSTOMSHOLDEXAMINATION</t>
  </si>
  <si>
    <t>USCUSTOMSHOLDINSUFFICIENTPAPERS</t>
  </si>
  <si>
    <t>USCUSTOMSHOLDDISCREPANCYPAPERS</t>
  </si>
  <si>
    <t>USCUSTOMSHOLDDISCREPANCYPIECES</t>
  </si>
  <si>
    <t>USCOASTGUARDHOLD</t>
  </si>
  <si>
    <t>USFBIHOLD</t>
  </si>
  <si>
    <t>USFDAHOLD</t>
  </si>
  <si>
    <t>USDRUGENFORCEMENTHOLD</t>
  </si>
  <si>
    <t>HAZARDOUSMATERIALDOCUMENT</t>
  </si>
  <si>
    <t>SHIPMENTINFORMATION</t>
  </si>
  <si>
    <t>Awaiting for shipment information</t>
  </si>
  <si>
    <t>NS</t>
  </si>
  <si>
    <t>NOSEAL</t>
  </si>
  <si>
    <t>No seal on load</t>
  </si>
  <si>
    <t>RB</t>
  </si>
  <si>
    <t>DELIVERYAPPOINTMENTREQUESTED</t>
  </si>
  <si>
    <t>Delivery appointment requested</t>
  </si>
  <si>
    <t>RD</t>
  </si>
  <si>
    <t>CONTAINERRETURN</t>
  </si>
  <si>
    <t>Return container</t>
  </si>
  <si>
    <t>RAILDEPARTED</t>
  </si>
  <si>
    <t>SHIPMENTDELAYED</t>
  </si>
  <si>
    <t>ATINTRATERMINAL</t>
  </si>
  <si>
    <t>UNLOADING</t>
  </si>
  <si>
    <t>Unloading</t>
  </si>
  <si>
    <t>UC</t>
  </si>
  <si>
    <t>CONTAINERUNLOADED</t>
  </si>
  <si>
    <t>UO</t>
  </si>
  <si>
    <t>UNLOADEDFROMBARGE</t>
  </si>
  <si>
    <t>Unloaded from barge</t>
  </si>
  <si>
    <t>UR</t>
  </si>
  <si>
    <t>UNLOADEDFROMRAILCAR</t>
  </si>
  <si>
    <t>UV</t>
  </si>
  <si>
    <t>UNLOADEDFROMVESSEL</t>
  </si>
  <si>
    <t>Unloaded from vessel</t>
  </si>
  <si>
    <t>VA</t>
  </si>
  <si>
    <t>VESSELARRIVAL</t>
  </si>
  <si>
    <t>VD</t>
  </si>
  <si>
    <t>VESSELDEPARTURE</t>
  </si>
  <si>
    <t>Vessel scheduled to depart or has departed</t>
  </si>
  <si>
    <t>RELEASEDBYCUSTOMER</t>
  </si>
  <si>
    <t>X1</t>
  </si>
  <si>
    <t>ARRIVEDATLOCATION</t>
  </si>
  <si>
    <t>X2</t>
  </si>
  <si>
    <t>ESTIMATEDARRIVAL</t>
  </si>
  <si>
    <t>X3</t>
  </si>
  <si>
    <t>PICKUPARRIVAL</t>
  </si>
  <si>
    <t>X4</t>
  </si>
  <si>
    <t>AIRPORTARRIVAL</t>
  </si>
  <si>
    <t>X5</t>
  </si>
  <si>
    <t>ARRIVEDATDELIVERYDOCK</t>
  </si>
  <si>
    <t>Arrived at delivery location delivery dock</t>
  </si>
  <si>
    <t>X6</t>
  </si>
  <si>
    <t>DELIVERYENROUTE</t>
  </si>
  <si>
    <t>Enroute to delivery location</t>
  </si>
  <si>
    <t>X7</t>
  </si>
  <si>
    <t>PICKUPENROUTE</t>
  </si>
  <si>
    <t>Enroute to pickup location</t>
  </si>
  <si>
    <t>X8</t>
  </si>
  <si>
    <t>ARRIVEDPICKUPLOCATIONDOCK</t>
  </si>
  <si>
    <t>Arrived at pickup location loading dock</t>
  </si>
  <si>
    <t>X9</t>
  </si>
  <si>
    <t>ARRIVEDCARRIERWAREHOUSE</t>
  </si>
  <si>
    <t>Arrived at carrier's warehouse</t>
  </si>
  <si>
    <t>XB</t>
  </si>
  <si>
    <t>ACKNOWLEDGED</t>
  </si>
  <si>
    <t>Shipment acknowledged</t>
  </si>
  <si>
    <t>Custom status code</t>
  </si>
  <si>
    <t>Extended description</t>
  </si>
  <si>
    <t>029</t>
  </si>
  <si>
    <t>049</t>
  </si>
  <si>
    <t>052</t>
  </si>
  <si>
    <t>CONTAINERDELAY</t>
  </si>
  <si>
    <t>A01</t>
  </si>
  <si>
    <t>DELIVERYMISSED</t>
  </si>
  <si>
    <t>A03</t>
  </si>
  <si>
    <t>INCORRECTADDRESS</t>
  </si>
  <si>
    <t>A04</t>
  </si>
  <si>
    <t>INDIRECTDELIVERY</t>
  </si>
  <si>
    <t>Indirect Delivery</t>
  </si>
  <si>
    <t>A05</t>
  </si>
  <si>
    <t>A06</t>
  </si>
  <si>
    <t>A07</t>
  </si>
  <si>
    <t>CONSIGNEEREFUSED</t>
  </si>
  <si>
    <t>A09</t>
  </si>
  <si>
    <t>DAMAGEDDELIVERYCOMPLETE</t>
  </si>
  <si>
    <t>A10</t>
  </si>
  <si>
    <t>DAMAGEDDELIVERYNOTCOMPLETED</t>
  </si>
  <si>
    <t>A11</t>
  </si>
  <si>
    <t>BUSINESSCLOSED</t>
  </si>
  <si>
    <t>A12</t>
  </si>
  <si>
    <t>A13</t>
  </si>
  <si>
    <t>A14</t>
  </si>
  <si>
    <t>RETURNEDTOSHIPPER</t>
  </si>
  <si>
    <t>A15</t>
  </si>
  <si>
    <t>A17</t>
  </si>
  <si>
    <t>A18</t>
  </si>
  <si>
    <t>MISSORT</t>
  </si>
  <si>
    <t>A19</t>
  </si>
  <si>
    <t>A20</t>
  </si>
  <si>
    <t>A24</t>
  </si>
  <si>
    <t>ACCIDENT</t>
  </si>
  <si>
    <t>A26</t>
  </si>
  <si>
    <t>CONSIGNEERELATED</t>
  </si>
  <si>
    <t>A27</t>
  </si>
  <si>
    <t>DRIVERRELATED</t>
  </si>
  <si>
    <t>A29</t>
  </si>
  <si>
    <t>STATUSHOLDTODELIVERY</t>
  </si>
  <si>
    <t>A30</t>
  </si>
  <si>
    <t>MECHANICALBREAKDOWN</t>
  </si>
  <si>
    <t>A31</t>
  </si>
  <si>
    <t>A33</t>
  </si>
  <si>
    <t>A34</t>
  </si>
  <si>
    <t>A36</t>
  </si>
  <si>
    <t>A37</t>
  </si>
  <si>
    <t>DAMAGEDREWRAPPEDINHUB</t>
  </si>
  <si>
    <t>A39</t>
  </si>
  <si>
    <t>PREVIOUSSTOPDELAY</t>
  </si>
  <si>
    <t>A40</t>
  </si>
  <si>
    <t>A42</t>
  </si>
  <si>
    <t>A43</t>
  </si>
  <si>
    <t>WEATHERRELATED</t>
  </si>
  <si>
    <t>A45</t>
  </si>
  <si>
    <t>DELIVERYNOTCOMPLETED</t>
  </si>
  <si>
    <t>A46</t>
  </si>
  <si>
    <t>RECIPIENTUNAVAILABLE</t>
  </si>
  <si>
    <t>A49</t>
  </si>
  <si>
    <t>ODACARTAGEAGENT</t>
  </si>
  <si>
    <t>A50</t>
  </si>
  <si>
    <t>IMPROPERPAPERWORK</t>
  </si>
  <si>
    <t>A55</t>
  </si>
  <si>
    <t>A59</t>
  </si>
  <si>
    <t>A65</t>
  </si>
  <si>
    <t>CUSTOMSRELEASE</t>
  </si>
  <si>
    <t>A95</t>
  </si>
  <si>
    <t>CUTOFFTIMEPASSED</t>
  </si>
  <si>
    <t>A96</t>
  </si>
  <si>
    <t>INSUFFICIENTPICKUPTIME</t>
  </si>
  <si>
    <t>B01</t>
  </si>
  <si>
    <t>B08</t>
  </si>
  <si>
    <t>IMPROPERUNLOADING</t>
  </si>
  <si>
    <t>B14</t>
  </si>
  <si>
    <t>MISSINGDOCUMENTS</t>
  </si>
  <si>
    <t>B15</t>
  </si>
  <si>
    <t>BORDERCLEARANCE</t>
  </si>
  <si>
    <t>D01</t>
  </si>
  <si>
    <t>CARRIERDISPATCHERROR</t>
  </si>
  <si>
    <t>P02</t>
  </si>
  <si>
    <t>T07</t>
  </si>
  <si>
    <t>INSUFFICIENTDELIVERYTIME</t>
  </si>
  <si>
    <t>THT</t>
  </si>
  <si>
    <t>THEFT</t>
  </si>
  <si>
    <t>W15</t>
  </si>
  <si>
    <t>WRONGEQUIPMENT</t>
  </si>
  <si>
    <t>Shipment status code, valid values include
- AE = Loaded on vessel
- AF = Carrier Departed Pickup Location with Shipment
- I = In-Gate
- L = Loading
- K = Arrived at Customs
- K3 = Complete Customs Paperwork has been Provided
- OA = Out gate</t>
  </si>
  <si>
    <t>SG02</t>
  </si>
  <si>
    <t>Shipment status code valid values inlcuding:
- AC = Awaiting clearance
- AE = Loaded on vessel
- 4 = Shipment delivered with damage noted by carrier or consignee
- 1 = Shipment was delivered with missing piece or pieces
- B = Shipment was in operative, equipment failed.
- CH = Customs hold</t>
  </si>
  <si>
    <t>Reason indicating why a shipment status code was transmitted, valid values including:
- 052 = Import Container Delay
- A03 = Incorrect Address
- A07 = Refused by Consignee
- A10 = Damaged - Delivery Not Completed
- A15 = Business On Strike
- A27 = Driver Related</t>
  </si>
  <si>
    <t>SG03</t>
  </si>
  <si>
    <t>Code indicating the effective action taken on bill of lading, X12 pass throgh</t>
  </si>
  <si>
    <t>billOfLadingDispositionCode</t>
  </si>
  <si>
    <t>SG04</t>
  </si>
  <si>
    <t>SG05</t>
  </si>
  <si>
    <t>Date of reported status of shipment in YYYYMMDD format</t>
  </si>
  <si>
    <t>Time of reported status of shipment in hhmmss format</t>
  </si>
  <si>
    <t>If SG04 and SG05 are present, map to target from SG04 and SG05 in format YYYY-MM-DDTHH:MM:SS.nnnZ.
If SG04 is present and SG05 is missing, map to target from SG04 in date format YYYY-MM-DD.
else do nothing</t>
  </si>
  <si>
    <t>SG06</t>
  </si>
  <si>
    <t>Time zone</t>
  </si>
  <si>
    <t>timeZone</t>
  </si>
  <si>
    <t>1…20</t>
  </si>
  <si>
    <t>R4</t>
  </si>
  <si>
    <t>For each iteration of R4, increment the value and map it to target</t>
  </si>
  <si>
    <t>R401</t>
  </si>
  <si>
    <t>CL_PortOrTerminalFunctionCode</t>
  </si>
  <si>
    <t>portOrTerminalFunctionCode</t>
  </si>
  <si>
    <t>Port or Terminal function codes , valid values inlcude:
-  = Origin
- L = Port of Loading
- D = Port of Discharge
- T = Transshipment Port
- B = Reconsolidation Point</t>
  </si>
  <si>
    <t>R402</t>
  </si>
  <si>
    <t>Port Location qualfiier, indicating type of location, valid values include:
- CI = City code
- D = Domestic U.S. ports (Schedule D)
- K = Foreign ports (Schedule K), and international
- UN = United Nations Location Code</t>
  </si>
  <si>
    <t>Port Location Identifier</t>
  </si>
  <si>
    <t>Port or terminal details</t>
  </si>
  <si>
    <t>if source is present convert from source to target value. Use the Port or terminal function code table to convert and validate that source type is correct.
CALL "com.tracelink.contivo.LookUp.XRefCodeLists" for lookup file CL_PortOrTerminalFunctionCode.txt with java. 
Else if source is not present or invalid throw error:
"Valid port or terminal function code is required in R401 !!!</t>
  </si>
  <si>
    <t>if source is present convert from source to target value. Use the Location code table to convert and validate that source type is correct.
CALL "com.tracelink.contivo.LookUp.XRefCodeLists" for lookup file CL_LocationCode.txt with java. 
Else if source is invalid , throw error:
"Location code is invalid in R402 !!!"</t>
  </si>
  <si>
    <t>R403</t>
  </si>
  <si>
    <t>R404</t>
  </si>
  <si>
    <t>2/24</t>
  </si>
  <si>
    <t>Port name</t>
  </si>
  <si>
    <t>USPort</t>
  </si>
  <si>
    <t>portName</t>
  </si>
  <si>
    <t>Store literal value to target, if R402 is valid</t>
  </si>
  <si>
    <t>Store literal value if present</t>
  </si>
  <si>
    <t>R405</t>
  </si>
  <si>
    <t xml:space="preserve">Port located country code </t>
  </si>
  <si>
    <t>R406</t>
  </si>
  <si>
    <t>2/20</t>
  </si>
  <si>
    <t>Terminal name</t>
  </si>
  <si>
    <t>Terminal</t>
  </si>
  <si>
    <t>terminalName</t>
  </si>
  <si>
    <t>R407</t>
  </si>
  <si>
    <t>Pier Number</t>
  </si>
  <si>
    <t>R408</t>
  </si>
  <si>
    <t xml:space="preserve">State or Province code
</t>
  </si>
  <si>
    <t>TX</t>
  </si>
  <si>
    <t xml:space="preserve">Dates relevant to shipments events at port
</t>
  </si>
  <si>
    <t>DTM04</t>
  </si>
  <si>
    <t>Time zone code</t>
  </si>
  <si>
    <t>'139</t>
  </si>
  <si>
    <t>Date type qualifier for shipment events in R4-DTM loop. Valid values include:
- 139 = Estimated
- 140 = Actual
- 369 = Estimated Departure Date
- 370 = Actual Departure date
- 371 = Estimated Arrrivale date</t>
  </si>
  <si>
    <t>ESTIMATED</t>
  </si>
  <si>
    <t>V9</t>
  </si>
  <si>
    <t>Shipment event details</t>
  </si>
  <si>
    <t>V901</t>
  </si>
  <si>
    <t>V902</t>
  </si>
  <si>
    <t>1/25</t>
  </si>
  <si>
    <t>CL_ShipmentEventType</t>
  </si>
  <si>
    <t>058</t>
  </si>
  <si>
    <t>161</t>
  </si>
  <si>
    <t>813</t>
  </si>
  <si>
    <t>510</t>
  </si>
  <si>
    <t>ACTUAL</t>
  </si>
  <si>
    <t>ESTIMATEDDEPARTURE</t>
  </si>
  <si>
    <t>ACTUALDEPARTURE</t>
  </si>
  <si>
    <t>ACTUALARRIVAL</t>
  </si>
  <si>
    <t>CUSTOMSCLEARANCE</t>
  </si>
  <si>
    <t>VESSELLOADED</t>
  </si>
  <si>
    <t>CUSTOMSENTRY</t>
  </si>
  <si>
    <t>PACKED</t>
  </si>
  <si>
    <t>Estimated</t>
  </si>
  <si>
    <t>Actual date</t>
  </si>
  <si>
    <t>Estimated Departure Date</t>
  </si>
  <si>
    <t>Actual Departure date</t>
  </si>
  <si>
    <t>Estimated Arrrivale date</t>
  </si>
  <si>
    <t>Actual arrival date</t>
  </si>
  <si>
    <t>Customs Clearance date</t>
  </si>
  <si>
    <t>Loaded on vessel date</t>
  </si>
  <si>
    <t>Customs entry date</t>
  </si>
  <si>
    <t>Date packed</t>
  </si>
  <si>
    <t>ALV</t>
  </si>
  <si>
    <t>Actually Loaded on Vessel</t>
  </si>
  <si>
    <t>Cargo has been loaded onto the vessel.</t>
  </si>
  <si>
    <t>ARR</t>
  </si>
  <si>
    <t>FINALDESTINATIONARRIVAL</t>
  </si>
  <si>
    <t>Arrival Final Destination</t>
  </si>
  <si>
    <t>Shipment has arrived at the final destination.</t>
  </si>
  <si>
    <t>APU</t>
  </si>
  <si>
    <t>ANTICIPATEDPICKUP</t>
  </si>
  <si>
    <t>Anticipated Pickup</t>
  </si>
  <si>
    <t>Expected date and time for pickup.</t>
  </si>
  <si>
    <t>ARD</t>
  </si>
  <si>
    <t>FINALDESTINATIONACTUALARRIVALDATE</t>
  </si>
  <si>
    <t>Actual Arrival Date at Final Destination</t>
  </si>
  <si>
    <t>Actual date and time of arrival at the final destination.</t>
  </si>
  <si>
    <t>ETA</t>
  </si>
  <si>
    <t>ESTIMATEDARRIVALTIME</t>
  </si>
  <si>
    <t>Advanced Estimated Time of Arrival</t>
  </si>
  <si>
    <t>Estimated time of arrival at the destination.</t>
  </si>
  <si>
    <t>EAD</t>
  </si>
  <si>
    <t>ESTIMATEDARRIVALDATE</t>
  </si>
  <si>
    <t>Estimated Arrival Date</t>
  </si>
  <si>
    <t>Estimated date of arrival at the destination.</t>
  </si>
  <si>
    <t>ERD</t>
  </si>
  <si>
    <t>FINALDESTINATIONESTIMATEDARRIVALDATE</t>
  </si>
  <si>
    <t>Estimated Arrival Date at Final Destination</t>
  </si>
  <si>
    <t>Estimated date of arrival at the final destination.</t>
  </si>
  <si>
    <t>VAR</t>
  </si>
  <si>
    <t>Vessel Arrival</t>
  </si>
  <si>
    <t>Vessel has arrived at port.</t>
  </si>
  <si>
    <t>VDP</t>
  </si>
  <si>
    <t>Vessel Departure</t>
  </si>
  <si>
    <t>Vessel has departed from port.</t>
  </si>
  <si>
    <t>UFV</t>
  </si>
  <si>
    <t>Unloaded From Vessel</t>
  </si>
  <si>
    <t>Cargo has been unloaded from the vessel.</t>
  </si>
  <si>
    <t>CTD</t>
  </si>
  <si>
    <t>CUSTOMSDOCUMENTATIONSUBMITTED</t>
  </si>
  <si>
    <t>Customs Documentation Submitted</t>
  </si>
  <si>
    <t>Customs paperwork has been submitted.</t>
  </si>
  <si>
    <t>CLR</t>
  </si>
  <si>
    <t>Customs Clearance</t>
  </si>
  <si>
    <t>Shipment has cleared customs.</t>
  </si>
  <si>
    <t>ICD</t>
  </si>
  <si>
    <t>INLANDCONTAINERDISPATCHED</t>
  </si>
  <si>
    <t>Inland Container Dispatched</t>
  </si>
  <si>
    <t>Container dispatched from an inland location.</t>
  </si>
  <si>
    <t>RCV</t>
  </si>
  <si>
    <t>RECEIVEDATTERMINAL</t>
  </si>
  <si>
    <t>Received at Terminal</t>
  </si>
  <si>
    <t>Cargo has been received at the port or terminal.</t>
  </si>
  <si>
    <t>GIT</t>
  </si>
  <si>
    <t>GOODSINTRANSIT</t>
  </si>
  <si>
    <t>Goods In Transit</t>
  </si>
  <si>
    <t>Shipment is currently en route to destination.</t>
  </si>
  <si>
    <t>HLD</t>
  </si>
  <si>
    <t>ONHOLD</t>
  </si>
  <si>
    <t>On Hold</t>
  </si>
  <si>
    <t>Shipment is currently on hold.</t>
  </si>
  <si>
    <t>DOC</t>
  </si>
  <si>
    <t>COMPLETEDDOCUMENTATION</t>
  </si>
  <si>
    <t>Documentation Completed</t>
  </si>
  <si>
    <t>All shipment documentation is completed.</t>
  </si>
  <si>
    <t>CUS</t>
  </si>
  <si>
    <t>ATCUSTOMS</t>
  </si>
  <si>
    <t>At Customs</t>
  </si>
  <si>
    <t>Shipment is currently at customs.</t>
  </si>
  <si>
    <t>ARI</t>
  </si>
  <si>
    <t>Arrival Transit Location</t>
  </si>
  <si>
    <t>Shipment arrived at intermediate location</t>
  </si>
  <si>
    <t>SLD</t>
  </si>
  <si>
    <t>SAILED</t>
  </si>
  <si>
    <t>Sailed</t>
  </si>
  <si>
    <t>ZZZ</t>
  </si>
  <si>
    <t>Mutually defined</t>
  </si>
  <si>
    <t>Custom event code</t>
  </si>
  <si>
    <t>Shipment event code valid values inlcuding:
- APU = Anticipated Pickup
- VAR = Vessel Arrival
- VDP = Vessel Departure
- UFV = Unloaded From Vessel</t>
  </si>
  <si>
    <t>#/data/canonicalOceanShipmentEventDetails</t>
  </si>
  <si>
    <t>shipmentEventType</t>
  </si>
  <si>
    <t>if source is present convert from source to target value. Use the shpment event type table to convert and validate that source type is correct.
CALL "com.tracelink.contivo.LookUp.XRefCodeLists" for lookup file CL_ShipmentEventType.txt with java. 
Else if source is missing or invalid , throw error:
"Valid shipment event type is required in V901 !!!"</t>
  </si>
  <si>
    <t>shipment Event descriptive information</t>
  </si>
  <si>
    <t>eventName</t>
  </si>
  <si>
    <t>Vessel arrived</t>
  </si>
  <si>
    <t>V903</t>
  </si>
  <si>
    <t>V904</t>
  </si>
  <si>
    <t>Shipment event time stamp  in YYYYMMDD format</t>
  </si>
  <si>
    <t>transportEventTimeStamp</t>
  </si>
  <si>
    <t>If V903 and V904 are present, map to target from V903 and V904 in format YYYY-MM-DDTHH:MM:SS.nnnZ.
If V903 is present and V904 is missing, map to target from V903 in date format YYYY-MM-DD.
else do nothing</t>
  </si>
  <si>
    <t>V905</t>
  </si>
  <si>
    <t>Texas</t>
  </si>
  <si>
    <t>V906</t>
  </si>
  <si>
    <t>V907</t>
  </si>
  <si>
    <t xml:space="preserve">Event occurred country code </t>
  </si>
  <si>
    <t>Event occurred city name</t>
  </si>
  <si>
    <t xml:space="preserve">Event occurred state or province code
</t>
  </si>
  <si>
    <t>V908</t>
  </si>
  <si>
    <t>V9013</t>
  </si>
  <si>
    <t>#/data/canonicalOceanShipmentStatusHeader/carrierInformation/mpcCompanyLocationIdentifierList</t>
  </si>
  <si>
    <t>Hardcode "COMPANYID" to target</t>
  </si>
  <si>
    <t>ISA06(4)</t>
  </si>
  <si>
    <t>Instance 4 interchange sender identification mapping to carrier party to identify as sender in MINT UI</t>
  </si>
  <si>
    <t>Hardcode ocean shpment status transaction type</t>
  </si>
  <si>
    <t>CONSTANT[COMPANYID]</t>
  </si>
  <si>
    <t>ISA08(3)</t>
  </si>
  <si>
    <t>Instance 3 interchange sender identification mapping to consignee party to identify as sender in MINT UI</t>
  </si>
  <si>
    <t>Created first cut map spec for MINT/MPL 2025.3.0: MAPS-3153 : B2B_EDI_X12_315_OceanShipmentStatus_IB_V1</t>
  </si>
  <si>
    <t>N9(3)</t>
  </si>
  <si>
    <t>Reference identification qualifier for the contract clas. Valid values include:
- SCA - Carrier SCAC code</t>
  </si>
  <si>
    <t>SCA</t>
  </si>
  <si>
    <t>carrierCode</t>
  </si>
  <si>
    <t>Store literal value when N901= SCA. Else do not map.</t>
  </si>
  <si>
    <t>2025-08-03</t>
  </si>
  <si>
    <t>2025-08-04</t>
  </si>
  <si>
    <t>2025-09-02</t>
  </si>
  <si>
    <t>2007-06-09</t>
  </si>
  <si>
    <t>#/data/canonicalOceanShipmentStatusHeader/shipperBusinessInformation/mpcCompanyLocationIdentifierList</t>
  </si>
  <si>
    <t>#/data/canonicalOceanShipmentStatusDetails</t>
  </si>
  <si>
    <t>#/data/canonicalOceanShipmentStatusDetails/portOrTerminalDetails</t>
  </si>
  <si>
    <t>#/data/canonicalOceanShipmentStatusDetails/mpcDates/mpcDates</t>
  </si>
  <si>
    <t>shipmentStatusDateString</t>
  </si>
  <si>
    <t>Concatenate "MPC" + "." + [ISA05] + ":" + [ISA06] + "." + [ISA07] + ":"  + [ISA08]
Note:  ISA05 and ISA07 convert from X12 to canonical, see enum worksheet on Row 24</t>
  </si>
  <si>
    <t>oceanShipmentLocationCode</t>
  </si>
  <si>
    <t>oceanShipmentLocationIdentifier</t>
  </si>
  <si>
    <t>MINT/MPL 2025.3.0: MAPS-3153 : B2B_EDI_X12_315_OceanShipmentStatus_IB_V1
Replaced target attributes to match with schema:
Row 70, 111: oceanShipmentLocationCode inplace of shipmentLocationCode
Row 69, 112: oceanShipmentLocationIdentifier inplace of shipmentLocationIdentifier</t>
  </si>
  <si>
    <t>OV</t>
  </si>
  <si>
    <t>N901</t>
  </si>
  <si>
    <t>MINT/MPL 2025.3.0: MAPS-3153 : B2B_EDI_X12_315_OceanShipmentStatus_IB_V1
Updated based on dev team findings:
Row 70: CL_LocationCode call out table X12 code updated from AV to OV
Row 73, 77, 81 : Input element name typo corrected from N091 to N901.
Row 103, 131: lookup table name updated in mapping logic from CL_ShipmentStatusReasonCode to CL_OceanShipmentStatusReasonCode also updated error message.</t>
  </si>
  <si>
    <t>Q208</t>
  </si>
  <si>
    <t>MINT/MPL 2025.3.0: MAPS-3153 : B2B_EDI_X12_315_OceanShipmentStatus_IB_V1
Updated based on unit testing team findings:
Row 67: B409 source lenth updated from 2/2 to 1/2.
Row 92: Q808 element renamed as Q208.
Row 98: Q214 source lenght updated from 1/10 to 1/8.</t>
  </si>
  <si>
    <t>transactionStatusCode</t>
  </si>
  <si>
    <t>transactionStatusReasonCode</t>
  </si>
  <si>
    <t>CL_TransactionStatusCode</t>
  </si>
  <si>
    <t>CL_TransactionStatusReasonCode</t>
  </si>
  <si>
    <t>if source is present convert from source to target value. Use the transaction status reason code table to convert and validate that source type is correct.
CALL "com.tracelink.contivo.LookUp.XRefCodeLists" for lookup file CL_TransactionStatusReasonCode.txt with java. 
Else if source is invalid , throw error:
"Shipment event status reason code is invalid in V908 !!!"</t>
  </si>
  <si>
    <t>EDIFACT 98A Code</t>
  </si>
  <si>
    <t>EDIFACT 98B Code</t>
  </si>
  <si>
    <t>85</t>
  </si>
  <si>
    <t>82</t>
  </si>
  <si>
    <t>Pick-up appointment date and time</t>
  </si>
  <si>
    <t>48</t>
  </si>
  <si>
    <t>Carrier departed pickup location with shipment</t>
  </si>
  <si>
    <t>Estimated delivery</t>
  </si>
  <si>
    <t>ATTEMPTEDDELIVERY</t>
  </si>
  <si>
    <t>Attempted delivery</t>
  </si>
  <si>
    <t>Shipment has been reconsigned</t>
  </si>
  <si>
    <t>42</t>
  </si>
  <si>
    <t>DELIVERYTENDERED</t>
  </si>
  <si>
    <t>Tendered for delivery</t>
  </si>
  <si>
    <t>Loaded on rail</t>
  </si>
  <si>
    <t>Loaded on truck</t>
  </si>
  <si>
    <t>Delivered to air carrier</t>
  </si>
  <si>
    <t>Rail arrival at destination intermodal ramp</t>
  </si>
  <si>
    <t>Shipment available for pick-up</t>
  </si>
  <si>
    <t>Available for delivery</t>
  </si>
  <si>
    <t>Shipment was inoperative, equipment failed</t>
  </si>
  <si>
    <t>Storage in transit</t>
  </si>
  <si>
    <t>78</t>
  </si>
  <si>
    <t>DELIVERED</t>
  </si>
  <si>
    <t>Shipment was delivered to the consignee or receiver</t>
  </si>
  <si>
    <t>Destination stop-off</t>
  </si>
  <si>
    <t>Estimated to arrive (en route)</t>
  </si>
  <si>
    <t>Empty equipment dispatched</t>
  </si>
  <si>
    <t>Carrier un-release (hold released)</t>
  </si>
  <si>
    <t>In-gate</t>
  </si>
  <si>
    <t>U.S. Customs, in-bond movement authorized</t>
  </si>
  <si>
    <t>Delivered to connecting line</t>
  </si>
  <si>
    <t>Arrived at customs</t>
  </si>
  <si>
    <t>Complete customs paperwork has been provided</t>
  </si>
  <si>
    <t>No paperwork received with shipment or equipment</t>
  </si>
  <si>
    <t>Paperwork received – did not receive shipment or equipment</t>
  </si>
  <si>
    <t>All paperwork has been provided to consignee</t>
  </si>
  <si>
    <t>Departed terminal location, shipment has left the carrier's terminal or other control point</t>
  </si>
  <si>
    <t>U.S. Customs hold, intensive examination</t>
  </si>
  <si>
    <t>U.S. Customs hold, insufficient paperwork</t>
  </si>
  <si>
    <t>U.S. Customs hold, discrepancy paperwork</t>
  </si>
  <si>
    <t>U.S. Customs hold, discrepancy piece count</t>
  </si>
  <si>
    <t>U.S. Customs and Border Protection (CBP) hold, hold by Coast Guard</t>
  </si>
  <si>
    <t>U.S. Customs and Border Protection (CBP) hold, hold by F.B.I.</t>
  </si>
  <si>
    <t>U.S. Customs and Border Protection (CBP) hold, hold by Food and Drug</t>
  </si>
  <si>
    <t>U.S. Customs and Border Protection (CBP) hold, hold by Drug Enforcement</t>
  </si>
  <si>
    <t>Awaiting for hazardous material document</t>
  </si>
  <si>
    <t>Rail departure from origin intermodal ramp</t>
  </si>
  <si>
    <t>101</t>
  </si>
  <si>
    <t>Shipment delayed</t>
  </si>
  <si>
    <t>At terminal, intra-terminal movement</t>
  </si>
  <si>
    <t>Shipment container unloaded from chassis</t>
  </si>
  <si>
    <t>Shipment conveyance unloaded from rail car</t>
  </si>
  <si>
    <t>Vessel scheduled to arrive or has arrived</t>
  </si>
  <si>
    <t>Released by customer</t>
  </si>
  <si>
    <t>Arrived at delivery location</t>
  </si>
  <si>
    <t>Estimated date/time of arrival at consignee's location</t>
  </si>
  <si>
    <t>Arrived at pickup location</t>
  </si>
  <si>
    <t>Arrived at terminal location</t>
  </si>
  <si>
    <t>TODO</t>
  </si>
  <si>
    <t>Instruction has not yet been done.</t>
  </si>
  <si>
    <t>DONE</t>
  </si>
  <si>
    <t>Instruction has been completed</t>
  </si>
  <si>
    <t>PASSEDON</t>
  </si>
  <si>
    <t>Information has been passed on.</t>
  </si>
  <si>
    <t>No status or condition has been communicated</t>
  </si>
  <si>
    <t>REQUESTED</t>
  </si>
  <si>
    <t>A status or condition has been requested</t>
  </si>
  <si>
    <t>PERMANENT</t>
  </si>
  <si>
    <t>Status is intended to last indefinitely</t>
  </si>
  <si>
    <t>TEMPORARY</t>
  </si>
  <si>
    <t>Status is intended to last for a limited period</t>
  </si>
  <si>
    <t>ADDED</t>
  </si>
  <si>
    <t>Status adds to a quantity</t>
  </si>
  <si>
    <t>DEDUCTED</t>
  </si>
  <si>
    <t>Status deducts from a quantity</t>
  </si>
  <si>
    <t>EXECUTETRANSACTION</t>
  </si>
  <si>
    <t>Transaction is expected to be executed</t>
  </si>
  <si>
    <t>STARTED</t>
  </si>
  <si>
    <t>Specifies that an event has started</t>
  </si>
  <si>
    <t>REVISED</t>
  </si>
  <si>
    <t>The instruction has been revised</t>
  </si>
  <si>
    <t>STOLEN</t>
  </si>
  <si>
    <t>A consignment or goods has been stolen</t>
  </si>
  <si>
    <t>APPROVED</t>
  </si>
  <si>
    <t>The instruction has been approved</t>
  </si>
  <si>
    <t>43</t>
  </si>
  <si>
    <t>POSTPONED</t>
  </si>
  <si>
    <t>Further action is delayed</t>
  </si>
  <si>
    <t>45</t>
  </si>
  <si>
    <t>NOSTATUS</t>
  </si>
  <si>
    <t>There is not status information to report</t>
  </si>
  <si>
    <t>53</t>
  </si>
  <si>
    <t>EXTRACT</t>
  </si>
  <si>
    <t>Instruction to remove goods or stock</t>
  </si>
  <si>
    <t>60</t>
  </si>
  <si>
    <t>NOTORDERED</t>
  </si>
  <si>
    <t>Product not ordered</t>
  </si>
  <si>
    <t>64</t>
  </si>
  <si>
    <t>CANCELLED</t>
  </si>
  <si>
    <t>Order or request cancelled</t>
  </si>
  <si>
    <t>67</t>
  </si>
  <si>
    <t>PRELIMINARY</t>
  </si>
  <si>
    <t>Preliminary instruction</t>
  </si>
  <si>
    <t>68</t>
  </si>
  <si>
    <t>SPLIT</t>
  </si>
  <si>
    <t>Split movement or handling</t>
  </si>
  <si>
    <t>71</t>
  </si>
  <si>
    <t>AVAILABLE</t>
  </si>
  <si>
    <t>Available for ordering</t>
  </si>
  <si>
    <t>72</t>
  </si>
  <si>
    <t>NOTAVAILABLE</t>
  </si>
  <si>
    <t>Not available for ordering</t>
  </si>
  <si>
    <t>74</t>
  </si>
  <si>
    <t>EXPIRED</t>
  </si>
  <si>
    <t>Expiry date exceeded</t>
  </si>
  <si>
    <t>UPDATED</t>
  </si>
  <si>
    <t>Brought up to date</t>
  </si>
  <si>
    <t>106</t>
  </si>
  <si>
    <t>ARRANGED</t>
  </si>
  <si>
    <t>Planned or provided for.</t>
  </si>
  <si>
    <t>110</t>
  </si>
  <si>
    <t>CORRECTED</t>
  </si>
  <si>
    <t>Stock quantity corrected</t>
  </si>
  <si>
    <t>111</t>
  </si>
  <si>
    <t>INACTIVE</t>
  </si>
  <si>
    <t>Inactive</t>
  </si>
  <si>
    <t>112</t>
  </si>
  <si>
    <t>ACTIVE</t>
  </si>
  <si>
    <t>Active</t>
  </si>
  <si>
    <t>113</t>
  </si>
  <si>
    <t>INCOMPLETE</t>
  </si>
  <si>
    <t>Incomplete data</t>
  </si>
  <si>
    <t>115</t>
  </si>
  <si>
    <t>PROVISIONAL</t>
  </si>
  <si>
    <t>Object in a provisional state</t>
  </si>
  <si>
    <t>119</t>
  </si>
  <si>
    <t>OUTOFDATE</t>
  </si>
  <si>
    <t>Information is out of date</t>
  </si>
  <si>
    <t>121</t>
  </si>
  <si>
    <t>COMPLETE</t>
  </si>
  <si>
    <t>Complete</t>
  </si>
  <si>
    <t>122</t>
  </si>
  <si>
    <t>PARTIAL</t>
  </si>
  <si>
    <t>Incomplete</t>
  </si>
  <si>
    <t>123</t>
  </si>
  <si>
    <t>CONTRACTED</t>
  </si>
  <si>
    <t>Governed by a contract</t>
  </si>
  <si>
    <t>125</t>
  </si>
  <si>
    <t>ADJUSTED</t>
  </si>
  <si>
    <t>Information is adjusted</t>
  </si>
  <si>
    <t>126</t>
  </si>
  <si>
    <t>EXPECTEDDELIVERY</t>
  </si>
  <si>
    <t>Expected delivery</t>
  </si>
  <si>
    <t>127</t>
  </si>
  <si>
    <t>MEASURED</t>
  </si>
  <si>
    <t>Referenced item has been measured</t>
  </si>
  <si>
    <t>128</t>
  </si>
  <si>
    <t>READYTOLOAD</t>
  </si>
  <si>
    <t>Ready for loading</t>
  </si>
  <si>
    <t>129</t>
  </si>
  <si>
    <t>NOHEAT</t>
  </si>
  <si>
    <t>Not heat treated</t>
  </si>
  <si>
    <t>130</t>
  </si>
  <si>
    <t>HEAT</t>
  </si>
  <si>
    <t>Heat treated</t>
  </si>
  <si>
    <t>135</t>
  </si>
  <si>
    <t>SOLID</t>
  </si>
  <si>
    <t>Object is a solid</t>
  </si>
  <si>
    <t>136</t>
  </si>
  <si>
    <t>LIQUID</t>
  </si>
  <si>
    <t>Object is a liquid</t>
  </si>
  <si>
    <t>137</t>
  </si>
  <si>
    <t>GAS</t>
  </si>
  <si>
    <t>Object is a gas</t>
  </si>
  <si>
    <t>138</t>
  </si>
  <si>
    <t>SLUDGE</t>
  </si>
  <si>
    <t>Object is a semi-solid material</t>
  </si>
  <si>
    <t>139</t>
  </si>
  <si>
    <t>NORMALSECURITY</t>
  </si>
  <si>
    <t>Minimum appropriate protective security measures shall be maintained at all times on the means of transport</t>
  </si>
  <si>
    <t>140</t>
  </si>
  <si>
    <t>HEIGHTENEDSECURITY</t>
  </si>
  <si>
    <t>Appropriate additional protective security measures shall be maintained for a period of time as a result of heightened risk of a security incident.</t>
  </si>
  <si>
    <t>146</t>
  </si>
  <si>
    <t>TRANSSHIPPED</t>
  </si>
  <si>
    <t>The goods/consignment/transport equipment has been trans-shipped from one means of transport to another</t>
  </si>
  <si>
    <t>147</t>
  </si>
  <si>
    <t>DEFECTIVE</t>
  </si>
  <si>
    <t>Object does not meet requirements due to defects</t>
  </si>
  <si>
    <t>148</t>
  </si>
  <si>
    <t>RECYCLED</t>
  </si>
  <si>
    <t>The object is recycled</t>
  </si>
  <si>
    <t>149</t>
  </si>
  <si>
    <t>REUSED</t>
  </si>
  <si>
    <t>The object is reused</t>
  </si>
  <si>
    <t>150</t>
  </si>
  <si>
    <t>REGISTERED</t>
  </si>
  <si>
    <t>The object has been registered</t>
  </si>
  <si>
    <t>151</t>
  </si>
  <si>
    <t>The object is returned</t>
  </si>
  <si>
    <t>154</t>
  </si>
  <si>
    <t>RECALLED</t>
  </si>
  <si>
    <t>The object or item is recalled</t>
  </si>
  <si>
    <t>155</t>
  </si>
  <si>
    <t>RESERVED</t>
  </si>
  <si>
    <t>The object or item is reserved</t>
  </si>
  <si>
    <t>156</t>
  </si>
  <si>
    <t>The object or item is sold</t>
  </si>
  <si>
    <t>157</t>
  </si>
  <si>
    <t>DAMAGED</t>
  </si>
  <si>
    <t>The object or item is damaged</t>
  </si>
  <si>
    <t>158</t>
  </si>
  <si>
    <t>DESTROYED</t>
  </si>
  <si>
    <t>The object or item is destroyed</t>
  </si>
  <si>
    <t>DISPENSED</t>
  </si>
  <si>
    <t>The object or item is dispensed</t>
  </si>
  <si>
    <t>162</t>
  </si>
  <si>
    <t>PARTIALLYDISPENSED</t>
  </si>
  <si>
    <t>The object or item is partially dispensed</t>
  </si>
  <si>
    <t>163</t>
  </si>
  <si>
    <t>DISPOSED</t>
  </si>
  <si>
    <t>The object or item is disposed</t>
  </si>
  <si>
    <t>164</t>
  </si>
  <si>
    <t>INPROGRESS</t>
  </si>
  <si>
    <t>The object or item is in progress</t>
  </si>
  <si>
    <t>165</t>
  </si>
  <si>
    <t>The object or item needs replacement</t>
  </si>
  <si>
    <t>166</t>
  </si>
  <si>
    <t>NOTSELLABLE</t>
  </si>
  <si>
    <t>The object or item is not sellable</t>
  </si>
  <si>
    <t>170</t>
  </si>
  <si>
    <t>Processing has been acknowledged</t>
  </si>
  <si>
    <t>171</t>
  </si>
  <si>
    <t>CONDITIONALLYACCEPTED</t>
  </si>
  <si>
    <t>Processing has been accepted under conditions stated and proceeded accordingly</t>
  </si>
  <si>
    <t>Shipment status reason codes</t>
  </si>
  <si>
    <t>88</t>
  </si>
  <si>
    <t>Delay in the shipment because of an accident.</t>
  </si>
  <si>
    <t>The address for the shipment is incorrect or an additional address is required before the delivery can be completed.</t>
  </si>
  <si>
    <t>AGENTREFUSAL</t>
  </si>
  <si>
    <t>The customer's agent refused to accept delivery</t>
  </si>
  <si>
    <t>ALTEREDSEALS</t>
  </si>
  <si>
    <t>The seals on the equipment have been changed from those that were expected</t>
  </si>
  <si>
    <t>Shiipment is being held pending clearance at a border point.</t>
  </si>
  <si>
    <t>The shiipment could not be delivered because the business was closed.</t>
  </si>
  <si>
    <t>59</t>
  </si>
  <si>
    <t>CANNOTLOCATE</t>
  </si>
  <si>
    <t>The transportation carrier cannot find the customer location</t>
  </si>
  <si>
    <t>The shipment has been delayed for delivery because of a carrier dispatch error.</t>
  </si>
  <si>
    <t>69</t>
  </si>
  <si>
    <t>CARRIEROTHER</t>
  </si>
  <si>
    <t>Delivery delay caused by a non-specified carrier related reason.</t>
  </si>
  <si>
    <t>90</t>
  </si>
  <si>
    <t>Shipment refused by consignee or delivery party.</t>
  </si>
  <si>
    <t>An unspecified delay caused by consignee</t>
  </si>
  <si>
    <t>Import container delay</t>
  </si>
  <si>
    <t>COURIERDISPATCHTOSTATION</t>
  </si>
  <si>
    <t>Arrived in station after courier dispatch</t>
  </si>
  <si>
    <t>CUSTOMER</t>
  </si>
  <si>
    <t>Shipment of the goods/consignment/equipment require delivery arrangements by the customer.</t>
  </si>
  <si>
    <t>CUSTOMERACTION</t>
  </si>
  <si>
    <t>An action in transport chain has been affected by action from a customer</t>
  </si>
  <si>
    <t>CUSTOMERDELAY</t>
  </si>
  <si>
    <t>Delay in delivery due to a customer or consignee's request.</t>
  </si>
  <si>
    <t>The shipment is on hold or has not been refused because customs and/or documentation issues.</t>
  </si>
  <si>
    <t>Customs release</t>
  </si>
  <si>
    <t>50</t>
  </si>
  <si>
    <t>Past cutoff time. Delivery of the goods/consignments/equipment has been scheduled past or later than the cut-off time.</t>
  </si>
  <si>
    <t>The merchandise was damaged or destroyed</t>
  </si>
  <si>
    <t>Goods damaged delivery has been completed</t>
  </si>
  <si>
    <t>Goods damaged delivery has not been completed</t>
  </si>
  <si>
    <t>Damaged rewrapped In hub</t>
  </si>
  <si>
    <t>D50</t>
  </si>
  <si>
    <t>DELAYED</t>
  </si>
  <si>
    <t>Further action on the delivery is delayed or postponed.</t>
  </si>
  <si>
    <t>An unsuccessful attempt has been made to deliver the shipment</t>
  </si>
  <si>
    <t>Delivery not completed</t>
  </si>
  <si>
    <t>DEPARTUREDELAY</t>
  </si>
  <si>
    <t>Departure of the shipment has been delayed.</t>
  </si>
  <si>
    <t>The driver returned the shipment to the terminal</t>
  </si>
  <si>
    <t>EXPORTRESTRICTIONS</t>
  </si>
  <si>
    <t>The goods/consisgnments/equipment are prohibited from export pending further investigation.</t>
  </si>
  <si>
    <t>134</t>
  </si>
  <si>
    <t>HOLIDAY</t>
  </si>
  <si>
    <t>Delivery party facilities closed for holiday.</t>
  </si>
  <si>
    <t>IMPORTDELTA</t>
  </si>
  <si>
    <t>Inventory has changed because imported goods have been added to inventory.</t>
  </si>
  <si>
    <t>Improper international paperwork</t>
  </si>
  <si>
    <t>Shipment is on hold pending contract unloading facility or equipment</t>
  </si>
  <si>
    <t>INCOMPATIBLERESTRICTEDITEMS</t>
  </si>
  <si>
    <t>Restricted articles are incompatible</t>
  </si>
  <si>
    <t>The address for the shipment is incorrect.</t>
  </si>
  <si>
    <t>131</t>
  </si>
  <si>
    <t>Insufficient delivery time at the delivery location prevented the carriere from completing delivery of the goods.</t>
  </si>
  <si>
    <t>Insufficient pickup time</t>
  </si>
  <si>
    <t>A mechanical breakdown in the means of transport or equipment that were moving the goods.</t>
  </si>
  <si>
    <t>MISSEDTRANSPORT</t>
  </si>
  <si>
    <t>The goods arrived after the means of transport departed.</t>
  </si>
  <si>
    <t>Shipment is being held because of missing documents. Complete and correct documentation is required.</t>
  </si>
  <si>
    <t>Missort -- what is "missort"?</t>
  </si>
  <si>
    <t>Out of Delivery Area (ODA) cartage agent</t>
  </si>
  <si>
    <t>ONSTRIKE</t>
  </si>
  <si>
    <t>Business on strike. The action was frustrated by an industrial dispute.</t>
  </si>
  <si>
    <t>OTHER</t>
  </si>
  <si>
    <t>Other undefined reason</t>
  </si>
  <si>
    <t>OVERGOODS</t>
  </si>
  <si>
    <t>Package shipped from overgoods</t>
  </si>
  <si>
    <t>OVERGOODSHOLD</t>
  </si>
  <si>
    <t>Holding in overgoods</t>
  </si>
  <si>
    <t>OWNERSHIPTRANSFER</t>
  </si>
  <si>
    <t>Transfer of ownership is pending</t>
  </si>
  <si>
    <t>The customer previous to this stop caused a delay</t>
  </si>
  <si>
    <t>Recipient Unavailable -- Delivery Delayed. No information available concerning the responsible at the delivery address.</t>
  </si>
  <si>
    <t>Anticipated delay caused by contractor</t>
  </si>
  <si>
    <t>RESTRICTEDITEMSUNACCEPTABLE</t>
  </si>
  <si>
    <t>Restricted articles are unacceptable</t>
  </si>
  <si>
    <t>SCHEDULECHANGED</t>
  </si>
  <si>
    <t>The goods could not be delivered because the schedule has been changed.</t>
  </si>
  <si>
    <t>SCHEDULED</t>
  </si>
  <si>
    <t>An appointment has been scheduled to deliver at a specific time.</t>
  </si>
  <si>
    <t>142</t>
  </si>
  <si>
    <t>SHIPPERDELAY</t>
  </si>
  <si>
    <t>Unspecified delay caused by shipper.</t>
  </si>
  <si>
    <t>SORTINGDELAY</t>
  </si>
  <si>
    <t>Delay caused by carrier sorting the shipment incorrectly.</t>
  </si>
  <si>
    <t>Hold changed to delivery package</t>
  </si>
  <si>
    <t>SYSTEMDOWN</t>
  </si>
  <si>
    <t>The computer system is down.</t>
  </si>
  <si>
    <t>66</t>
  </si>
  <si>
    <t>A consignment or goods have been stolen.</t>
  </si>
  <si>
    <t>58</t>
  </si>
  <si>
    <t>TRANSITDELAY</t>
  </si>
  <si>
    <t>Delivery of the goods has been delayed in transit.</t>
  </si>
  <si>
    <t>UNACCEPTABLECONDITION</t>
  </si>
  <si>
    <t>The goods/consignments/equipment were in an unacceptable condition at the time of delivery or collection.</t>
  </si>
  <si>
    <t>WAITINGFORINSTRUCTIONS</t>
  </si>
  <si>
    <t>Further instructions are required. Hold at location.</t>
  </si>
  <si>
    <t>WAITINGINSPECTION</t>
  </si>
  <si>
    <t>Relevant authorities have ordered the goods/consisgnments/equipment be held for inspection.</t>
  </si>
  <si>
    <t>63</t>
  </si>
  <si>
    <t>Shipment is delayed by severe weather or natural disasters.</t>
  </si>
  <si>
    <t>WRONGDESTINATION</t>
  </si>
  <si>
    <t>The shipment has been sent to the wrong destination.</t>
  </si>
  <si>
    <t>Wrong equipment</t>
  </si>
  <si>
    <t>Airport code in case of air shipment or carrier terminal code in case of ground transportation, status location</t>
  </si>
  <si>
    <t>statusLocation</t>
  </si>
  <si>
    <t>weightUnitType</t>
  </si>
  <si>
    <t>Transaction reference type for X12 segments REF and N9 and EDIFACT RFF for general reference data that is not a transaction document identifier. Valid values include:
- SCA</t>
  </si>
  <si>
    <t>SCA2324</t>
  </si>
  <si>
    <t>if source is present convert from source to target value. Use the transaction status code table to convert and validate that source type is correct.
CALL "com.tracelink.contivo.LookUp.XRefCodeLists" for lookup file CL_TransactionStatusCode.txt with java. 
Else if source is invalid , throw error:
"Transaction status code is Invalid in SG01 !!!"</t>
  </si>
  <si>
    <t>if source is present convert from source to target value. Use the transaction status reason code table to convert and validate that source type is correct.
CALL "com.tracelink.contivo.LookUp.XRefCodeLists" for lookup file CL_TransactionStatusReasonCode.txt with java. 
Else if source is invalid , throw error:
"Transaction status reason code is invalid in SG02 !!!"</t>
  </si>
  <si>
    <t>if source is present convert from source to target value. Use the transaction status code table to convert and validate that source type is correct.
CALL "com.tracelink.contivo.LookUp.XRefCodeLists" for lookup file CL_TransactionStatusCode.txt with java. 
Else if source is invalid , throw error:
"Transaction status code is Invalid !!!"</t>
  </si>
  <si>
    <t>Transaction reference type for X12 segments REF and N9 and EDIFACT RFF for general reference data that is not a transaction document identifier. Valid values include:
- EQ</t>
  </si>
  <si>
    <t>Q210(1)</t>
  </si>
  <si>
    <t>Q210(2)</t>
  </si>
  <si>
    <t>Q211(1)</t>
  </si>
  <si>
    <t>Q211(2)</t>
  </si>
  <si>
    <t>if source is present and not equal to SCA, convert from source to target value. Use the transaction reference type table to convert and validate that source type is correct.
CALL "com.tracelink.contivo.LookUp.XRefCodeLists" for lookup file CL_TransactionReferenceType.txt with java. 
Else if source is invalid, do nothing</t>
  </si>
  <si>
    <t>Store literal value when Q210(1)= SCA.</t>
  </si>
  <si>
    <t>MINT/MPL 2025.3.0: MAPS-3153 : B2B_EDI_X12_315_OceanShipmentStatus_IB_V1
Updated to match with design spec changes:
Row 60, 104: Output element updated from oceanShipmentStatusCode to transactionStatusCode, lookup table is also replaced with TL_TransactionStatusCode
Row 105, 133: Output element updated from oceanShipmentStatusReasonCode to transactionStatusReasonCode, lookup table is also replaced with TL_TransactionStatusReasonCode
Row 64: B406 now maps to statusLocation
Row 87: Q203 now maps to pierDate, Output element is changed from vesselLoadingCutOffDate to pierDate
Row 89: Q205 now maps to unloadingDate, Output element is changed from offloadingDate to unloadingDate.
Row 91: Q207 maps to weightValue, Output Path is updated.
Row 92: Q208 maps to weightType, Output Path is updated.
Row 94: Q210(1) maps to nothing
Row 95: Q211(1) maps to carrierCode
Row 96: Q210(2) maps to transactionReferenceType.
Row 97: Q211(2) maps to transactionReferenceIdentifier.
Row 100: Q214 maps to volumeValue, Output Path is updated.
Row 101: Q215 maps to volumeType, Output Path is updated.
Row 102: Q216 is now maps to weightUnitType, Output element is changed from unitOfMeasure to weightUnitType.</t>
  </si>
  <si>
    <t>unloadingDate</t>
  </si>
  <si>
    <t>MINT/MPL 2025.3.0: MAPS-3153 : B2B_EDI_X12_315_OceanShipmentStatus_IB_V1
Updated map spec based on dev team inputs.
Updates in Revision history 5 :
- Row 60, 102 is updated as Row 60, 104
- Row 103, 131 is updated as Row 105, 133
Row 87: Q203 maps to pierDate, output element vesselLoadingCutOffDate replaced with peirDate.
Row 89: Q205 maps to offloadingDate, output element offloadingDate replaced with unloadingDate</t>
  </si>
  <si>
    <t>pierdate</t>
  </si>
  <si>
    <t>Swasi Jain</t>
  </si>
  <si>
    <t>MINT/MPL 2025.3.0: MAPS-3153 : B2B_EDI_X12_315_OceanShipmentStatus_IB_V1
- Row 87: Updated Output Element Name from vesselLoadingCutOffDate to pierdate.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</si>
</sst>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6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9"/>
      <name val="Arial"/>
      <family val="2"/>
    </font>
    <font>
      <b/>
      <i/>
      <sz val="9"/>
      <name val="Arial"/>
      <family val="2"/>
    </font>
    <font>
      <b/>
      <sz val="9"/>
      <name val="Arial"/>
      <family val="2"/>
    </font>
    <font>
      <u/>
      <sz val="10"/>
      <color theme="11"/>
      <name val="Arial"/>
      <family val="2"/>
    </font>
    <font>
      <b/>
      <sz val="14"/>
      <name val="Arial"/>
      <family val="2"/>
    </font>
    <font>
      <b/>
      <sz val="10"/>
      <name val="Arial"/>
      <family val="2"/>
    </font>
    <font>
      <u/>
      <sz val="10"/>
      <color theme="10"/>
      <name val="Arial"/>
      <family val="2"/>
    </font>
    <font>
      <sz val="9"/>
      <color rgb="FF000000"/>
      <name val="Arial"/>
      <family val="2"/>
    </font>
    <font>
      <b/>
      <i/>
      <sz val="12"/>
      <name val="Arial"/>
      <family val="2"/>
    </font>
    <font>
      <sz val="9"/>
      <color indexed="12"/>
      <name val="Arial"/>
      <family val="2"/>
    </font>
    <font>
      <b/>
      <sz val="9"/>
      <color theme="1"/>
      <name val="Arial"/>
      <family val="2"/>
    </font>
    <font>
      <sz val="9"/>
      <color theme="1"/>
      <name val="Arial"/>
      <family val="2"/>
    </font>
    <font>
      <sz val="12"/>
      <name val="Arial"/>
      <family val="2"/>
    </font>
    <font>
      <b/>
      <sz val="12"/>
      <name val="Arial"/>
      <family val="2"/>
    </font>
    <font>
      <sz val="9"/>
      <color rgb="FFFF0000"/>
      <name val="Arial"/>
      <family val="2"/>
    </font>
    <font>
      <b/>
      <sz val="9"/>
      <color rgb="FFFF0000"/>
      <name val="Arial"/>
      <family val="2"/>
    </font>
    <font>
      <b/>
      <sz val="10"/>
      <color theme="1"/>
      <name val="Arial"/>
      <family val="2"/>
    </font>
    <font>
      <strike/>
      <sz val="9"/>
      <name val="Arial"/>
      <family val="2"/>
    </font>
    <font>
      <sz val="8"/>
      <name val="Arial"/>
      <family val="2"/>
    </font>
    <font>
      <b/>
      <sz val="11"/>
      <name val="Calibri"/>
      <family val="2"/>
    </font>
    <font>
      <b/>
      <sz val="9"/>
      <color rgb="FFC00000"/>
      <name val="Arial"/>
      <family val="2"/>
    </font>
    <font>
      <sz val="10"/>
      <name val="Arial"/>
      <family val="2"/>
    </font>
    <font>
      <sz val="11"/>
      <color theme="1"/>
      <name val="Calibri"/>
      <family val="2"/>
      <scheme val="minor"/>
    </font>
    <font>
      <sz val="8"/>
      <name val="Arial"/>
      <family val="2"/>
    </font>
    <font>
      <u/>
      <sz val="11"/>
      <color theme="10"/>
      <name val="Calibri"/>
      <family val="2"/>
      <scheme val="minor"/>
    </font>
    <font>
      <b/>
      <u/>
      <sz val="11"/>
      <color theme="10"/>
      <name val="Calibri"/>
      <family val="2"/>
      <scheme val="minor"/>
    </font>
    <font>
      <u/>
      <sz val="11"/>
      <name val="Calibri"/>
      <family val="2"/>
      <scheme val="minor"/>
    </font>
    <font>
      <sz val="11"/>
      <color theme="1"/>
      <name val="Calibri"/>
      <family val="2"/>
      <scheme val="minor"/>
    </font>
    <font>
      <sz val="11"/>
      <color theme="1"/>
      <name val="Calibri"/>
      <family val="2"/>
      <scheme val="minor"/>
    </font>
    <font>
      <u/>
      <sz val="9"/>
      <name val="Arial"/>
      <family val="2"/>
    </font>
    <font>
      <sz val="10"/>
      <color theme="1"/>
      <name val="Arial"/>
      <family val="2"/>
    </font>
    <font>
      <sz val="10"/>
      <color indexed="12"/>
      <name val="Arial"/>
      <family val="2"/>
    </font>
    <font>
      <sz val="10"/>
      <color theme="1"/>
      <name val="Calibri"/>
      <family val="2"/>
      <scheme val="minor"/>
    </font>
    <font>
      <u/>
      <sz val="10"/>
      <name val="Arial"/>
      <family val="2"/>
    </font>
    <font>
      <sz val="11"/>
      <color theme="1"/>
      <name val="Calibri"/>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14996795556505021"/>
        <bgColor indexed="64"/>
      </patternFill>
    </fill>
    <fill>
      <patternFill patternType="solid">
        <fgColor theme="9" tint="0.59996337778862885"/>
        <bgColor indexed="64"/>
      </patternFill>
    </fill>
    <fill>
      <patternFill patternType="solid">
        <fgColor theme="0" tint="-0.14999847407452621"/>
        <bgColor indexed="64"/>
      </patternFill>
    </fill>
    <fill>
      <patternFill patternType="solid">
        <fgColor theme="3" tint="0.89999084444715716"/>
        <bgColor indexed="64"/>
      </patternFill>
    </fill>
    <fill>
      <patternFill patternType="solid">
        <fgColor theme="3" tint="0.79998168889431442"/>
        <bgColor indexed="64"/>
      </patternFill>
    </fill>
  </fills>
  <borders count="4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style="medium">
        <color auto="1"/>
      </top>
      <bottom style="thin">
        <color auto="1"/>
      </bottom>
      <diagonal/>
    </border>
    <border>
      <left/>
      <right/>
      <top style="medium">
        <color auto="1"/>
      </top>
      <bottom style="thin">
        <color auto="1"/>
      </bottom>
      <diagonal/>
    </border>
    <border>
      <left/>
      <right/>
      <top style="thin">
        <color auto="1"/>
      </top>
      <bottom/>
      <diagonal/>
    </border>
    <border>
      <left style="thin">
        <color auto="1"/>
      </left>
      <right style="thin">
        <color auto="1"/>
      </right>
      <top style="medium">
        <color auto="1"/>
      </top>
      <bottom style="thin">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indexed="64"/>
      </left>
      <right style="thin">
        <color indexed="64"/>
      </right>
      <top style="thin">
        <color indexed="64"/>
      </top>
      <bottom style="thin">
        <color indexed="64"/>
      </bottom>
      <diagonal/>
    </border>
    <border>
      <left/>
      <right/>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right style="medium">
        <color auto="1"/>
      </right>
      <top style="thin">
        <color auto="1"/>
      </top>
      <bottom/>
      <diagonal/>
    </border>
    <border>
      <left style="medium">
        <color auto="1"/>
      </left>
      <right/>
      <top/>
      <bottom/>
      <diagonal/>
    </border>
    <border>
      <left style="medium">
        <color auto="1"/>
      </left>
      <right/>
      <top style="thin">
        <color auto="1"/>
      </top>
      <bottom/>
      <diagonal/>
    </border>
    <border>
      <left/>
      <right style="medium">
        <color auto="1"/>
      </right>
      <top/>
      <bottom/>
      <diagonal/>
    </border>
    <border>
      <left/>
      <right style="medium">
        <color auto="1"/>
      </right>
      <top/>
      <bottom style="medium">
        <color auto="1"/>
      </bottom>
      <diagonal/>
    </border>
    <border>
      <left style="medium">
        <color auto="1"/>
      </left>
      <right/>
      <top/>
      <bottom style="medium">
        <color auto="1"/>
      </bottom>
      <diagonal/>
    </border>
    <border>
      <left style="thin">
        <color auto="1"/>
      </left>
      <right style="thin">
        <color auto="1"/>
      </right>
      <top/>
      <bottom style="medium">
        <color auto="1"/>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thin">
        <color auto="1"/>
      </right>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medium">
        <color auto="1"/>
      </right>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medium">
        <color auto="1"/>
      </top>
      <bottom/>
      <diagonal/>
    </border>
    <border>
      <left style="thin">
        <color auto="1"/>
      </left>
      <right style="thin">
        <color auto="1"/>
      </right>
      <top/>
      <bottom style="thin">
        <color auto="1"/>
      </bottom>
      <diagonal/>
    </border>
    <border>
      <left/>
      <right style="thin">
        <color auto="1"/>
      </right>
      <top/>
      <bottom style="thin">
        <color auto="1"/>
      </bottom>
      <diagonal/>
    </border>
  </borders>
  <cellStyleXfs count="62">
    <xf numFmtId="0" fontId="0" fillId="0" borderId="0"/>
    <xf numFmtId="0" fontId="8" fillId="0" borderId="0" applyNumberFormat="0" applyFill="0" applyBorder="0" applyAlignment="0" applyProtection="0"/>
    <xf numFmtId="0" fontId="9" fillId="0" borderId="1" applyNumberFormat="0" applyFill="0" applyAlignment="0" applyProtection="0"/>
    <xf numFmtId="0" fontId="10" fillId="0" borderId="2" applyNumberFormat="0" applyFill="0" applyAlignment="0" applyProtection="0"/>
    <xf numFmtId="0" fontId="11" fillId="0" borderId="3" applyNumberFormat="0" applyFill="0" applyAlignment="0" applyProtection="0"/>
    <xf numFmtId="0" fontId="11" fillId="0" borderId="0" applyNumberFormat="0" applyFill="0" applyBorder="0" applyAlignment="0" applyProtection="0"/>
    <xf numFmtId="0" fontId="12" fillId="2" borderId="0" applyNumberFormat="0" applyBorder="0" applyAlignment="0" applyProtection="0"/>
    <xf numFmtId="0" fontId="13" fillId="3" borderId="0" applyNumberFormat="0" applyBorder="0" applyAlignment="0" applyProtection="0"/>
    <xf numFmtId="0" fontId="14" fillId="4" borderId="0" applyNumberFormat="0" applyBorder="0" applyAlignment="0" applyProtection="0"/>
    <xf numFmtId="0" fontId="15" fillId="5" borderId="4" applyNumberFormat="0" applyAlignment="0" applyProtection="0"/>
    <xf numFmtId="0" fontId="16" fillId="6" borderId="5" applyNumberFormat="0" applyAlignment="0" applyProtection="0"/>
    <xf numFmtId="0" fontId="17" fillId="6" borderId="4" applyNumberFormat="0" applyAlignment="0" applyProtection="0"/>
    <xf numFmtId="0" fontId="18" fillId="0" borderId="6" applyNumberFormat="0" applyFill="0" applyAlignment="0" applyProtection="0"/>
    <xf numFmtId="0" fontId="19" fillId="7" borderId="7" applyNumberFormat="0" applyAlignment="0" applyProtection="0"/>
    <xf numFmtId="0" fontId="20" fillId="0" borderId="0" applyNumberFormat="0" applyFill="0" applyBorder="0" applyAlignment="0" applyProtection="0"/>
    <xf numFmtId="0" fontId="7" fillId="8" borderId="8" applyNumberFormat="0" applyFont="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23" fillId="12" borderId="0" applyNumberFormat="0" applyBorder="0" applyAlignment="0" applyProtection="0"/>
    <xf numFmtId="0" fontId="23"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3" fillId="20" borderId="0" applyNumberFormat="0" applyBorder="0" applyAlignment="0" applyProtection="0"/>
    <xf numFmtId="0" fontId="23"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3" fillId="24" borderId="0" applyNumberFormat="0" applyBorder="0" applyAlignment="0" applyProtection="0"/>
    <xf numFmtId="0" fontId="23"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3" fillId="28" borderId="0" applyNumberFormat="0" applyBorder="0" applyAlignment="0" applyProtection="0"/>
    <xf numFmtId="0" fontId="23"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3" fillId="32" borderId="0" applyNumberFormat="0" applyBorder="0" applyAlignment="0" applyProtection="0"/>
    <xf numFmtId="0" fontId="24" fillId="0" borderId="0"/>
    <xf numFmtId="0" fontId="24" fillId="0" borderId="0"/>
    <xf numFmtId="0" fontId="28" fillId="0" borderId="0" applyNumberFormat="0" applyFill="0" applyBorder="0" applyAlignment="0" applyProtection="0"/>
    <xf numFmtId="0" fontId="28" fillId="0" borderId="0" applyNumberFormat="0" applyFill="0" applyBorder="0" applyAlignment="0" applyProtection="0"/>
    <xf numFmtId="0" fontId="31" fillId="0" borderId="0" applyNumberFormat="0" applyFill="0" applyBorder="0" applyAlignment="0" applyProtection="0">
      <alignment vertical="top"/>
      <protection locked="0"/>
    </xf>
    <xf numFmtId="0" fontId="31" fillId="0" borderId="0" applyNumberFormat="0" applyFill="0" applyBorder="0" applyAlignment="0" applyProtection="0"/>
    <xf numFmtId="0" fontId="31" fillId="0" borderId="0" applyNumberFormat="0" applyFill="0" applyBorder="0" applyAlignment="0" applyProtection="0"/>
    <xf numFmtId="0" fontId="47" fillId="0" borderId="0"/>
    <xf numFmtId="0" fontId="46" fillId="0" borderId="0"/>
    <xf numFmtId="0" fontId="49" fillId="0" borderId="0" applyNumberFormat="0" applyFill="0" applyBorder="0" applyAlignment="0" applyProtection="0"/>
    <xf numFmtId="0" fontId="6" fillId="0" borderId="0"/>
    <xf numFmtId="0" fontId="4" fillId="0" borderId="0"/>
    <xf numFmtId="0" fontId="24" fillId="0" borderId="0"/>
    <xf numFmtId="0" fontId="52" fillId="0" borderId="0"/>
    <xf numFmtId="0" fontId="53" fillId="0" borderId="0"/>
    <xf numFmtId="0" fontId="3" fillId="0" borderId="0"/>
    <xf numFmtId="0" fontId="2" fillId="0" borderId="0"/>
    <xf numFmtId="0" fontId="1" fillId="0" borderId="0"/>
    <xf numFmtId="0" fontId="1" fillId="0" borderId="0"/>
    <xf numFmtId="0" fontId="59" fillId="0" borderId="0"/>
  </cellStyleXfs>
  <cellXfs count="303">
    <xf numFmtId="0" fontId="0" fillId="0" borderId="0" xfId="0"/>
    <xf numFmtId="0" fontId="25" fillId="0" borderId="0" xfId="0" applyFont="1" applyAlignment="1">
      <alignment vertical="top"/>
    </xf>
    <xf numFmtId="0" fontId="25" fillId="0" borderId="0" xfId="0" applyFont="1" applyAlignment="1">
      <alignment vertical="top" wrapText="1"/>
    </xf>
    <xf numFmtId="0" fontId="25" fillId="0" borderId="0" xfId="0" quotePrefix="1" applyFont="1" applyAlignment="1">
      <alignment vertical="top" wrapText="1"/>
    </xf>
    <xf numFmtId="0" fontId="27" fillId="33" borderId="12" xfId="0" applyFont="1" applyFill="1" applyBorder="1" applyAlignment="1">
      <alignment vertical="top" wrapText="1"/>
    </xf>
    <xf numFmtId="0" fontId="26" fillId="34" borderId="14" xfId="0" applyFont="1" applyFill="1" applyBorder="1" applyAlignment="1">
      <alignment vertical="top" wrapText="1"/>
    </xf>
    <xf numFmtId="0" fontId="26" fillId="34" borderId="10" xfId="0" applyFont="1" applyFill="1" applyBorder="1" applyAlignment="1">
      <alignment vertical="top" wrapText="1"/>
    </xf>
    <xf numFmtId="0" fontId="25" fillId="35" borderId="12" xfId="0" applyFont="1" applyFill="1" applyBorder="1" applyAlignment="1">
      <alignment vertical="top" wrapText="1"/>
    </xf>
    <xf numFmtId="0" fontId="25" fillId="0" borderId="0" xfId="0" applyFont="1" applyAlignment="1">
      <alignment horizontal="left" vertical="top"/>
    </xf>
    <xf numFmtId="0" fontId="27" fillId="33" borderId="12" xfId="0" applyFont="1" applyFill="1" applyBorder="1" applyAlignment="1">
      <alignment horizontal="left" vertical="top"/>
    </xf>
    <xf numFmtId="0" fontId="25" fillId="35" borderId="12" xfId="0" applyFont="1" applyFill="1" applyBorder="1" applyAlignment="1">
      <alignment horizontal="left" vertical="top"/>
    </xf>
    <xf numFmtId="0" fontId="26" fillId="34" borderId="13" xfId="43" applyFont="1" applyFill="1" applyBorder="1" applyAlignment="1">
      <alignment vertical="top" wrapText="1"/>
    </xf>
    <xf numFmtId="0" fontId="27" fillId="0" borderId="0" xfId="0" applyFont="1" applyAlignment="1">
      <alignment vertical="top"/>
    </xf>
    <xf numFmtId="0" fontId="25" fillId="0" borderId="0" xfId="42" quotePrefix="1" applyFont="1" applyAlignment="1">
      <alignment vertical="top" wrapText="1"/>
    </xf>
    <xf numFmtId="0" fontId="27" fillId="33" borderId="12" xfId="0" quotePrefix="1" applyFont="1" applyFill="1" applyBorder="1" applyAlignment="1">
      <alignment vertical="top" wrapText="1"/>
    </xf>
    <xf numFmtId="0" fontId="27" fillId="0" borderId="12" xfId="0" applyFont="1" applyBorder="1" applyAlignment="1">
      <alignment vertical="top" wrapText="1"/>
    </xf>
    <xf numFmtId="0" fontId="29" fillId="0" borderId="0" xfId="43" applyFont="1"/>
    <xf numFmtId="0" fontId="24" fillId="0" borderId="0" xfId="43"/>
    <xf numFmtId="0" fontId="30" fillId="36" borderId="17" xfId="43" applyFont="1" applyFill="1" applyBorder="1" applyAlignment="1">
      <alignment vertical="top" wrapText="1"/>
    </xf>
    <xf numFmtId="0" fontId="24" fillId="0" borderId="0" xfId="43" applyAlignment="1">
      <alignment vertical="top" wrapText="1"/>
    </xf>
    <xf numFmtId="0" fontId="24" fillId="0" borderId="0" xfId="43" applyAlignment="1">
      <alignment horizontal="left" vertical="top" wrapText="1"/>
    </xf>
    <xf numFmtId="0" fontId="27" fillId="36" borderId="17" xfId="43" applyFont="1" applyFill="1" applyBorder="1" applyAlignment="1">
      <alignment horizontal="left" vertical="top" wrapText="1"/>
    </xf>
    <xf numFmtId="14" fontId="27" fillId="36" borderId="17" xfId="43" applyNumberFormat="1" applyFont="1" applyFill="1" applyBorder="1" applyAlignment="1">
      <alignment vertical="top" wrapText="1"/>
    </xf>
    <xf numFmtId="0" fontId="27" fillId="36" borderId="17" xfId="43" applyFont="1" applyFill="1" applyBorder="1" applyAlignment="1">
      <alignment vertical="top" wrapText="1"/>
    </xf>
    <xf numFmtId="0" fontId="25" fillId="0" borderId="0" xfId="43" applyFont="1"/>
    <xf numFmtId="0" fontId="25" fillId="0" borderId="17" xfId="43" applyFont="1" applyBorder="1" applyAlignment="1">
      <alignment horizontal="left" vertical="top" wrapText="1"/>
    </xf>
    <xf numFmtId="14" fontId="25" fillId="0" borderId="17" xfId="43" applyNumberFormat="1" applyFont="1" applyBorder="1" applyAlignment="1">
      <alignment vertical="top" wrapText="1"/>
    </xf>
    <xf numFmtId="0" fontId="25" fillId="0" borderId="17" xfId="43" applyFont="1" applyBorder="1" applyAlignment="1">
      <alignment vertical="top" wrapText="1"/>
    </xf>
    <xf numFmtId="0" fontId="25" fillId="0" borderId="0" xfId="43" applyFont="1" applyAlignment="1">
      <alignment vertical="top" wrapText="1"/>
    </xf>
    <xf numFmtId="14" fontId="25" fillId="0" borderId="0" xfId="43" applyNumberFormat="1" applyFont="1" applyAlignment="1">
      <alignment vertical="top" wrapText="1"/>
    </xf>
    <xf numFmtId="0" fontId="26" fillId="34" borderId="11" xfId="43" applyFont="1" applyFill="1" applyBorder="1" applyAlignment="1">
      <alignment vertical="top" wrapText="1"/>
    </xf>
    <xf numFmtId="0" fontId="27" fillId="0" borderId="0" xfId="42" applyFont="1" applyAlignment="1">
      <alignment vertical="top" wrapText="1"/>
    </xf>
    <xf numFmtId="0" fontId="27" fillId="0" borderId="0" xfId="0" applyFont="1" applyAlignment="1">
      <alignment vertical="top" wrapText="1"/>
    </xf>
    <xf numFmtId="0" fontId="27" fillId="35" borderId="12" xfId="0" applyFont="1" applyFill="1" applyBorder="1" applyAlignment="1">
      <alignment vertical="top" wrapText="1"/>
    </xf>
    <xf numFmtId="0" fontId="25" fillId="0" borderId="0" xfId="0" applyFont="1" applyAlignment="1">
      <alignment horizontal="left" vertical="top" wrapText="1"/>
    </xf>
    <xf numFmtId="0" fontId="25" fillId="0" borderId="12" xfId="0" applyFont="1" applyBorder="1" applyAlignment="1">
      <alignment vertical="top" wrapText="1"/>
    </xf>
    <xf numFmtId="0" fontId="25" fillId="0" borderId="18" xfId="0" applyFont="1" applyBorder="1" applyAlignment="1">
      <alignment horizontal="left" vertical="top"/>
    </xf>
    <xf numFmtId="0" fontId="25" fillId="0" borderId="18" xfId="0" applyFont="1" applyBorder="1" applyAlignment="1">
      <alignment vertical="top"/>
    </xf>
    <xf numFmtId="0" fontId="25" fillId="0" borderId="18" xfId="0" applyFont="1" applyBorder="1" applyAlignment="1">
      <alignment vertical="top" wrapText="1"/>
    </xf>
    <xf numFmtId="0" fontId="27" fillId="0" borderId="18" xfId="0" applyFont="1" applyBorder="1" applyAlignment="1">
      <alignment vertical="top" wrapText="1"/>
    </xf>
    <xf numFmtId="0" fontId="26" fillId="34" borderId="13" xfId="43" applyFont="1" applyFill="1" applyBorder="1" applyAlignment="1">
      <alignment horizontal="left" vertical="top" wrapText="1"/>
    </xf>
    <xf numFmtId="0" fontId="26" fillId="34" borderId="13" xfId="0" applyFont="1" applyFill="1" applyBorder="1" applyAlignment="1">
      <alignment vertical="top" wrapText="1"/>
    </xf>
    <xf numFmtId="0" fontId="26" fillId="34" borderId="19" xfId="0" applyFont="1" applyFill="1" applyBorder="1" applyAlignment="1">
      <alignment vertical="top" wrapText="1"/>
    </xf>
    <xf numFmtId="0" fontId="26" fillId="34" borderId="20" xfId="0" applyFont="1" applyFill="1" applyBorder="1" applyAlignment="1">
      <alignment vertical="top" wrapText="1"/>
    </xf>
    <xf numFmtId="0" fontId="27" fillId="0" borderId="21" xfId="0" applyFont="1" applyBorder="1" applyAlignment="1">
      <alignment vertical="top" wrapText="1"/>
    </xf>
    <xf numFmtId="0" fontId="27" fillId="0" borderId="22" xfId="0" applyFont="1" applyBorder="1" applyAlignment="1">
      <alignment vertical="top" wrapText="1"/>
    </xf>
    <xf numFmtId="0" fontId="27" fillId="33" borderId="21" xfId="0" quotePrefix="1" applyFont="1" applyFill="1" applyBorder="1" applyAlignment="1">
      <alignment vertical="top" wrapText="1"/>
    </xf>
    <xf numFmtId="0" fontId="27" fillId="33" borderId="23" xfId="0" quotePrefix="1" applyFont="1" applyFill="1" applyBorder="1" applyAlignment="1">
      <alignment vertical="top" wrapText="1"/>
    </xf>
    <xf numFmtId="0" fontId="25" fillId="0" borderId="24" xfId="0" applyFont="1" applyBorder="1" applyAlignment="1">
      <alignment vertical="top" wrapText="1"/>
    </xf>
    <xf numFmtId="0" fontId="25" fillId="0" borderId="22" xfId="0" applyFont="1" applyBorder="1" applyAlignment="1">
      <alignment vertical="top" wrapText="1"/>
    </xf>
    <xf numFmtId="0" fontId="25" fillId="0" borderId="24" xfId="0" quotePrefix="1" applyFont="1" applyBorder="1" applyAlignment="1">
      <alignment vertical="top" wrapText="1"/>
    </xf>
    <xf numFmtId="0" fontId="25" fillId="35" borderId="21" xfId="0" applyFont="1" applyFill="1" applyBorder="1" applyAlignment="1">
      <alignment vertical="top" wrapText="1"/>
    </xf>
    <xf numFmtId="0" fontId="25" fillId="35" borderId="23" xfId="0" applyFont="1" applyFill="1" applyBorder="1" applyAlignment="1">
      <alignment vertical="top" wrapText="1"/>
    </xf>
    <xf numFmtId="0" fontId="25" fillId="0" borderId="26" xfId="0" applyFont="1" applyBorder="1" applyAlignment="1">
      <alignment vertical="top" wrapText="1"/>
    </xf>
    <xf numFmtId="49" fontId="30" fillId="0" borderId="0" xfId="0" applyNumberFormat="1" applyFont="1" applyAlignment="1">
      <alignment vertical="top"/>
    </xf>
    <xf numFmtId="0" fontId="25" fillId="33" borderId="12" xfId="0" quotePrefix="1" applyFont="1" applyFill="1" applyBorder="1" applyAlignment="1">
      <alignment vertical="top" wrapText="1"/>
    </xf>
    <xf numFmtId="0" fontId="25" fillId="33" borderId="12" xfId="0" applyFont="1" applyFill="1" applyBorder="1" applyAlignment="1">
      <alignment vertical="top" wrapText="1"/>
    </xf>
    <xf numFmtId="0" fontId="25" fillId="0" borderId="18" xfId="0" applyFont="1" applyBorder="1" applyAlignment="1">
      <alignment horizontal="left" vertical="top" wrapText="1"/>
    </xf>
    <xf numFmtId="0" fontId="25" fillId="0" borderId="0" xfId="0" quotePrefix="1" applyFont="1" applyAlignment="1">
      <alignment vertical="top"/>
    </xf>
    <xf numFmtId="0" fontId="25" fillId="0" borderId="18" xfId="0" quotePrefix="1" applyFont="1" applyBorder="1" applyAlignment="1">
      <alignment vertical="top"/>
    </xf>
    <xf numFmtId="0" fontId="27" fillId="33" borderId="23" xfId="0" applyFont="1" applyFill="1" applyBorder="1" applyAlignment="1">
      <alignment vertical="top" wrapText="1"/>
    </xf>
    <xf numFmtId="0" fontId="26" fillId="34" borderId="14" xfId="0" applyFont="1" applyFill="1" applyBorder="1" applyAlignment="1">
      <alignment horizontal="left" vertical="top"/>
    </xf>
    <xf numFmtId="0" fontId="34" fillId="0" borderId="0" xfId="0" applyFont="1" applyAlignment="1">
      <alignment vertical="top" wrapText="1"/>
    </xf>
    <xf numFmtId="0" fontId="27" fillId="34" borderId="13" xfId="0" applyFont="1" applyFill="1" applyBorder="1" applyAlignment="1">
      <alignment vertical="top" wrapText="1"/>
    </xf>
    <xf numFmtId="0" fontId="34" fillId="0" borderId="0" xfId="0" applyFont="1" applyAlignment="1">
      <alignment vertical="top"/>
    </xf>
    <xf numFmtId="0" fontId="27" fillId="34" borderId="13" xfId="0" applyFont="1" applyFill="1" applyBorder="1" applyAlignment="1">
      <alignment vertical="top"/>
    </xf>
    <xf numFmtId="49" fontId="35" fillId="34" borderId="13" xfId="0" applyNumberFormat="1" applyFont="1" applyFill="1" applyBorder="1" applyAlignment="1">
      <alignment horizontal="left" vertical="top"/>
    </xf>
    <xf numFmtId="0" fontId="25" fillId="0" borderId="0" xfId="0" applyFont="1"/>
    <xf numFmtId="49" fontId="35" fillId="34" borderId="20" xfId="0" applyNumberFormat="1" applyFont="1" applyFill="1" applyBorder="1" applyAlignment="1">
      <alignment horizontal="left" vertical="top"/>
    </xf>
    <xf numFmtId="0" fontId="27" fillId="34" borderId="19" xfId="0" applyFont="1" applyFill="1" applyBorder="1" applyAlignment="1">
      <alignment vertical="top" wrapText="1"/>
    </xf>
    <xf numFmtId="0" fontId="25" fillId="0" borderId="32" xfId="0" applyFont="1" applyBorder="1" applyAlignment="1">
      <alignment vertical="top" wrapText="1"/>
    </xf>
    <xf numFmtId="0" fontId="25" fillId="0" borderId="27" xfId="0" applyFont="1" applyBorder="1" applyAlignment="1">
      <alignment vertical="top"/>
    </xf>
    <xf numFmtId="0" fontId="24" fillId="0" borderId="0" xfId="0" applyFont="1" applyAlignment="1">
      <alignment vertical="top"/>
    </xf>
    <xf numFmtId="0" fontId="30" fillId="0" borderId="0" xfId="0" applyFont="1" applyAlignment="1" applyProtection="1">
      <alignment vertical="top"/>
      <protection locked="0"/>
    </xf>
    <xf numFmtId="0" fontId="37" fillId="0" borderId="0" xfId="0" applyFont="1" applyAlignment="1">
      <alignment vertical="top"/>
    </xf>
    <xf numFmtId="0" fontId="37" fillId="0" borderId="0" xfId="0" applyFont="1" applyAlignment="1">
      <alignment vertical="top" wrapText="1"/>
    </xf>
    <xf numFmtId="0" fontId="37" fillId="0" borderId="24" xfId="0" applyFont="1" applyBorder="1" applyAlignment="1">
      <alignment vertical="top" wrapText="1"/>
    </xf>
    <xf numFmtId="0" fontId="38" fillId="0" borderId="0" xfId="0" applyFont="1" applyAlignment="1">
      <alignment vertical="top" wrapText="1"/>
    </xf>
    <xf numFmtId="0" fontId="37" fillId="0" borderId="0" xfId="0" applyFont="1" applyAlignment="1">
      <alignment horizontal="left" vertical="top" wrapText="1"/>
    </xf>
    <xf numFmtId="0" fontId="27" fillId="0" borderId="33" xfId="0" applyFont="1" applyBorder="1" applyAlignment="1">
      <alignment horizontal="left" vertical="top"/>
    </xf>
    <xf numFmtId="0" fontId="27" fillId="33" borderId="34" xfId="0" applyFont="1" applyFill="1" applyBorder="1" applyAlignment="1">
      <alignment horizontal="left" vertical="top"/>
    </xf>
    <xf numFmtId="0" fontId="25" fillId="0" borderId="33" xfId="0" applyFont="1" applyBorder="1" applyAlignment="1">
      <alignment horizontal="left" vertical="top"/>
    </xf>
    <xf numFmtId="0" fontId="27" fillId="35" borderId="34" xfId="0" applyFont="1" applyFill="1" applyBorder="1" applyAlignment="1">
      <alignment horizontal="left" vertical="top"/>
    </xf>
    <xf numFmtId="0" fontId="30" fillId="0" borderId="0" xfId="0" quotePrefix="1" applyFont="1" applyAlignment="1" applyProtection="1">
      <alignment vertical="top"/>
      <protection locked="0"/>
    </xf>
    <xf numFmtId="49" fontId="36" fillId="0" borderId="28" xfId="0" applyNumberFormat="1" applyFont="1" applyBorder="1" applyAlignment="1">
      <alignment vertical="top"/>
    </xf>
    <xf numFmtId="49" fontId="36" fillId="0" borderId="28" xfId="0" applyNumberFormat="1" applyFont="1" applyBorder="1" applyAlignment="1">
      <alignment vertical="top" wrapText="1"/>
    </xf>
    <xf numFmtId="49" fontId="36" fillId="0" borderId="27" xfId="0" applyNumberFormat="1" applyFont="1" applyBorder="1" applyAlignment="1">
      <alignment vertical="top"/>
    </xf>
    <xf numFmtId="49" fontId="36" fillId="0" borderId="27" xfId="0" applyNumberFormat="1" applyFont="1" applyBorder="1" applyAlignment="1">
      <alignment vertical="top" wrapText="1"/>
    </xf>
    <xf numFmtId="0" fontId="25" fillId="0" borderId="31" xfId="0" quotePrefix="1" applyFont="1" applyBorder="1" applyAlignment="1">
      <alignment vertical="top" wrapText="1"/>
    </xf>
    <xf numFmtId="0" fontId="25" fillId="0" borderId="30" xfId="0" quotePrefix="1" applyFont="1" applyBorder="1"/>
    <xf numFmtId="0" fontId="0" fillId="0" borderId="28" xfId="0" applyBorder="1"/>
    <xf numFmtId="0" fontId="25" fillId="0" borderId="29" xfId="0" applyFont="1" applyBorder="1"/>
    <xf numFmtId="0" fontId="25" fillId="0" borderId="25" xfId="0" quotePrefix="1" applyFont="1" applyBorder="1" applyAlignment="1">
      <alignment vertical="top" wrapText="1"/>
    </xf>
    <xf numFmtId="0" fontId="25" fillId="0" borderId="18" xfId="0" quotePrefix="1" applyFont="1" applyBorder="1" applyAlignment="1">
      <alignment vertical="top" wrapText="1"/>
    </xf>
    <xf numFmtId="16" fontId="25" fillId="0" borderId="0" xfId="0" quotePrefix="1" applyNumberFormat="1" applyFont="1" applyAlignment="1">
      <alignment vertical="top" wrapText="1"/>
    </xf>
    <xf numFmtId="0" fontId="27" fillId="0" borderId="35" xfId="0" applyFont="1" applyBorder="1" applyAlignment="1">
      <alignment horizontal="left" vertical="top" wrapText="1"/>
    </xf>
    <xf numFmtId="0" fontId="27" fillId="0" borderId="36" xfId="0" applyFont="1" applyBorder="1" applyAlignment="1">
      <alignment horizontal="left" vertical="top" wrapText="1"/>
    </xf>
    <xf numFmtId="0" fontId="27" fillId="0" borderId="24" xfId="0" applyFont="1" applyBorder="1" applyAlignment="1">
      <alignment vertical="top" wrapText="1"/>
    </xf>
    <xf numFmtId="0" fontId="27" fillId="0" borderId="37" xfId="0" applyFont="1" applyBorder="1" applyAlignment="1">
      <alignment horizontal="left" vertical="top" wrapText="1"/>
    </xf>
    <xf numFmtId="0" fontId="25" fillId="0" borderId="38" xfId="0" applyFont="1" applyBorder="1" applyAlignment="1">
      <alignment vertical="top" wrapText="1"/>
    </xf>
    <xf numFmtId="0" fontId="27" fillId="0" borderId="38" xfId="0" applyFont="1" applyBorder="1" applyAlignment="1">
      <alignment vertical="top" wrapText="1"/>
    </xf>
    <xf numFmtId="0" fontId="27" fillId="0" borderId="39" xfId="0" applyFont="1" applyBorder="1" applyAlignment="1">
      <alignment vertical="top" wrapText="1"/>
    </xf>
    <xf numFmtId="0" fontId="39" fillId="0" borderId="0" xfId="0" applyFont="1" applyAlignment="1">
      <alignment vertical="top"/>
    </xf>
    <xf numFmtId="0" fontId="36" fillId="0" borderId="40" xfId="0" applyFont="1" applyBorder="1" applyAlignment="1">
      <alignment vertical="top" wrapText="1"/>
    </xf>
    <xf numFmtId="0" fontId="24" fillId="0" borderId="17" xfId="43" applyBorder="1" applyAlignment="1">
      <alignment vertical="top" wrapText="1"/>
    </xf>
    <xf numFmtId="0" fontId="41" fillId="0" borderId="0" xfId="0" applyFont="1" applyAlignment="1">
      <alignment vertical="top"/>
    </xf>
    <xf numFmtId="14" fontId="25" fillId="0" borderId="24" xfId="0" quotePrefix="1" applyNumberFormat="1" applyFont="1" applyBorder="1" applyAlignment="1">
      <alignment vertical="top" wrapText="1"/>
    </xf>
    <xf numFmtId="0" fontId="44" fillId="0" borderId="0" xfId="0" applyFont="1"/>
    <xf numFmtId="0" fontId="25" fillId="0" borderId="36" xfId="0" applyFont="1" applyBorder="1" applyAlignment="1">
      <alignment horizontal="left" vertical="top" wrapText="1"/>
    </xf>
    <xf numFmtId="0" fontId="25" fillId="35" borderId="35" xfId="0" applyFont="1" applyFill="1" applyBorder="1" applyAlignment="1">
      <alignment horizontal="left" vertical="top" wrapText="1"/>
    </xf>
    <xf numFmtId="0" fontId="25" fillId="0" borderId="0" xfId="42" applyFont="1" applyAlignment="1">
      <alignment vertical="top" wrapText="1"/>
    </xf>
    <xf numFmtId="49" fontId="25" fillId="0" borderId="0" xfId="0" applyNumberFormat="1" applyFont="1" applyAlignment="1">
      <alignment vertical="top"/>
    </xf>
    <xf numFmtId="0" fontId="33" fillId="0" borderId="0" xfId="0" applyFont="1" applyAlignment="1">
      <alignment vertical="top"/>
    </xf>
    <xf numFmtId="0" fontId="37" fillId="0" borderId="0" xfId="0" applyFont="1" applyAlignment="1">
      <alignment horizontal="left" vertical="top"/>
    </xf>
    <xf numFmtId="0" fontId="30" fillId="0" borderId="0" xfId="0" applyFont="1" applyAlignment="1">
      <alignment vertical="top"/>
    </xf>
    <xf numFmtId="0" fontId="24" fillId="0" borderId="0" xfId="0" applyFont="1" applyAlignment="1">
      <alignment horizontal="left" vertical="top"/>
    </xf>
    <xf numFmtId="0" fontId="26" fillId="34" borderId="11" xfId="0" applyFont="1" applyFill="1" applyBorder="1" applyAlignment="1">
      <alignment horizontal="left" vertical="top"/>
    </xf>
    <xf numFmtId="0" fontId="27" fillId="0" borderId="0" xfId="0" quotePrefix="1" applyFont="1" applyAlignment="1">
      <alignment horizontal="left" vertical="top"/>
    </xf>
    <xf numFmtId="0" fontId="42" fillId="0" borderId="0" xfId="0" applyFont="1" applyAlignment="1">
      <alignment horizontal="left" vertical="top"/>
    </xf>
    <xf numFmtId="0" fontId="27" fillId="33" borderId="35" xfId="0" applyFont="1" applyFill="1" applyBorder="1" applyAlignment="1">
      <alignment horizontal="left" vertical="top" wrapText="1"/>
    </xf>
    <xf numFmtId="0" fontId="25" fillId="0" borderId="41" xfId="0" applyFont="1" applyBorder="1" applyAlignment="1">
      <alignment vertical="top"/>
    </xf>
    <xf numFmtId="0" fontId="25" fillId="0" borderId="42" xfId="0" applyFont="1" applyBorder="1" applyAlignment="1">
      <alignment vertical="top"/>
    </xf>
    <xf numFmtId="0" fontId="25" fillId="0" borderId="36" xfId="0" applyFont="1" applyBorder="1" applyAlignment="1">
      <alignment vertical="top"/>
    </xf>
    <xf numFmtId="0" fontId="33" fillId="0" borderId="22" xfId="0" applyFont="1" applyBorder="1" applyAlignment="1">
      <alignment vertical="top"/>
    </xf>
    <xf numFmtId="0" fontId="30" fillId="0" borderId="22" xfId="0" applyFont="1" applyBorder="1" applyAlignment="1">
      <alignment vertical="top"/>
    </xf>
    <xf numFmtId="0" fontId="36" fillId="0" borderId="0" xfId="0" applyFont="1" applyAlignment="1">
      <alignment vertical="top"/>
    </xf>
    <xf numFmtId="14" fontId="25" fillId="0" borderId="0" xfId="0" quotePrefix="1" applyNumberFormat="1" applyFont="1" applyAlignment="1">
      <alignment vertical="top" wrapText="1"/>
    </xf>
    <xf numFmtId="49" fontId="25" fillId="0" borderId="0" xfId="49" applyNumberFormat="1" applyFont="1" applyAlignment="1">
      <alignment vertical="top"/>
    </xf>
    <xf numFmtId="49" fontId="36" fillId="0" borderId="0" xfId="49" applyNumberFormat="1" applyFont="1" applyAlignment="1">
      <alignment vertical="top"/>
    </xf>
    <xf numFmtId="49" fontId="34" fillId="0" borderId="0" xfId="49" applyNumberFormat="1" applyFont="1" applyAlignment="1">
      <alignment vertical="top" wrapText="1"/>
    </xf>
    <xf numFmtId="49" fontId="27" fillId="34" borderId="13" xfId="43" applyNumberFormat="1" applyFont="1" applyFill="1" applyBorder="1" applyAlignment="1">
      <alignment vertical="top"/>
    </xf>
    <xf numFmtId="49" fontId="25" fillId="0" borderId="28" xfId="43" applyNumberFormat="1" applyFont="1" applyBorder="1" applyAlignment="1">
      <alignment vertical="top"/>
    </xf>
    <xf numFmtId="49" fontId="25" fillId="0" borderId="28" xfId="49" applyNumberFormat="1" applyFont="1" applyBorder="1" applyAlignment="1">
      <alignment vertical="top"/>
    </xf>
    <xf numFmtId="49" fontId="25" fillId="0" borderId="27" xfId="43" applyNumberFormat="1" applyFont="1" applyBorder="1" applyAlignment="1">
      <alignment vertical="top"/>
    </xf>
    <xf numFmtId="49" fontId="34" fillId="0" borderId="0" xfId="49" applyNumberFormat="1" applyFont="1" applyAlignment="1">
      <alignment vertical="top"/>
    </xf>
    <xf numFmtId="16" fontId="25" fillId="0" borderId="0" xfId="0" quotePrefix="1" applyNumberFormat="1" applyFont="1" applyAlignment="1">
      <alignment vertical="top"/>
    </xf>
    <xf numFmtId="49" fontId="34" fillId="0" borderId="0" xfId="43" applyNumberFormat="1" applyFont="1" applyAlignment="1">
      <alignment vertical="top"/>
    </xf>
    <xf numFmtId="49" fontId="35" fillId="34" borderId="43" xfId="49" applyNumberFormat="1" applyFont="1" applyFill="1" applyBorder="1" applyAlignment="1">
      <alignment horizontal="left" vertical="top"/>
    </xf>
    <xf numFmtId="49" fontId="27" fillId="34" borderId="43" xfId="49" applyNumberFormat="1" applyFont="1" applyFill="1" applyBorder="1" applyAlignment="1">
      <alignment vertical="top" wrapText="1"/>
    </xf>
    <xf numFmtId="49" fontId="25" fillId="0" borderId="27" xfId="49" applyNumberFormat="1" applyFont="1" applyBorder="1" applyAlignment="1">
      <alignment vertical="top"/>
    </xf>
    <xf numFmtId="0" fontId="25" fillId="0" borderId="0" xfId="49" applyFont="1" applyAlignment="1">
      <alignment vertical="top"/>
    </xf>
    <xf numFmtId="49" fontId="25" fillId="0" borderId="28" xfId="43" applyNumberFormat="1" applyFont="1" applyBorder="1" applyAlignment="1">
      <alignment vertical="top" wrapText="1"/>
    </xf>
    <xf numFmtId="0" fontId="36" fillId="0" borderId="0" xfId="49" applyFont="1" applyAlignment="1">
      <alignment vertical="top"/>
    </xf>
    <xf numFmtId="49" fontId="25" fillId="0" borderId="0" xfId="49" applyNumberFormat="1" applyFont="1" applyAlignment="1">
      <alignment vertical="top" wrapText="1"/>
    </xf>
    <xf numFmtId="49" fontId="36" fillId="0" borderId="0" xfId="49" applyNumberFormat="1" applyFont="1" applyAlignment="1">
      <alignment vertical="top" wrapText="1"/>
    </xf>
    <xf numFmtId="49" fontId="27" fillId="34" borderId="13" xfId="43" applyNumberFormat="1" applyFont="1" applyFill="1" applyBorder="1" applyAlignment="1">
      <alignment vertical="top" wrapText="1"/>
    </xf>
    <xf numFmtId="0" fontId="6" fillId="0" borderId="0" xfId="52"/>
    <xf numFmtId="0" fontId="50" fillId="0" borderId="38" xfId="51" applyFont="1" applyBorder="1" applyAlignment="1"/>
    <xf numFmtId="0" fontId="22" fillId="37" borderId="44" xfId="52" applyFont="1" applyFill="1" applyBorder="1"/>
    <xf numFmtId="0" fontId="22" fillId="37" borderId="37" xfId="52" applyFont="1" applyFill="1" applyBorder="1"/>
    <xf numFmtId="0" fontId="50" fillId="0" borderId="0" xfId="51" applyFont="1" applyBorder="1" applyAlignment="1"/>
    <xf numFmtId="0" fontId="5" fillId="0" borderId="0" xfId="49" applyFont="1"/>
    <xf numFmtId="0" fontId="25" fillId="38" borderId="12" xfId="0" applyFont="1" applyFill="1" applyBorder="1" applyAlignment="1">
      <alignment horizontal="left" vertical="top"/>
    </xf>
    <xf numFmtId="0" fontId="27" fillId="38" borderId="34" xfId="0" applyFont="1" applyFill="1" applyBorder="1" applyAlignment="1">
      <alignment horizontal="left" vertical="top"/>
    </xf>
    <xf numFmtId="0" fontId="25" fillId="38" borderId="35" xfId="0" applyFont="1" applyFill="1" applyBorder="1" applyAlignment="1">
      <alignment vertical="top" wrapText="1"/>
    </xf>
    <xf numFmtId="0" fontId="25" fillId="38" borderId="12" xfId="0" applyFont="1" applyFill="1" applyBorder="1" applyAlignment="1">
      <alignment vertical="top" wrapText="1"/>
    </xf>
    <xf numFmtId="0" fontId="25" fillId="38" borderId="21" xfId="0" applyFont="1" applyFill="1" applyBorder="1" applyAlignment="1">
      <alignment vertical="top" wrapText="1"/>
    </xf>
    <xf numFmtId="0" fontId="25" fillId="38" borderId="23" xfId="0" applyFont="1" applyFill="1" applyBorder="1" applyAlignment="1">
      <alignment vertical="top" wrapText="1"/>
    </xf>
    <xf numFmtId="0" fontId="27" fillId="38" borderId="12" xfId="0" applyFont="1" applyFill="1" applyBorder="1" applyAlignment="1">
      <alignment vertical="top" wrapText="1"/>
    </xf>
    <xf numFmtId="0" fontId="25" fillId="38" borderId="0" xfId="0" applyFont="1" applyFill="1" applyAlignment="1">
      <alignment vertical="top"/>
    </xf>
    <xf numFmtId="49" fontId="27" fillId="34" borderId="13" xfId="53" applyNumberFormat="1" applyFont="1" applyFill="1" applyBorder="1" applyAlignment="1">
      <alignment vertical="top"/>
    </xf>
    <xf numFmtId="49" fontId="27" fillId="34" borderId="13" xfId="53" applyNumberFormat="1" applyFont="1" applyFill="1" applyBorder="1" applyAlignment="1">
      <alignment vertical="top" wrapText="1"/>
    </xf>
    <xf numFmtId="0" fontId="36" fillId="0" borderId="0" xfId="53" applyFont="1"/>
    <xf numFmtId="49" fontId="25" fillId="0" borderId="28" xfId="53" applyNumberFormat="1" applyFont="1" applyBorder="1" applyAlignment="1">
      <alignment horizontal="left" vertical="top"/>
    </xf>
    <xf numFmtId="49" fontId="25" fillId="0" borderId="28" xfId="53" quotePrefix="1" applyNumberFormat="1" applyFont="1" applyBorder="1" applyAlignment="1">
      <alignment horizontal="left" vertical="top" wrapText="1"/>
    </xf>
    <xf numFmtId="49" fontId="32" fillId="0" borderId="28" xfId="53" applyNumberFormat="1" applyFont="1" applyBorder="1" applyAlignment="1">
      <alignment vertical="top" wrapText="1"/>
    </xf>
    <xf numFmtId="49" fontId="25" fillId="0" borderId="28" xfId="53" applyNumberFormat="1" applyFont="1" applyBorder="1" applyAlignment="1">
      <alignment vertical="top" wrapText="1"/>
    </xf>
    <xf numFmtId="49" fontId="25" fillId="0" borderId="28" xfId="54" applyNumberFormat="1" applyFont="1" applyBorder="1" applyAlignment="1">
      <alignment vertical="top"/>
    </xf>
    <xf numFmtId="49" fontId="25" fillId="0" borderId="28" xfId="54" quotePrefix="1" applyNumberFormat="1" applyFont="1" applyBorder="1" applyAlignment="1">
      <alignment vertical="top" wrapText="1"/>
    </xf>
    <xf numFmtId="49" fontId="25" fillId="0" borderId="28" xfId="54" applyNumberFormat="1" applyFont="1" applyBorder="1" applyAlignment="1">
      <alignment vertical="top" wrapText="1"/>
    </xf>
    <xf numFmtId="0" fontId="25" fillId="0" borderId="0" xfId="53" applyFont="1"/>
    <xf numFmtId="0" fontId="45" fillId="0" borderId="0" xfId="53" applyFont="1"/>
    <xf numFmtId="49" fontId="25" fillId="0" borderId="28" xfId="54" quotePrefix="1" applyNumberFormat="1" applyFont="1" applyBorder="1" applyAlignment="1">
      <alignment vertical="top"/>
    </xf>
    <xf numFmtId="49" fontId="40" fillId="0" borderId="28" xfId="54" applyNumberFormat="1" applyFont="1" applyBorder="1" applyAlignment="1">
      <alignment vertical="top"/>
    </xf>
    <xf numFmtId="49" fontId="25" fillId="0" borderId="27" xfId="54" applyNumberFormat="1" applyFont="1" applyBorder="1" applyAlignment="1">
      <alignment vertical="top" wrapText="1"/>
    </xf>
    <xf numFmtId="49" fontId="25" fillId="0" borderId="0" xfId="56" applyNumberFormat="1" applyFont="1" applyAlignment="1">
      <alignment vertical="top"/>
    </xf>
    <xf numFmtId="49" fontId="36" fillId="0" borderId="0" xfId="56" applyNumberFormat="1" applyFont="1" applyAlignment="1">
      <alignment vertical="top"/>
    </xf>
    <xf numFmtId="49" fontId="34" fillId="0" borderId="0" xfId="56" applyNumberFormat="1" applyFont="1" applyAlignment="1">
      <alignment vertical="top"/>
    </xf>
    <xf numFmtId="49" fontId="34" fillId="0" borderId="0" xfId="56" applyNumberFormat="1" applyFont="1" applyAlignment="1">
      <alignment vertical="top" wrapText="1"/>
    </xf>
    <xf numFmtId="49" fontId="25" fillId="0" borderId="27" xfId="56" applyNumberFormat="1" applyFont="1" applyBorder="1" applyAlignment="1">
      <alignment vertical="top"/>
    </xf>
    <xf numFmtId="0" fontId="51" fillId="0" borderId="0" xfId="51" applyFont="1" applyBorder="1" applyAlignment="1">
      <alignment horizontal="left" vertical="top" wrapText="1"/>
    </xf>
    <xf numFmtId="49" fontId="25" fillId="0" borderId="27" xfId="0" applyNumberFormat="1" applyFont="1" applyBorder="1" applyAlignment="1">
      <alignment vertical="top"/>
    </xf>
    <xf numFmtId="49" fontId="25" fillId="0" borderId="27" xfId="0" applyNumberFormat="1" applyFont="1" applyBorder="1" applyAlignment="1">
      <alignment vertical="top" wrapText="1"/>
    </xf>
    <xf numFmtId="0" fontId="54" fillId="0" borderId="0" xfId="51" applyFont="1" applyBorder="1" applyAlignment="1">
      <alignment horizontal="left" vertical="top" wrapText="1"/>
    </xf>
    <xf numFmtId="49" fontId="25" fillId="0" borderId="28" xfId="56" applyNumberFormat="1" applyFont="1" applyBorder="1" applyAlignment="1">
      <alignment vertical="top"/>
    </xf>
    <xf numFmtId="49" fontId="25" fillId="0" borderId="27" xfId="54" applyNumberFormat="1" applyFont="1" applyBorder="1" applyAlignment="1">
      <alignment vertical="top"/>
    </xf>
    <xf numFmtId="49" fontId="34" fillId="0" borderId="0" xfId="56" applyNumberFormat="1" applyFont="1" applyAlignment="1">
      <alignment horizontal="left" vertical="top"/>
    </xf>
    <xf numFmtId="49" fontId="36" fillId="0" borderId="0" xfId="56" applyNumberFormat="1" applyFont="1" applyAlignment="1">
      <alignment horizontal="left" vertical="top" wrapText="1"/>
    </xf>
    <xf numFmtId="0" fontId="36" fillId="0" borderId="0" xfId="56" applyFont="1" applyAlignment="1">
      <alignment horizontal="left" vertical="top"/>
    </xf>
    <xf numFmtId="49" fontId="36" fillId="0" borderId="0" xfId="56" applyNumberFormat="1" applyFont="1" applyAlignment="1">
      <alignment horizontal="left" vertical="top"/>
    </xf>
    <xf numFmtId="49" fontId="34" fillId="0" borderId="0" xfId="56" applyNumberFormat="1" applyFont="1" applyAlignment="1">
      <alignment horizontal="left" vertical="top" wrapText="1"/>
    </xf>
    <xf numFmtId="49" fontId="27" fillId="34" borderId="13" xfId="43" applyNumberFormat="1" applyFont="1" applyFill="1" applyBorder="1" applyAlignment="1">
      <alignment horizontal="left" vertical="top"/>
    </xf>
    <xf numFmtId="49" fontId="27" fillId="34" borderId="13" xfId="43" applyNumberFormat="1" applyFont="1" applyFill="1" applyBorder="1" applyAlignment="1">
      <alignment horizontal="left" vertical="top" wrapText="1"/>
    </xf>
    <xf numFmtId="49" fontId="25" fillId="0" borderId="28" xfId="43" applyNumberFormat="1" applyFont="1" applyBorder="1" applyAlignment="1">
      <alignment horizontal="left" vertical="top"/>
    </xf>
    <xf numFmtId="49" fontId="25" fillId="0" borderId="28" xfId="43" applyNumberFormat="1" applyFont="1" applyBorder="1" applyAlignment="1">
      <alignment horizontal="left" vertical="top" wrapText="1"/>
    </xf>
    <xf numFmtId="0" fontId="25" fillId="0" borderId="0" xfId="56" applyFont="1" applyAlignment="1">
      <alignment horizontal="left" vertical="top"/>
    </xf>
    <xf numFmtId="49" fontId="25" fillId="0" borderId="0" xfId="56" applyNumberFormat="1" applyFont="1" applyAlignment="1">
      <alignment horizontal="left" vertical="top"/>
    </xf>
    <xf numFmtId="49" fontId="25" fillId="0" borderId="44" xfId="43" applyNumberFormat="1" applyFont="1" applyBorder="1" applyAlignment="1">
      <alignment horizontal="left" vertical="top"/>
    </xf>
    <xf numFmtId="49" fontId="34" fillId="0" borderId="0" xfId="59" applyNumberFormat="1" applyFont="1" applyAlignment="1">
      <alignment vertical="top"/>
    </xf>
    <xf numFmtId="49" fontId="36" fillId="0" borderId="0" xfId="59" applyNumberFormat="1" applyFont="1" applyAlignment="1">
      <alignment vertical="top" wrapText="1"/>
    </xf>
    <xf numFmtId="0" fontId="36" fillId="0" borderId="0" xfId="59" applyFont="1" applyAlignment="1">
      <alignment vertical="top"/>
    </xf>
    <xf numFmtId="49" fontId="36" fillId="0" borderId="0" xfId="59" applyNumberFormat="1" applyFont="1" applyAlignment="1">
      <alignment vertical="top"/>
    </xf>
    <xf numFmtId="49" fontId="34" fillId="0" borderId="0" xfId="59" applyNumberFormat="1" applyFont="1" applyAlignment="1">
      <alignment vertical="top" wrapText="1"/>
    </xf>
    <xf numFmtId="0" fontId="25" fillId="0" borderId="0" xfId="59" applyFont="1" applyAlignment="1">
      <alignment horizontal="left" vertical="top"/>
    </xf>
    <xf numFmtId="0" fontId="25" fillId="0" borderId="0" xfId="59" applyFont="1" applyAlignment="1">
      <alignment vertical="top"/>
    </xf>
    <xf numFmtId="49" fontId="25" fillId="0" borderId="0" xfId="59" applyNumberFormat="1" applyFont="1" applyAlignment="1">
      <alignment vertical="top"/>
    </xf>
    <xf numFmtId="0" fontId="25" fillId="0" borderId="0" xfId="59" quotePrefix="1" applyFont="1" applyAlignment="1">
      <alignment vertical="top"/>
    </xf>
    <xf numFmtId="49" fontId="25" fillId="0" borderId="27" xfId="59" applyNumberFormat="1" applyFont="1" applyBorder="1" applyAlignment="1">
      <alignment vertical="top"/>
    </xf>
    <xf numFmtId="49" fontId="25" fillId="0" borderId="27" xfId="59" applyNumberFormat="1" applyFont="1" applyBorder="1" applyAlignment="1">
      <alignment vertical="top" wrapText="1"/>
    </xf>
    <xf numFmtId="49" fontId="36" fillId="0" borderId="0" xfId="0" applyNumberFormat="1" applyFont="1" applyAlignment="1">
      <alignment vertical="top"/>
    </xf>
    <xf numFmtId="49" fontId="39" fillId="0" borderId="0" xfId="0" applyNumberFormat="1" applyFont="1" applyAlignment="1">
      <alignment vertical="top"/>
    </xf>
    <xf numFmtId="49" fontId="39" fillId="0" borderId="38" xfId="0" applyNumberFormat="1" applyFont="1" applyBorder="1" applyAlignment="1">
      <alignment vertical="top"/>
    </xf>
    <xf numFmtId="49" fontId="39" fillId="0" borderId="28" xfId="43" applyNumberFormat="1" applyFont="1" applyBorder="1" applyAlignment="1">
      <alignment vertical="top" wrapText="1"/>
    </xf>
    <xf numFmtId="49" fontId="39" fillId="0" borderId="44" xfId="43" applyNumberFormat="1" applyFont="1" applyBorder="1" applyAlignment="1">
      <alignment vertical="top" wrapText="1"/>
    </xf>
    <xf numFmtId="49" fontId="25" fillId="0" borderId="28" xfId="60" applyNumberFormat="1" applyFont="1" applyBorder="1" applyAlignment="1">
      <alignment vertical="top"/>
    </xf>
    <xf numFmtId="49" fontId="25" fillId="0" borderId="44" xfId="60" applyNumberFormat="1" applyFont="1" applyBorder="1" applyAlignment="1">
      <alignment vertical="top"/>
    </xf>
    <xf numFmtId="49" fontId="25" fillId="0" borderId="28" xfId="60" applyNumberFormat="1" applyFont="1" applyBorder="1" applyAlignment="1">
      <alignment vertical="top" wrapText="1"/>
    </xf>
    <xf numFmtId="49" fontId="25" fillId="0" borderId="44" xfId="60" applyNumberFormat="1" applyFont="1" applyBorder="1" applyAlignment="1">
      <alignment vertical="top" wrapText="1"/>
    </xf>
    <xf numFmtId="49" fontId="25" fillId="0" borderId="0" xfId="56" quotePrefix="1" applyNumberFormat="1" applyFont="1" applyAlignment="1">
      <alignment vertical="top"/>
    </xf>
    <xf numFmtId="49" fontId="25" fillId="0" borderId="0" xfId="43" applyNumberFormat="1" applyFont="1" applyAlignment="1">
      <alignment horizontal="left" vertical="top"/>
    </xf>
    <xf numFmtId="49" fontId="25" fillId="0" borderId="28" xfId="43" quotePrefix="1" applyNumberFormat="1" applyFont="1" applyBorder="1" applyAlignment="1">
      <alignment horizontal="left" vertical="top"/>
    </xf>
    <xf numFmtId="49" fontId="25" fillId="0" borderId="27" xfId="43" applyNumberFormat="1" applyFont="1" applyBorder="1" applyAlignment="1">
      <alignment horizontal="left" vertical="top"/>
    </xf>
    <xf numFmtId="49" fontId="39" fillId="0" borderId="35" xfId="43" applyNumberFormat="1" applyFont="1" applyBorder="1" applyAlignment="1">
      <alignment horizontal="left" vertical="top"/>
    </xf>
    <xf numFmtId="49" fontId="39" fillId="0" borderId="36" xfId="43" applyNumberFormat="1" applyFont="1" applyBorder="1" applyAlignment="1">
      <alignment horizontal="left" vertical="top"/>
    </xf>
    <xf numFmtId="49" fontId="25" fillId="0" borderId="36" xfId="43" applyNumberFormat="1" applyFont="1" applyBorder="1" applyAlignment="1">
      <alignment horizontal="left" vertical="top"/>
    </xf>
    <xf numFmtId="49" fontId="39" fillId="0" borderId="36" xfId="43" applyNumberFormat="1" applyFont="1" applyBorder="1"/>
    <xf numFmtId="49" fontId="39" fillId="0" borderId="37" xfId="43" applyNumberFormat="1" applyFont="1" applyBorder="1"/>
    <xf numFmtId="49" fontId="39" fillId="0" borderId="12" xfId="43" applyNumberFormat="1" applyFont="1" applyBorder="1" applyAlignment="1">
      <alignment horizontal="left" vertical="top"/>
    </xf>
    <xf numFmtId="49" fontId="39" fillId="0" borderId="0" xfId="43" applyNumberFormat="1" applyFont="1" applyAlignment="1">
      <alignment horizontal="left" vertical="top"/>
    </xf>
    <xf numFmtId="49" fontId="39" fillId="0" borderId="0" xfId="43" applyNumberFormat="1" applyFont="1"/>
    <xf numFmtId="49" fontId="39" fillId="0" borderId="38" xfId="43" applyNumberFormat="1" applyFont="1" applyBorder="1"/>
    <xf numFmtId="49" fontId="39" fillId="0" borderId="34" xfId="43" applyNumberFormat="1" applyFont="1" applyBorder="1" applyAlignment="1">
      <alignment horizontal="left" vertical="top"/>
    </xf>
    <xf numFmtId="49" fontId="39" fillId="0" borderId="33" xfId="43" applyNumberFormat="1" applyFont="1" applyBorder="1" applyAlignment="1">
      <alignment horizontal="left" vertical="top"/>
    </xf>
    <xf numFmtId="49" fontId="25" fillId="0" borderId="33" xfId="43" applyNumberFormat="1" applyFont="1" applyBorder="1" applyAlignment="1">
      <alignment horizontal="left" vertical="top"/>
    </xf>
    <xf numFmtId="49" fontId="39" fillId="0" borderId="33" xfId="43" applyNumberFormat="1" applyFont="1" applyBorder="1"/>
    <xf numFmtId="49" fontId="39" fillId="0" borderId="45" xfId="43" applyNumberFormat="1" applyFont="1" applyBorder="1"/>
    <xf numFmtId="49" fontId="56" fillId="0" borderId="0" xfId="56" applyNumberFormat="1" applyFont="1" applyAlignment="1">
      <alignment horizontal="left" vertical="top"/>
    </xf>
    <xf numFmtId="164" fontId="56" fillId="0" borderId="0" xfId="56" applyNumberFormat="1" applyFont="1" applyAlignment="1">
      <alignment horizontal="left" vertical="top"/>
    </xf>
    <xf numFmtId="49" fontId="55" fillId="0" borderId="0" xfId="56" applyNumberFormat="1" applyFont="1" applyAlignment="1">
      <alignment horizontal="left" vertical="top" wrapText="1"/>
    </xf>
    <xf numFmtId="0" fontId="55" fillId="0" borderId="0" xfId="56" applyFont="1" applyAlignment="1">
      <alignment horizontal="left" vertical="top"/>
    </xf>
    <xf numFmtId="49" fontId="55" fillId="0" borderId="0" xfId="56" applyNumberFormat="1" applyFont="1" applyAlignment="1">
      <alignment horizontal="left" vertical="top"/>
    </xf>
    <xf numFmtId="49" fontId="56" fillId="0" borderId="0" xfId="56" applyNumberFormat="1" applyFont="1" applyAlignment="1">
      <alignment horizontal="left" vertical="top" wrapText="1"/>
    </xf>
    <xf numFmtId="164" fontId="56" fillId="0" borderId="0" xfId="56" applyNumberFormat="1" applyFont="1" applyAlignment="1">
      <alignment horizontal="left" vertical="top" wrapText="1"/>
    </xf>
    <xf numFmtId="49" fontId="30" fillId="34" borderId="13" xfId="43" applyNumberFormat="1" applyFont="1" applyFill="1" applyBorder="1" applyAlignment="1">
      <alignment horizontal="left" vertical="top"/>
    </xf>
    <xf numFmtId="164" fontId="30" fillId="34" borderId="13" xfId="43" applyNumberFormat="1" applyFont="1" applyFill="1" applyBorder="1" applyAlignment="1">
      <alignment horizontal="left" vertical="top"/>
    </xf>
    <xf numFmtId="49" fontId="30" fillId="34" borderId="13" xfId="43" applyNumberFormat="1" applyFont="1" applyFill="1" applyBorder="1" applyAlignment="1">
      <alignment horizontal="left" vertical="top" wrapText="1"/>
    </xf>
    <xf numFmtId="0" fontId="57" fillId="0" borderId="0" xfId="56" applyFont="1" applyAlignment="1">
      <alignment horizontal="left" vertical="top" wrapText="1"/>
    </xf>
    <xf numFmtId="49" fontId="24" fillId="0" borderId="28" xfId="43" applyNumberFormat="1" applyBorder="1" applyAlignment="1">
      <alignment horizontal="left" vertical="top"/>
    </xf>
    <xf numFmtId="164" fontId="24" fillId="0" borderId="28" xfId="43" applyNumberFormat="1" applyBorder="1" applyAlignment="1">
      <alignment horizontal="left" vertical="top" wrapText="1"/>
    </xf>
    <xf numFmtId="49" fontId="24" fillId="0" borderId="28" xfId="43" applyNumberFormat="1" applyBorder="1" applyAlignment="1">
      <alignment horizontal="left" vertical="top" wrapText="1"/>
    </xf>
    <xf numFmtId="49" fontId="24" fillId="0" borderId="0" xfId="56" applyNumberFormat="1" applyFont="1" applyAlignment="1">
      <alignment horizontal="left" vertical="top"/>
    </xf>
    <xf numFmtId="164" fontId="24" fillId="0" borderId="28" xfId="56" applyNumberFormat="1" applyFont="1" applyBorder="1" applyAlignment="1">
      <alignment horizontal="left" vertical="top" wrapText="1"/>
    </xf>
    <xf numFmtId="49" fontId="24" fillId="0" borderId="28" xfId="56" applyNumberFormat="1" applyFont="1" applyBorder="1" applyAlignment="1">
      <alignment horizontal="left" vertical="top" wrapText="1"/>
    </xf>
    <xf numFmtId="49" fontId="24" fillId="0" borderId="28" xfId="56" applyNumberFormat="1" applyFont="1" applyBorder="1" applyAlignment="1">
      <alignment horizontal="left" vertical="top"/>
    </xf>
    <xf numFmtId="49" fontId="24" fillId="0" borderId="44" xfId="43" applyNumberFormat="1" applyBorder="1" applyAlignment="1">
      <alignment horizontal="left" vertical="top"/>
    </xf>
    <xf numFmtId="164" fontId="24" fillId="0" borderId="44" xfId="43" applyNumberFormat="1" applyBorder="1" applyAlignment="1">
      <alignment horizontal="left" vertical="top" wrapText="1"/>
    </xf>
    <xf numFmtId="49" fontId="24" fillId="0" borderId="44" xfId="43" applyNumberFormat="1" applyBorder="1" applyAlignment="1">
      <alignment horizontal="left" vertical="top" wrapText="1"/>
    </xf>
    <xf numFmtId="164" fontId="55" fillId="0" borderId="0" xfId="56" applyNumberFormat="1" applyFont="1" applyAlignment="1">
      <alignment horizontal="left" vertical="top"/>
    </xf>
    <xf numFmtId="0" fontId="54" fillId="0" borderId="0" xfId="46" applyFont="1" applyAlignment="1" applyProtection="1">
      <alignment vertical="top" wrapText="1"/>
    </xf>
    <xf numFmtId="0" fontId="27" fillId="0" borderId="0" xfId="0" applyFont="1" applyAlignment="1">
      <alignment horizontal="left" vertical="top"/>
    </xf>
    <xf numFmtId="0" fontId="25" fillId="0" borderId="24" xfId="42" quotePrefix="1" applyFont="1" applyBorder="1" applyAlignment="1">
      <alignment vertical="top" wrapText="1"/>
    </xf>
    <xf numFmtId="0" fontId="42" fillId="0" borderId="0" xfId="0" applyFont="1" applyAlignment="1">
      <alignment vertical="top"/>
    </xf>
    <xf numFmtId="0" fontId="54" fillId="0" borderId="0" xfId="48" quotePrefix="1" applyFont="1" applyAlignment="1">
      <alignment vertical="top" wrapText="1"/>
    </xf>
    <xf numFmtId="49" fontId="54" fillId="0" borderId="0" xfId="46" applyNumberFormat="1" applyFont="1" applyFill="1" applyBorder="1" applyAlignment="1" applyProtection="1">
      <alignment vertical="top" wrapText="1"/>
    </xf>
    <xf numFmtId="0" fontId="54" fillId="0" borderId="0" xfId="46" applyFont="1" applyFill="1" applyAlignment="1" applyProtection="1">
      <alignment vertical="top" wrapText="1"/>
    </xf>
    <xf numFmtId="0" fontId="54" fillId="0" borderId="0" xfId="46" applyFont="1" applyBorder="1" applyAlignment="1" applyProtection="1">
      <alignment vertical="top" wrapText="1"/>
    </xf>
    <xf numFmtId="0" fontId="58" fillId="0" borderId="0" xfId="46" applyFont="1" applyBorder="1" applyAlignment="1" applyProtection="1">
      <alignment horizontal="left" vertical="top" wrapText="1"/>
    </xf>
    <xf numFmtId="0" fontId="51" fillId="0" borderId="0" xfId="51" applyFont="1" applyAlignment="1">
      <alignment vertical="top" wrapText="1"/>
    </xf>
    <xf numFmtId="0" fontId="58" fillId="0" borderId="0" xfId="46" quotePrefix="1" applyFont="1" applyAlignment="1" applyProtection="1">
      <alignment vertical="top" wrapText="1"/>
    </xf>
    <xf numFmtId="0" fontId="54" fillId="0" borderId="0" xfId="46" applyFont="1" applyBorder="1" applyAlignment="1" applyProtection="1">
      <alignment horizontal="left" vertical="top" wrapText="1"/>
    </xf>
    <xf numFmtId="0" fontId="51" fillId="0" borderId="0" xfId="51" applyFont="1" applyBorder="1" applyAlignment="1">
      <alignment vertical="top" wrapText="1"/>
    </xf>
    <xf numFmtId="0" fontId="26" fillId="35" borderId="23" xfId="0" applyFont="1" applyFill="1" applyBorder="1" applyAlignment="1">
      <alignment vertical="top" wrapText="1"/>
    </xf>
    <xf numFmtId="49" fontId="34" fillId="0" borderId="0" xfId="61" applyNumberFormat="1" applyFont="1" applyAlignment="1">
      <alignment horizontal="left" vertical="top"/>
    </xf>
    <xf numFmtId="49" fontId="36" fillId="0" borderId="0" xfId="61" applyNumberFormat="1" applyFont="1" applyAlignment="1">
      <alignment horizontal="left" vertical="top" wrapText="1"/>
    </xf>
    <xf numFmtId="49" fontId="36" fillId="0" borderId="0" xfId="61" applyNumberFormat="1" applyFont="1" applyAlignment="1">
      <alignment horizontal="left" vertical="top"/>
    </xf>
    <xf numFmtId="49" fontId="34" fillId="0" borderId="0" xfId="61" applyNumberFormat="1" applyFont="1" applyAlignment="1">
      <alignment horizontal="left" vertical="top" wrapText="1"/>
    </xf>
    <xf numFmtId="0" fontId="25" fillId="0" borderId="33" xfId="61" applyFont="1" applyBorder="1" applyAlignment="1">
      <alignment horizontal="left" vertical="top" wrapText="1"/>
    </xf>
    <xf numFmtId="49" fontId="25" fillId="0" borderId="0" xfId="61" applyNumberFormat="1" applyFont="1" applyAlignment="1">
      <alignment horizontal="left" vertical="top"/>
    </xf>
    <xf numFmtId="49" fontId="25" fillId="0" borderId="28" xfId="61" applyNumberFormat="1" applyFont="1" applyBorder="1" applyAlignment="1">
      <alignment horizontal="left" vertical="top" wrapText="1"/>
    </xf>
    <xf numFmtId="49" fontId="25" fillId="0" borderId="28" xfId="61" applyNumberFormat="1" applyFont="1" applyBorder="1" applyAlignment="1">
      <alignment horizontal="left" vertical="top"/>
    </xf>
    <xf numFmtId="49" fontId="36" fillId="0" borderId="28" xfId="61" applyNumberFormat="1" applyFont="1" applyBorder="1" applyAlignment="1">
      <alignment horizontal="left" vertical="top"/>
    </xf>
    <xf numFmtId="49" fontId="36" fillId="0" borderId="28" xfId="61" quotePrefix="1" applyNumberFormat="1" applyFont="1" applyBorder="1" applyAlignment="1">
      <alignment vertical="top"/>
    </xf>
    <xf numFmtId="49" fontId="36" fillId="0" borderId="28" xfId="61" applyNumberFormat="1" applyFont="1" applyBorder="1" applyAlignment="1">
      <alignment vertical="top" wrapText="1"/>
    </xf>
    <xf numFmtId="49" fontId="25" fillId="0" borderId="28" xfId="61" applyNumberFormat="1" applyFont="1" applyBorder="1" applyAlignment="1">
      <alignment vertical="top" wrapText="1"/>
    </xf>
    <xf numFmtId="0" fontId="36" fillId="0" borderId="28" xfId="61" applyFont="1" applyBorder="1" applyAlignment="1">
      <alignment vertical="top" wrapText="1"/>
    </xf>
    <xf numFmtId="49" fontId="36" fillId="0" borderId="28" xfId="61" applyNumberFormat="1" applyFont="1" applyBorder="1" applyAlignment="1">
      <alignment vertical="top"/>
    </xf>
    <xf numFmtId="0" fontId="36" fillId="0" borderId="27" xfId="61" applyFont="1" applyBorder="1" applyAlignment="1">
      <alignment vertical="top" wrapText="1"/>
    </xf>
    <xf numFmtId="0" fontId="31" fillId="0" borderId="0" xfId="46" applyAlignment="1" applyProtection="1">
      <alignment vertical="top" wrapText="1"/>
    </xf>
    <xf numFmtId="49" fontId="25" fillId="0" borderId="0" xfId="61" applyNumberFormat="1" applyFont="1" applyAlignment="1">
      <alignment horizontal="left" vertical="top" wrapText="1"/>
    </xf>
    <xf numFmtId="0" fontId="25" fillId="0" borderId="0" xfId="61" applyFont="1" applyAlignment="1">
      <alignment horizontal="left" vertical="top"/>
    </xf>
    <xf numFmtId="0" fontId="25" fillId="0" borderId="28" xfId="61" applyFont="1" applyBorder="1" applyAlignment="1">
      <alignment vertical="top"/>
    </xf>
    <xf numFmtId="0" fontId="25" fillId="0" borderId="28" xfId="61" applyFont="1" applyBorder="1" applyAlignment="1">
      <alignment horizontal="left" vertical="top"/>
    </xf>
    <xf numFmtId="0" fontId="25" fillId="0" borderId="28" xfId="61" applyFont="1" applyBorder="1" applyAlignment="1">
      <alignment vertical="top" wrapText="1"/>
    </xf>
    <xf numFmtId="49" fontId="25" fillId="34" borderId="13" xfId="43" applyNumberFormat="1" applyFont="1" applyFill="1" applyBorder="1" applyAlignment="1">
      <alignment horizontal="left" vertical="top"/>
    </xf>
    <xf numFmtId="49" fontId="25" fillId="34" borderId="13" xfId="43" applyNumberFormat="1" applyFont="1" applyFill="1" applyBorder="1" applyAlignment="1">
      <alignment horizontal="left" vertical="top" wrapText="1"/>
    </xf>
    <xf numFmtId="0" fontId="25" fillId="0" borderId="28" xfId="61" quotePrefix="1" applyFont="1" applyBorder="1" applyAlignment="1">
      <alignment horizontal="left" vertical="top"/>
    </xf>
    <xf numFmtId="0" fontId="25" fillId="0" borderId="27" xfId="61" applyFont="1" applyBorder="1" applyAlignment="1">
      <alignment vertical="top"/>
    </xf>
    <xf numFmtId="0" fontId="25" fillId="0" borderId="27" xfId="61" applyFont="1" applyBorder="1" applyAlignment="1">
      <alignment horizontal="left" vertical="top"/>
    </xf>
    <xf numFmtId="0" fontId="25" fillId="0" borderId="27" xfId="61" applyFont="1" applyBorder="1" applyAlignment="1">
      <alignment vertical="top" wrapText="1"/>
    </xf>
    <xf numFmtId="0" fontId="24" fillId="0" borderId="16" xfId="43" applyBorder="1" applyAlignment="1">
      <alignment horizontal="left" vertical="top" wrapText="1"/>
    </xf>
    <xf numFmtId="0" fontId="24" fillId="0" borderId="15" xfId="43" applyBorder="1" applyAlignment="1">
      <alignment horizontal="left" vertical="top" wrapText="1"/>
    </xf>
    <xf numFmtId="0" fontId="31" fillId="0" borderId="16" xfId="46" applyBorder="1" applyAlignment="1" applyProtection="1">
      <alignment horizontal="left" vertical="top" wrapText="1"/>
    </xf>
    <xf numFmtId="0" fontId="31" fillId="0" borderId="15" xfId="46" applyBorder="1" applyAlignment="1" applyProtection="1">
      <alignment horizontal="left" vertical="top" wrapText="1"/>
    </xf>
  </cellXfs>
  <cellStyles count="6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4" builtinId="9" hidden="1"/>
    <cellStyle name="Followed Hyperlink" xfId="45"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6" builtinId="8"/>
    <cellStyle name="Hyperlink 2" xfId="47" xr:uid="{7412DF92-88F5-40E0-9BE3-EA4D2EE794F6}"/>
    <cellStyle name="Hyperlink 2 2" xfId="51" xr:uid="{B05359BE-6B32-4985-9B9F-8D1DDA16CD1C}"/>
    <cellStyle name="Hyperlink 3" xfId="48" xr:uid="{6ED1A49A-BE64-4FCA-8269-A2FFABD7F1F9}"/>
    <cellStyle name="Input" xfId="9" builtinId="20" customBuiltin="1"/>
    <cellStyle name="Linked Cell" xfId="12" builtinId="24" customBuiltin="1"/>
    <cellStyle name="Neutral" xfId="8" builtinId="28" customBuiltin="1"/>
    <cellStyle name="Normal" xfId="0" builtinId="0" customBuiltin="1"/>
    <cellStyle name="Normal 10" xfId="43" xr:uid="{00000000-0005-0000-0000-000028000000}"/>
    <cellStyle name="Normal 11" xfId="59" xr:uid="{060A4DB7-EA7A-4F3F-9A1D-9138AEE3199C}"/>
    <cellStyle name="Normal 12" xfId="61" xr:uid="{3C0519C0-FAE1-43FC-A06C-BA9FEEFA58C9}"/>
    <cellStyle name="Normal 2" xfId="42" xr:uid="{00000000-0005-0000-0000-000029000000}"/>
    <cellStyle name="Normal 3" xfId="49" xr:uid="{4C317720-A372-41DB-9165-FE9A071AD2AB}"/>
    <cellStyle name="Normal 3 2" xfId="54" xr:uid="{330AA6E4-10EE-40A3-806B-2153B97AA8AC}"/>
    <cellStyle name="Normal 4" xfId="55" xr:uid="{94A4057F-768B-4373-A33D-9586861A87CA}"/>
    <cellStyle name="Normal 4 2" xfId="60" xr:uid="{3243ABD3-1237-45B2-9AD0-10FE042673DE}"/>
    <cellStyle name="Normal 5" xfId="56" xr:uid="{A0A75AC7-4786-4588-A309-9301CA383B79}"/>
    <cellStyle name="Normal 6" xfId="50" xr:uid="{2EFC9FF8-383E-48AB-90E6-511C6E0DC0B4}"/>
    <cellStyle name="Normal 7" xfId="52" xr:uid="{30FAD74D-BADC-45EE-88C2-C3A9E81AA280}"/>
    <cellStyle name="Normal 7 2" xfId="58" xr:uid="{06D629CC-6265-4EE8-88C3-8EEE3906071E}"/>
    <cellStyle name="Normal 8" xfId="53" xr:uid="{C011B182-F046-4173-84D8-9517B20BE985}"/>
    <cellStyle name="Normal 9" xfId="57" xr:uid="{9016C99A-8391-4A68-A7CB-4FF618274B5A}"/>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0" formatCode="General"/>
    </dxf>
    <dxf>
      <numFmt numFmtId="0" formatCode="General"/>
    </dxf>
    <dxf>
      <numFmt numFmtId="0" formatCode="General"/>
    </dxf>
    <dxf>
      <border diagonalUp="0" diagonalDown="0">
        <left style="thin">
          <color auto="1"/>
        </left>
        <right style="thin">
          <color auto="1"/>
        </right>
        <top style="thin">
          <color auto="1"/>
        </top>
        <bottom style="thin">
          <color auto="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 Id="rId27" Type="http://schemas.openxmlformats.org/officeDocument/2006/relationships/customXml" Target="../customXml/item2.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headers="0" connectionId="1" xr16:uid="{774F0119-5747-4817-9334-50CC60B05F9A}" autoFormatId="16" applyNumberFormats="0" applyBorderFormats="0" applyFontFormats="0" applyPatternFormats="0" applyAlignmentFormats="0" applyWidthHeightFormats="0">
  <queryTableRefresh headersInLastRefresh="0" nextId="7">
    <queryTableFields count="3">
      <queryTableField id="2" name="Column2" tableColumnId="2"/>
      <queryTableField id="4" name="Column4" tableColumnId="4"/>
      <queryTableField id="5" name="Column5" tableColumnId="5"/>
    </queryTableFields>
    <queryTableDeletedFields count="2">
      <deletedField name="Column1"/>
      <deletedField name="Column3"/>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0060A4-77CC-4B0F-8C25-27EBEA83DADF}" name="CL_CompanyIdentifierType" displayName="CL_CompanyIdentifierType" ref="A4:C14" tableType="queryTable" headerRowCount="0" totalsRowShown="0" tableBorderDxfId="3">
  <tableColumns count="3">
    <tableColumn id="2" xr3:uid="{A9D72269-C83C-4F05-967D-47C90B0687FB}" uniqueName="2" name="Column2" queryTableFieldId="2" dataDxfId="2"/>
    <tableColumn id="4" xr3:uid="{861C7A35-3021-4FD4-BEEC-028C6600EE11}" uniqueName="4" name="Column4" queryTableFieldId="4" dataDxfId="1"/>
    <tableColumn id="5" xr3:uid="{B6A09FA0-70C5-417A-AE9D-E6C2EDFCB985}" uniqueName="5" name="Column5" queryTableFieldId="5" dataDxfId="0"/>
  </tableColumns>
  <tableStyleInfo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12"/>
  <sheetViews>
    <sheetView workbookViewId="0">
      <selection activeCell="B7" sqref="B7:C7"/>
    </sheetView>
  </sheetViews>
  <sheetFormatPr defaultRowHeight="12.5" x14ac:dyDescent="0.25"/>
  <cols>
    <col min="1" max="1" width="22" customWidth="1"/>
    <col min="2" max="2" width="61.08984375" customWidth="1"/>
  </cols>
  <sheetData>
    <row r="2" spans="1:4" ht="18" x14ac:dyDescent="0.4">
      <c r="A2" s="16" t="s">
        <v>772</v>
      </c>
      <c r="B2" s="17"/>
      <c r="C2" s="17"/>
      <c r="D2" s="17"/>
    </row>
    <row r="5" spans="1:4" ht="13" x14ac:dyDescent="0.25">
      <c r="A5" s="18" t="s">
        <v>8</v>
      </c>
      <c r="B5" s="299" t="s">
        <v>773</v>
      </c>
      <c r="C5" s="300"/>
      <c r="D5" s="17"/>
    </row>
    <row r="6" spans="1:4" ht="13" x14ac:dyDescent="0.25">
      <c r="A6" s="18" t="s">
        <v>9</v>
      </c>
      <c r="B6" s="299">
        <v>7</v>
      </c>
      <c r="C6" s="300"/>
      <c r="D6" s="17"/>
    </row>
    <row r="7" spans="1:4" ht="13" x14ac:dyDescent="0.25">
      <c r="A7" s="18" t="s">
        <v>10</v>
      </c>
      <c r="B7" s="299" t="s">
        <v>774</v>
      </c>
      <c r="C7" s="300"/>
      <c r="D7" s="17"/>
    </row>
    <row r="8" spans="1:4" ht="13" x14ac:dyDescent="0.25">
      <c r="A8" s="18" t="s">
        <v>11</v>
      </c>
      <c r="B8" s="299" t="s">
        <v>584</v>
      </c>
      <c r="C8" s="300"/>
      <c r="D8" s="17"/>
    </row>
    <row r="9" spans="1:4" ht="13" x14ac:dyDescent="0.25">
      <c r="A9" s="18" t="s">
        <v>12</v>
      </c>
      <c r="B9" s="301"/>
      <c r="C9" s="302"/>
      <c r="D9" s="17"/>
    </row>
    <row r="10" spans="1:4" ht="42.75" customHeight="1" x14ac:dyDescent="0.25">
      <c r="A10" s="18" t="s">
        <v>13</v>
      </c>
      <c r="B10" s="299" t="s">
        <v>14</v>
      </c>
      <c r="C10" s="300"/>
      <c r="D10" s="17"/>
    </row>
    <row r="11" spans="1:4" ht="89.25" customHeight="1" x14ac:dyDescent="0.25">
      <c r="A11" s="18"/>
      <c r="B11" s="299" t="s">
        <v>18</v>
      </c>
      <c r="C11" s="300"/>
      <c r="D11" s="17"/>
    </row>
    <row r="12" spans="1:4" x14ac:dyDescent="0.25">
      <c r="A12" s="19"/>
      <c r="B12" s="20"/>
      <c r="C12" s="17"/>
      <c r="D12" s="17"/>
    </row>
  </sheetData>
  <mergeCells count="7">
    <mergeCell ref="B11:C11"/>
    <mergeCell ref="B5:C5"/>
    <mergeCell ref="B6:C6"/>
    <mergeCell ref="B7:C7"/>
    <mergeCell ref="B8:C8"/>
    <mergeCell ref="B9:C9"/>
    <mergeCell ref="B10:C10"/>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BE018-A540-4831-8894-48D8AB5AE95B}">
  <dimension ref="A2:H65"/>
  <sheetViews>
    <sheetView workbookViewId="0">
      <selection activeCell="B33" sqref="B33"/>
    </sheetView>
  </sheetViews>
  <sheetFormatPr defaultColWidth="9.1796875" defaultRowHeight="11.5" x14ac:dyDescent="0.25"/>
  <cols>
    <col min="1" max="1" width="9.7265625" style="201" bestFit="1" customWidth="1"/>
    <col min="2" max="2" width="13.453125" style="201" bestFit="1" customWidth="1"/>
    <col min="3" max="3" width="23.453125" style="201" bestFit="1" customWidth="1"/>
    <col min="4" max="4" width="64.7265625" style="199" customWidth="1"/>
    <col min="5" max="5" width="115.36328125" style="200" bestFit="1" customWidth="1"/>
    <col min="6" max="6" width="9.1796875" style="200"/>
    <col min="7" max="7" width="42.26953125" style="200" bestFit="1" customWidth="1"/>
    <col min="8" max="8" width="9.1796875" style="200"/>
    <col min="9" max="16384" width="9.1796875" style="201"/>
  </cols>
  <sheetData>
    <row r="2" spans="1:8" x14ac:dyDescent="0.25">
      <c r="A2" s="198" t="s">
        <v>147</v>
      </c>
      <c r="B2" s="198" t="s">
        <v>889</v>
      </c>
      <c r="C2" s="198"/>
    </row>
    <row r="3" spans="1:8" ht="12" thickBot="1" x14ac:dyDescent="0.3">
      <c r="A3" s="202"/>
      <c r="B3" s="202"/>
      <c r="C3" s="202"/>
      <c r="D3" s="202"/>
    </row>
    <row r="4" spans="1:8" x14ac:dyDescent="0.25">
      <c r="A4" s="130" t="s">
        <v>591</v>
      </c>
      <c r="B4" s="130" t="s">
        <v>592</v>
      </c>
      <c r="C4" s="130" t="s">
        <v>149</v>
      </c>
      <c r="D4" s="145" t="s">
        <v>0</v>
      </c>
    </row>
    <row r="5" spans="1:8" s="205" customFormat="1" x14ac:dyDescent="0.25">
      <c r="A5" s="131" t="s">
        <v>341</v>
      </c>
      <c r="B5" s="131"/>
      <c r="C5" s="131" t="s">
        <v>890</v>
      </c>
      <c r="D5" s="141" t="s">
        <v>891</v>
      </c>
      <c r="E5" s="203"/>
      <c r="F5" s="204"/>
      <c r="G5" s="204"/>
      <c r="H5" s="204"/>
    </row>
    <row r="6" spans="1:8" s="205" customFormat="1" x14ac:dyDescent="0.25">
      <c r="A6" s="131" t="s">
        <v>162</v>
      </c>
      <c r="B6" s="131"/>
      <c r="C6" s="131" t="s">
        <v>892</v>
      </c>
      <c r="D6" s="141" t="s">
        <v>893</v>
      </c>
      <c r="E6" s="203"/>
      <c r="F6" s="204"/>
      <c r="G6" s="204"/>
      <c r="H6" s="204"/>
    </row>
    <row r="7" spans="1:8" s="205" customFormat="1" x14ac:dyDescent="0.25">
      <c r="A7" s="131" t="s">
        <v>639</v>
      </c>
      <c r="B7" s="131"/>
      <c r="C7" s="131" t="s">
        <v>894</v>
      </c>
      <c r="D7" s="141" t="s">
        <v>895</v>
      </c>
      <c r="E7" s="203"/>
      <c r="F7" s="204"/>
      <c r="G7" s="204"/>
      <c r="H7" s="204"/>
    </row>
    <row r="8" spans="1:8" s="205" customFormat="1" x14ac:dyDescent="0.25">
      <c r="A8" s="131" t="s">
        <v>860</v>
      </c>
      <c r="B8" s="131"/>
      <c r="C8" s="131" t="s">
        <v>896</v>
      </c>
      <c r="D8" s="141" t="s">
        <v>897</v>
      </c>
      <c r="E8" s="203"/>
      <c r="F8" s="204"/>
      <c r="G8" s="204"/>
      <c r="H8" s="204"/>
    </row>
    <row r="9" spans="1:8" s="205" customFormat="1" x14ac:dyDescent="0.25">
      <c r="A9" s="131" t="s">
        <v>898</v>
      </c>
      <c r="B9" s="131"/>
      <c r="C9" s="131" t="s">
        <v>899</v>
      </c>
      <c r="D9" s="141" t="s">
        <v>900</v>
      </c>
      <c r="E9" s="203"/>
      <c r="F9" s="204"/>
      <c r="G9" s="204"/>
      <c r="H9" s="204"/>
    </row>
    <row r="10" spans="1:8" s="205" customFormat="1" x14ac:dyDescent="0.25">
      <c r="A10" s="131" t="s">
        <v>185</v>
      </c>
      <c r="B10" s="131"/>
      <c r="C10" s="131" t="s">
        <v>901</v>
      </c>
      <c r="D10" s="141" t="s">
        <v>902</v>
      </c>
      <c r="E10" s="203"/>
      <c r="F10" s="204"/>
      <c r="G10" s="204"/>
      <c r="H10" s="204"/>
    </row>
    <row r="11" spans="1:8" s="205" customFormat="1" x14ac:dyDescent="0.25">
      <c r="A11" s="131" t="s">
        <v>1618</v>
      </c>
      <c r="B11" s="131"/>
      <c r="C11" s="131" t="s">
        <v>903</v>
      </c>
      <c r="D11" s="141" t="s">
        <v>904</v>
      </c>
      <c r="E11" s="203"/>
      <c r="F11" s="204"/>
      <c r="G11" s="204"/>
      <c r="H11" s="204"/>
    </row>
    <row r="12" spans="1:8" s="205" customFormat="1" x14ac:dyDescent="0.25">
      <c r="A12" s="131" t="s">
        <v>905</v>
      </c>
      <c r="B12" s="131"/>
      <c r="C12" s="131" t="s">
        <v>906</v>
      </c>
      <c r="D12" s="141" t="s">
        <v>907</v>
      </c>
      <c r="E12" s="203"/>
      <c r="F12" s="204"/>
      <c r="G12" s="206"/>
      <c r="H12" s="204"/>
    </row>
    <row r="13" spans="1:8" s="205" customFormat="1" x14ac:dyDescent="0.25">
      <c r="A13" s="131" t="s">
        <v>736</v>
      </c>
      <c r="B13" s="131"/>
      <c r="C13" s="131" t="s">
        <v>908</v>
      </c>
      <c r="D13" s="141" t="s">
        <v>909</v>
      </c>
      <c r="E13" s="203"/>
      <c r="F13" s="204"/>
      <c r="G13" s="204"/>
      <c r="H13" s="204"/>
    </row>
    <row r="14" spans="1:8" s="205" customFormat="1" x14ac:dyDescent="0.25">
      <c r="A14" s="131" t="s">
        <v>910</v>
      </c>
      <c r="B14" s="131"/>
      <c r="C14" s="131" t="s">
        <v>911</v>
      </c>
      <c r="D14" s="141" t="s">
        <v>912</v>
      </c>
      <c r="E14" s="203"/>
      <c r="F14" s="204"/>
      <c r="G14" s="206"/>
      <c r="H14" s="204"/>
    </row>
    <row r="15" spans="1:8" s="205" customFormat="1" x14ac:dyDescent="0.25">
      <c r="A15" s="131" t="s">
        <v>913</v>
      </c>
      <c r="B15" s="131"/>
      <c r="C15" s="131" t="s">
        <v>914</v>
      </c>
      <c r="D15" s="141" t="s">
        <v>915</v>
      </c>
      <c r="E15" s="203"/>
      <c r="F15" s="204"/>
      <c r="G15" s="206"/>
      <c r="H15" s="204"/>
    </row>
    <row r="16" spans="1:8" s="205" customFormat="1" ht="23" x14ac:dyDescent="0.25">
      <c r="A16" s="131" t="s">
        <v>916</v>
      </c>
      <c r="B16" s="131"/>
      <c r="C16" s="131" t="s">
        <v>917</v>
      </c>
      <c r="D16" s="141" t="s">
        <v>918</v>
      </c>
      <c r="E16" s="203"/>
      <c r="F16" s="204"/>
      <c r="G16" s="206"/>
      <c r="H16" s="204"/>
    </row>
    <row r="17" spans="1:8" s="205" customFormat="1" ht="23" x14ac:dyDescent="0.25">
      <c r="A17" s="131" t="s">
        <v>234</v>
      </c>
      <c r="B17" s="131"/>
      <c r="C17" s="131" t="s">
        <v>919</v>
      </c>
      <c r="D17" s="141" t="s">
        <v>920</v>
      </c>
      <c r="E17" s="203"/>
      <c r="F17" s="204"/>
      <c r="G17" s="204"/>
      <c r="H17" s="204"/>
    </row>
    <row r="18" spans="1:8" s="205" customFormat="1" x14ac:dyDescent="0.25">
      <c r="A18" s="131" t="s">
        <v>921</v>
      </c>
      <c r="B18" s="131"/>
      <c r="C18" s="131" t="s">
        <v>922</v>
      </c>
      <c r="D18" s="141" t="s">
        <v>923</v>
      </c>
      <c r="E18" s="203"/>
      <c r="F18" s="204"/>
      <c r="G18" s="206"/>
      <c r="H18" s="204"/>
    </row>
    <row r="19" spans="1:8" s="205" customFormat="1" x14ac:dyDescent="0.25">
      <c r="A19" s="131" t="s">
        <v>924</v>
      </c>
      <c r="B19" s="131"/>
      <c r="C19" s="131" t="s">
        <v>925</v>
      </c>
      <c r="D19" s="141" t="s">
        <v>926</v>
      </c>
      <c r="E19" s="203"/>
      <c r="F19" s="204"/>
      <c r="G19" s="204"/>
      <c r="H19" s="204"/>
    </row>
    <row r="20" spans="1:8" s="205" customFormat="1" x14ac:dyDescent="0.25">
      <c r="A20" s="131" t="s">
        <v>253</v>
      </c>
      <c r="B20" s="131"/>
      <c r="C20" s="131" t="s">
        <v>927</v>
      </c>
      <c r="D20" s="141" t="s">
        <v>928</v>
      </c>
      <c r="E20" s="203"/>
      <c r="F20" s="204"/>
      <c r="G20" s="204"/>
      <c r="H20" s="204"/>
    </row>
    <row r="21" spans="1:8" x14ac:dyDescent="0.25">
      <c r="A21" s="131" t="s">
        <v>929</v>
      </c>
      <c r="B21" s="131"/>
      <c r="C21" s="131" t="s">
        <v>930</v>
      </c>
      <c r="D21" s="141" t="s">
        <v>931</v>
      </c>
      <c r="E21" s="203"/>
    </row>
    <row r="22" spans="1:8" x14ac:dyDescent="0.25">
      <c r="A22" s="131" t="s">
        <v>932</v>
      </c>
      <c r="B22" s="131"/>
      <c r="C22" s="131" t="s">
        <v>933</v>
      </c>
      <c r="D22" s="141" t="s">
        <v>934</v>
      </c>
      <c r="E22" s="203"/>
    </row>
    <row r="23" spans="1:8" x14ac:dyDescent="0.25">
      <c r="A23" s="131" t="s">
        <v>935</v>
      </c>
      <c r="B23" s="131"/>
      <c r="C23" s="131" t="s">
        <v>936</v>
      </c>
      <c r="D23" s="141" t="s">
        <v>937</v>
      </c>
      <c r="E23" s="203"/>
    </row>
    <row r="24" spans="1:8" x14ac:dyDescent="0.25">
      <c r="A24" s="131" t="s">
        <v>938</v>
      </c>
      <c r="B24" s="131"/>
      <c r="C24" s="131" t="s">
        <v>939</v>
      </c>
      <c r="D24" s="141" t="s">
        <v>940</v>
      </c>
      <c r="E24" s="203"/>
    </row>
    <row r="25" spans="1:8" x14ac:dyDescent="0.25">
      <c r="A25" s="131" t="s">
        <v>761</v>
      </c>
      <c r="B25" s="131"/>
      <c r="C25" s="131" t="s">
        <v>941</v>
      </c>
      <c r="D25" s="141" t="s">
        <v>942</v>
      </c>
      <c r="E25" s="203"/>
    </row>
    <row r="26" spans="1:8" x14ac:dyDescent="0.25">
      <c r="A26" s="131" t="s">
        <v>943</v>
      </c>
      <c r="B26" s="131"/>
      <c r="C26" s="131" t="s">
        <v>944</v>
      </c>
      <c r="D26" s="141" t="s">
        <v>945</v>
      </c>
      <c r="E26" s="203"/>
    </row>
    <row r="27" spans="1:8" ht="23" x14ac:dyDescent="0.25">
      <c r="A27" s="131" t="s">
        <v>946</v>
      </c>
      <c r="B27" s="131"/>
      <c r="C27" s="131" t="s">
        <v>947</v>
      </c>
      <c r="D27" s="141" t="s">
        <v>948</v>
      </c>
      <c r="E27" s="203"/>
    </row>
    <row r="28" spans="1:8" x14ac:dyDescent="0.25">
      <c r="A28" s="131" t="s">
        <v>949</v>
      </c>
      <c r="B28" s="131"/>
      <c r="C28" s="131" t="s">
        <v>950</v>
      </c>
      <c r="D28" s="141" t="s">
        <v>951</v>
      </c>
      <c r="E28" s="203"/>
    </row>
    <row r="29" spans="1:8" x14ac:dyDescent="0.25">
      <c r="A29" s="131" t="s">
        <v>952</v>
      </c>
      <c r="B29" s="131"/>
      <c r="C29" s="131" t="s">
        <v>953</v>
      </c>
      <c r="D29" s="141" t="s">
        <v>954</v>
      </c>
      <c r="E29" s="203"/>
    </row>
    <row r="30" spans="1:8" ht="12" thickBot="1" x14ac:dyDescent="0.3">
      <c r="A30" s="207" t="s">
        <v>98</v>
      </c>
      <c r="B30" s="207"/>
      <c r="C30" s="207" t="s">
        <v>637</v>
      </c>
      <c r="D30" s="208" t="s">
        <v>955</v>
      </c>
      <c r="E30" s="203"/>
    </row>
    <row r="65" spans="5:5" x14ac:dyDescent="0.25">
      <c r="E65" s="20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7616A-E8B2-4A02-BDA3-B4F1F2133194}">
  <dimension ref="A2:F22"/>
  <sheetViews>
    <sheetView zoomScaleNormal="100" workbookViewId="0">
      <selection activeCell="E1" sqref="E1:F1048576"/>
    </sheetView>
  </sheetViews>
  <sheetFormatPr defaultColWidth="9.1796875" defaultRowHeight="11.5" x14ac:dyDescent="0.25"/>
  <cols>
    <col min="1" max="1" width="9.7265625" style="189" bestFit="1" customWidth="1"/>
    <col min="2" max="2" width="13.453125" style="189" customWidth="1"/>
    <col min="3" max="3" width="40.1796875" style="189" customWidth="1"/>
    <col min="4" max="4" width="52" style="187" customWidth="1"/>
    <col min="5" max="5" width="73.08984375" style="188" bestFit="1" customWidth="1"/>
    <col min="6" max="6" width="63" style="189" bestFit="1" customWidth="1"/>
    <col min="7" max="16384" width="9.1796875" style="189"/>
  </cols>
  <sheetData>
    <row r="2" spans="1:6" x14ac:dyDescent="0.25">
      <c r="A2" s="186" t="s">
        <v>147</v>
      </c>
      <c r="B2" s="186" t="s">
        <v>808</v>
      </c>
      <c r="C2" s="186"/>
    </row>
    <row r="3" spans="1:6" ht="12" thickBot="1" x14ac:dyDescent="0.3">
      <c r="A3" s="190"/>
      <c r="B3" s="190"/>
      <c r="C3" s="190"/>
      <c r="D3" s="190"/>
    </row>
    <row r="4" spans="1:6" x14ac:dyDescent="0.25">
      <c r="A4" s="191" t="s">
        <v>565</v>
      </c>
      <c r="B4" s="191" t="s">
        <v>829</v>
      </c>
      <c r="C4" s="191" t="s">
        <v>149</v>
      </c>
      <c r="D4" s="192" t="s">
        <v>0</v>
      </c>
    </row>
    <row r="5" spans="1:6" s="196" customFormat="1" x14ac:dyDescent="0.25">
      <c r="A5" s="193" t="s">
        <v>830</v>
      </c>
      <c r="B5" s="193"/>
      <c r="C5" s="194" t="s">
        <v>831</v>
      </c>
      <c r="D5" s="194" t="s">
        <v>832</v>
      </c>
      <c r="E5" s="195"/>
      <c r="F5" s="188"/>
    </row>
    <row r="6" spans="1:6" s="196" customFormat="1" x14ac:dyDescent="0.25">
      <c r="A6" s="193" t="s">
        <v>833</v>
      </c>
      <c r="B6" s="193"/>
      <c r="C6" s="194" t="s">
        <v>834</v>
      </c>
      <c r="D6" s="194" t="s">
        <v>835</v>
      </c>
      <c r="E6" s="195"/>
      <c r="F6" s="188"/>
    </row>
    <row r="7" spans="1:6" s="196" customFormat="1" x14ac:dyDescent="0.25">
      <c r="A7" s="193" t="s">
        <v>601</v>
      </c>
      <c r="B7" s="193"/>
      <c r="C7" s="194" t="s">
        <v>836</v>
      </c>
      <c r="D7" s="194" t="s">
        <v>837</v>
      </c>
      <c r="E7" s="195"/>
      <c r="F7" s="188"/>
    </row>
    <row r="8" spans="1:6" x14ac:dyDescent="0.25">
      <c r="A8" s="193" t="s">
        <v>838</v>
      </c>
      <c r="B8" s="193"/>
      <c r="C8" s="194" t="s">
        <v>839</v>
      </c>
      <c r="D8" s="194" t="s">
        <v>840</v>
      </c>
      <c r="E8" s="195"/>
      <c r="F8" s="188"/>
    </row>
    <row r="9" spans="1:6" x14ac:dyDescent="0.25">
      <c r="A9" s="193" t="s">
        <v>841</v>
      </c>
      <c r="B9" s="193"/>
      <c r="C9" s="194" t="s">
        <v>842</v>
      </c>
      <c r="D9" s="194" t="s">
        <v>843</v>
      </c>
      <c r="E9" s="195"/>
      <c r="F9" s="188"/>
    </row>
    <row r="10" spans="1:6" x14ac:dyDescent="0.25">
      <c r="A10" s="193" t="s">
        <v>765</v>
      </c>
      <c r="B10" s="193"/>
      <c r="C10" s="194" t="s">
        <v>844</v>
      </c>
      <c r="D10" s="194" t="s">
        <v>845</v>
      </c>
      <c r="E10" s="195"/>
      <c r="F10" s="188"/>
    </row>
    <row r="11" spans="1:6" x14ac:dyDescent="0.25">
      <c r="A11" s="193" t="s">
        <v>561</v>
      </c>
      <c r="B11" s="193"/>
      <c r="C11" s="193" t="s">
        <v>846</v>
      </c>
      <c r="D11" s="193" t="s">
        <v>847</v>
      </c>
      <c r="E11" s="195"/>
      <c r="F11" s="188"/>
    </row>
    <row r="12" spans="1:6" x14ac:dyDescent="0.25">
      <c r="A12" s="193" t="s">
        <v>758</v>
      </c>
      <c r="B12" s="193"/>
      <c r="C12" s="193" t="s">
        <v>848</v>
      </c>
      <c r="D12" s="193" t="s">
        <v>849</v>
      </c>
      <c r="E12" s="195"/>
      <c r="F12" s="188"/>
    </row>
    <row r="13" spans="1:6" x14ac:dyDescent="0.25">
      <c r="A13" s="193" t="s">
        <v>850</v>
      </c>
      <c r="B13" s="193"/>
      <c r="C13" s="193" t="s">
        <v>851</v>
      </c>
      <c r="D13" s="193" t="s">
        <v>852</v>
      </c>
      <c r="E13" s="195"/>
      <c r="F13" s="188"/>
    </row>
    <row r="14" spans="1:6" s="196" customFormat="1" x14ac:dyDescent="0.25">
      <c r="A14" s="193" t="s">
        <v>639</v>
      </c>
      <c r="B14" s="193"/>
      <c r="C14" s="193" t="s">
        <v>853</v>
      </c>
      <c r="D14" s="193" t="s">
        <v>854</v>
      </c>
      <c r="E14" s="195"/>
      <c r="F14" s="188"/>
    </row>
    <row r="15" spans="1:6" s="196" customFormat="1" x14ac:dyDescent="0.25">
      <c r="A15" s="193" t="s">
        <v>855</v>
      </c>
      <c r="B15" s="193"/>
      <c r="C15" s="193" t="s">
        <v>856</v>
      </c>
      <c r="D15" s="193" t="s">
        <v>857</v>
      </c>
      <c r="E15" s="195"/>
      <c r="F15" s="188"/>
    </row>
    <row r="16" spans="1:6" s="196" customFormat="1" x14ac:dyDescent="0.25">
      <c r="A16" s="193" t="s">
        <v>460</v>
      </c>
      <c r="B16" s="193"/>
      <c r="C16" s="193" t="s">
        <v>858</v>
      </c>
      <c r="D16" s="193" t="s">
        <v>859</v>
      </c>
      <c r="E16" s="195"/>
      <c r="F16" s="188"/>
    </row>
    <row r="17" spans="1:6" x14ac:dyDescent="0.25">
      <c r="A17" s="193" t="s">
        <v>860</v>
      </c>
      <c r="B17" s="193"/>
      <c r="C17" s="193" t="s">
        <v>861</v>
      </c>
      <c r="D17" s="193" t="s">
        <v>862</v>
      </c>
      <c r="E17" s="195"/>
      <c r="F17" s="188"/>
    </row>
    <row r="18" spans="1:6" x14ac:dyDescent="0.25">
      <c r="A18" s="193" t="s">
        <v>762</v>
      </c>
      <c r="B18" s="193"/>
      <c r="C18" s="193" t="s">
        <v>863</v>
      </c>
      <c r="D18" s="193" t="s">
        <v>864</v>
      </c>
      <c r="E18" s="195"/>
      <c r="F18" s="188"/>
    </row>
    <row r="19" spans="1:6" x14ac:dyDescent="0.25">
      <c r="A19" s="193" t="s">
        <v>253</v>
      </c>
      <c r="B19" s="193"/>
      <c r="C19" s="193" t="s">
        <v>865</v>
      </c>
      <c r="D19" s="193" t="s">
        <v>866</v>
      </c>
      <c r="E19" s="195"/>
      <c r="F19" s="188"/>
    </row>
    <row r="20" spans="1:6" x14ac:dyDescent="0.25">
      <c r="A20" s="193" t="s">
        <v>867</v>
      </c>
      <c r="B20" s="193"/>
      <c r="C20" s="193" t="s">
        <v>868</v>
      </c>
      <c r="D20" s="193" t="s">
        <v>869</v>
      </c>
      <c r="E20" s="195"/>
      <c r="F20" s="188"/>
    </row>
    <row r="21" spans="1:6" x14ac:dyDescent="0.25">
      <c r="A21" s="193" t="s">
        <v>870</v>
      </c>
      <c r="B21" s="193"/>
      <c r="C21" s="193" t="s">
        <v>871</v>
      </c>
      <c r="D21" s="193" t="s">
        <v>872</v>
      </c>
      <c r="E21" s="195"/>
      <c r="F21" s="188"/>
    </row>
    <row r="22" spans="1:6" x14ac:dyDescent="0.25">
      <c r="A22" s="197" t="s">
        <v>873</v>
      </c>
      <c r="B22" s="197"/>
      <c r="C22" s="197" t="s">
        <v>874</v>
      </c>
      <c r="D22" s="197" t="s">
        <v>875</v>
      </c>
      <c r="E22" s="195"/>
      <c r="F22" s="18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95A60-F597-4235-B21C-D7F1CB44BB66}">
  <dimension ref="A1:N16"/>
  <sheetViews>
    <sheetView workbookViewId="0">
      <selection activeCell="D5" sqref="D5:D16"/>
    </sheetView>
  </sheetViews>
  <sheetFormatPr defaultColWidth="9.1796875" defaultRowHeight="11.5" x14ac:dyDescent="0.25"/>
  <cols>
    <col min="1" max="1" width="9.7265625" style="128" bestFit="1" customWidth="1"/>
    <col min="2" max="2" width="35.81640625" style="128" customWidth="1"/>
    <col min="3" max="3" width="61.6328125" style="128" customWidth="1"/>
    <col min="4" max="5" width="9.1796875" style="142"/>
    <col min="6" max="7" width="9.1796875" style="128"/>
    <col min="8" max="8" width="22.1796875" style="128" bestFit="1" customWidth="1"/>
    <col min="9" max="9" width="37.6328125" style="142" bestFit="1" customWidth="1"/>
    <col min="10" max="10" width="9.1796875" style="142"/>
    <col min="11" max="11" width="36.6328125" style="142" bestFit="1" customWidth="1"/>
    <col min="12" max="12" width="16.7265625" style="142" bestFit="1" customWidth="1"/>
    <col min="13" max="13" width="19.453125" style="128" bestFit="1" customWidth="1"/>
    <col min="14" max="14" width="22.08984375" style="142" bestFit="1" customWidth="1"/>
    <col min="15" max="16384" width="9.1796875" style="128"/>
  </cols>
  <sheetData>
    <row r="1" spans="1:14" x14ac:dyDescent="0.25">
      <c r="A1" s="127"/>
      <c r="B1" s="127"/>
      <c r="C1" s="127"/>
    </row>
    <row r="2" spans="1:14" x14ac:dyDescent="0.25">
      <c r="A2" s="129" t="s">
        <v>147</v>
      </c>
      <c r="B2" s="129" t="s">
        <v>590</v>
      </c>
    </row>
    <row r="3" spans="1:14" ht="12" thickBot="1" x14ac:dyDescent="0.3">
      <c r="A3" s="129"/>
      <c r="B3" s="129"/>
      <c r="C3" s="129"/>
    </row>
    <row r="4" spans="1:14" x14ac:dyDescent="0.25">
      <c r="A4" s="130" t="s">
        <v>591</v>
      </c>
      <c r="B4" s="130" t="s">
        <v>149</v>
      </c>
      <c r="C4" s="130" t="s">
        <v>0</v>
      </c>
    </row>
    <row r="5" spans="1:14" s="127" customFormat="1" x14ac:dyDescent="0.25">
      <c r="A5" s="209" t="s">
        <v>171</v>
      </c>
      <c r="B5" s="141" t="s">
        <v>580</v>
      </c>
      <c r="C5" s="141" t="s">
        <v>747</v>
      </c>
      <c r="D5" s="140" t="str">
        <f>CONCATENATE("- ",A5," = ",C5)</f>
        <v>- CT = Contract number</v>
      </c>
      <c r="E5" s="140"/>
      <c r="I5" s="140"/>
      <c r="J5" s="140"/>
      <c r="K5" s="140"/>
      <c r="L5" s="140"/>
      <c r="N5" s="140"/>
    </row>
    <row r="6" spans="1:14" s="127" customFormat="1" x14ac:dyDescent="0.25">
      <c r="A6" s="209" t="s">
        <v>963</v>
      </c>
      <c r="B6" s="141" t="s">
        <v>964</v>
      </c>
      <c r="C6" s="141" t="s">
        <v>973</v>
      </c>
      <c r="D6" s="140" t="str">
        <f t="shared" ref="D6:D16" si="0">CONCATENATE("- ",A6," = ",C6)</f>
        <v>- BM = Bill of Lading Number</v>
      </c>
      <c r="E6" s="140"/>
      <c r="I6" s="140"/>
      <c r="J6" s="140"/>
      <c r="K6" s="140"/>
      <c r="L6" s="140"/>
      <c r="N6" s="140"/>
    </row>
    <row r="7" spans="1:14" s="127" customFormat="1" x14ac:dyDescent="0.25">
      <c r="A7" s="209" t="s">
        <v>768</v>
      </c>
      <c r="B7" s="141" t="s">
        <v>764</v>
      </c>
      <c r="C7" s="141" t="s">
        <v>974</v>
      </c>
      <c r="D7" s="140" t="str">
        <f t="shared" si="0"/>
        <v>- PO = Purchase Order Number</v>
      </c>
      <c r="E7" s="140"/>
      <c r="I7" s="140"/>
      <c r="J7" s="140"/>
      <c r="K7" s="140"/>
      <c r="L7" s="140"/>
      <c r="N7" s="140"/>
    </row>
    <row r="8" spans="1:14" s="127" customFormat="1" x14ac:dyDescent="0.25">
      <c r="A8" s="209" t="s">
        <v>499</v>
      </c>
      <c r="B8" s="141" t="s">
        <v>965</v>
      </c>
      <c r="C8" s="141" t="s">
        <v>975</v>
      </c>
      <c r="D8" s="140" t="str">
        <f t="shared" si="0"/>
        <v>- VN = Vendor order number</v>
      </c>
      <c r="E8" s="140"/>
      <c r="I8" s="140"/>
      <c r="J8" s="140"/>
      <c r="K8" s="140"/>
      <c r="L8" s="140"/>
      <c r="N8" s="140"/>
    </row>
    <row r="9" spans="1:14" s="127" customFormat="1" x14ac:dyDescent="0.25">
      <c r="A9" s="209" t="s">
        <v>245</v>
      </c>
      <c r="B9" s="141" t="s">
        <v>966</v>
      </c>
      <c r="C9" s="141" t="s">
        <v>976</v>
      </c>
      <c r="D9" s="140" t="str">
        <f t="shared" si="0"/>
        <v>- SI = Shipper's identifier for the shipment</v>
      </c>
      <c r="E9" s="140"/>
      <c r="I9" s="140"/>
      <c r="J9" s="140"/>
      <c r="K9" s="140"/>
      <c r="L9" s="140"/>
      <c r="N9" s="140"/>
    </row>
    <row r="10" spans="1:14" s="127" customFormat="1" x14ac:dyDescent="0.25">
      <c r="A10" s="209" t="s">
        <v>737</v>
      </c>
      <c r="B10" s="141" t="s">
        <v>577</v>
      </c>
      <c r="C10" s="141" t="s">
        <v>977</v>
      </c>
      <c r="D10" s="140" t="str">
        <f t="shared" si="0"/>
        <v>- IV = Seller invoice number</v>
      </c>
      <c r="E10" s="140"/>
      <c r="I10" s="140"/>
      <c r="J10" s="140"/>
      <c r="K10" s="140"/>
      <c r="L10" s="140"/>
      <c r="N10" s="140"/>
    </row>
    <row r="11" spans="1:14" s="127" customFormat="1" x14ac:dyDescent="0.25">
      <c r="A11" s="209" t="s">
        <v>738</v>
      </c>
      <c r="B11" s="141" t="s">
        <v>967</v>
      </c>
      <c r="C11" s="141" t="s">
        <v>978</v>
      </c>
      <c r="D11" s="140" t="str">
        <f t="shared" si="0"/>
        <v>- MB = Master BOL</v>
      </c>
      <c r="E11" s="140"/>
      <c r="I11" s="140"/>
      <c r="J11" s="140"/>
      <c r="K11" s="140"/>
      <c r="L11" s="140"/>
      <c r="N11" s="140"/>
    </row>
    <row r="12" spans="1:14" x14ac:dyDescent="0.25">
      <c r="A12" s="209" t="s">
        <v>44</v>
      </c>
      <c r="B12" s="141" t="s">
        <v>968</v>
      </c>
      <c r="C12" s="141" t="s">
        <v>979</v>
      </c>
      <c r="D12" s="140" t="str">
        <f t="shared" si="0"/>
        <v>- SN = Seal number</v>
      </c>
      <c r="J12" s="140"/>
    </row>
    <row r="13" spans="1:14" x14ac:dyDescent="0.25">
      <c r="A13" s="210" t="s">
        <v>838</v>
      </c>
      <c r="B13" s="212" t="s">
        <v>969</v>
      </c>
      <c r="C13" s="212" t="s">
        <v>980</v>
      </c>
      <c r="D13" s="140" t="str">
        <f t="shared" si="0"/>
        <v>- AG = Agent shipment number</v>
      </c>
      <c r="J13" s="140"/>
    </row>
    <row r="14" spans="1:14" x14ac:dyDescent="0.25">
      <c r="A14" s="209" t="s">
        <v>200</v>
      </c>
      <c r="B14" s="141" t="s">
        <v>970</v>
      </c>
      <c r="C14" s="141" t="s">
        <v>981</v>
      </c>
      <c r="D14" s="140" t="str">
        <f t="shared" si="0"/>
        <v>- CN = Carrier reference number</v>
      </c>
      <c r="J14" s="140"/>
    </row>
    <row r="15" spans="1:14" x14ac:dyDescent="0.25">
      <c r="A15" s="210" t="s">
        <v>213</v>
      </c>
      <c r="B15" s="212" t="s">
        <v>971</v>
      </c>
      <c r="C15" s="212" t="s">
        <v>982</v>
      </c>
      <c r="D15" s="140" t="str">
        <f t="shared" si="0"/>
        <v>- CG = Conginees order number</v>
      </c>
    </row>
    <row r="16" spans="1:14" x14ac:dyDescent="0.25">
      <c r="A16" s="211" t="s">
        <v>273</v>
      </c>
      <c r="B16" s="213" t="s">
        <v>972</v>
      </c>
      <c r="C16" s="213" t="s">
        <v>983</v>
      </c>
      <c r="D16" s="140" t="str">
        <f t="shared" si="0"/>
        <v>- PR = Price quote number</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4EF9C-A62E-4C8D-8624-B5DE2C3EFDC4}">
  <dimension ref="A1:G36"/>
  <sheetViews>
    <sheetView workbookViewId="0">
      <selection activeCell="A34" sqref="A34:XFD36"/>
    </sheetView>
  </sheetViews>
  <sheetFormatPr defaultColWidth="11.453125" defaultRowHeight="11.5" x14ac:dyDescent="0.25"/>
  <cols>
    <col min="1" max="1" width="26.7265625" style="170" bestFit="1" customWidth="1"/>
    <col min="2" max="2" width="10.7265625" style="170" customWidth="1"/>
    <col min="3" max="3" width="8.54296875" style="170" customWidth="1"/>
    <col min="4" max="4" width="7.7265625" style="170" bestFit="1" customWidth="1"/>
    <col min="5" max="6" width="9.7265625" style="170" bestFit="1" customWidth="1"/>
    <col min="7" max="7" width="38.453125" style="170" customWidth="1"/>
    <col min="8" max="255" width="35.26953125" style="170" customWidth="1"/>
    <col min="256" max="16384" width="11.453125" style="170"/>
  </cols>
  <sheetData>
    <row r="1" spans="1:7" s="162" customFormat="1" ht="23" x14ac:dyDescent="0.25">
      <c r="A1" s="160" t="s">
        <v>149</v>
      </c>
      <c r="B1" s="161" t="s">
        <v>657</v>
      </c>
      <c r="C1" s="161" t="s">
        <v>658</v>
      </c>
      <c r="D1" s="161" t="s">
        <v>659</v>
      </c>
      <c r="E1" s="161" t="s">
        <v>660</v>
      </c>
      <c r="F1" s="161" t="s">
        <v>661</v>
      </c>
      <c r="G1" s="161" t="s">
        <v>0</v>
      </c>
    </row>
    <row r="2" spans="1:7" s="162" customFormat="1" x14ac:dyDescent="0.25">
      <c r="A2" s="163"/>
      <c r="B2" s="164"/>
      <c r="C2" s="164"/>
      <c r="D2" s="164"/>
      <c r="E2" s="164"/>
      <c r="F2" s="164"/>
      <c r="G2" s="165" t="s">
        <v>662</v>
      </c>
    </row>
    <row r="3" spans="1:7" s="162" customFormat="1" x14ac:dyDescent="0.25">
      <c r="A3" s="163" t="s">
        <v>663</v>
      </c>
      <c r="B3" s="164"/>
      <c r="C3" s="164"/>
      <c r="D3" s="164"/>
      <c r="E3" s="164" t="s">
        <v>578</v>
      </c>
      <c r="F3" s="164"/>
      <c r="G3" s="166" t="s">
        <v>664</v>
      </c>
    </row>
    <row r="4" spans="1:7" s="162" customFormat="1" x14ac:dyDescent="0.25">
      <c r="A4" s="163" t="s">
        <v>665</v>
      </c>
      <c r="B4" s="164"/>
      <c r="C4" s="164"/>
      <c r="D4" s="164"/>
      <c r="E4" s="164" t="s">
        <v>576</v>
      </c>
      <c r="F4" s="164"/>
      <c r="G4" s="166" t="s">
        <v>666</v>
      </c>
    </row>
    <row r="5" spans="1:7" x14ac:dyDescent="0.25">
      <c r="A5" s="167" t="s">
        <v>667</v>
      </c>
      <c r="B5" s="167"/>
      <c r="C5" s="168"/>
      <c r="D5" s="168" t="s">
        <v>140</v>
      </c>
      <c r="E5" s="168"/>
      <c r="F5" s="168" t="s">
        <v>578</v>
      </c>
      <c r="G5" s="169" t="s">
        <v>668</v>
      </c>
    </row>
    <row r="6" spans="1:7" s="162" customFormat="1" x14ac:dyDescent="0.25">
      <c r="A6" s="163" t="s">
        <v>669</v>
      </c>
      <c r="B6" s="164" t="s">
        <v>151</v>
      </c>
      <c r="C6" s="164" t="s">
        <v>122</v>
      </c>
      <c r="D6" s="164"/>
      <c r="E6" s="164"/>
      <c r="F6" s="164"/>
      <c r="G6" s="165" t="s">
        <v>670</v>
      </c>
    </row>
    <row r="7" spans="1:7" s="162" customFormat="1" x14ac:dyDescent="0.25">
      <c r="A7" s="163" t="s">
        <v>588</v>
      </c>
      <c r="B7" s="164" t="s">
        <v>313</v>
      </c>
      <c r="C7" s="164" t="s">
        <v>671</v>
      </c>
      <c r="D7" s="164"/>
      <c r="E7" s="164" t="s">
        <v>633</v>
      </c>
      <c r="F7" s="164"/>
      <c r="G7" s="165" t="s">
        <v>672</v>
      </c>
    </row>
    <row r="8" spans="1:7" s="162" customFormat="1" x14ac:dyDescent="0.25">
      <c r="A8" s="163" t="s">
        <v>673</v>
      </c>
      <c r="B8" s="164" t="s">
        <v>674</v>
      </c>
      <c r="C8" s="164" t="s">
        <v>675</v>
      </c>
      <c r="D8" s="164"/>
      <c r="E8" s="164"/>
      <c r="F8" s="164"/>
      <c r="G8" s="165" t="s">
        <v>676</v>
      </c>
    </row>
    <row r="9" spans="1:7" s="162" customFormat="1" x14ac:dyDescent="0.25">
      <c r="A9" s="163" t="s">
        <v>677</v>
      </c>
      <c r="B9" s="164"/>
      <c r="C9" s="164"/>
      <c r="D9" s="164"/>
      <c r="E9" s="164"/>
      <c r="F9" s="164"/>
      <c r="G9" s="165" t="s">
        <v>678</v>
      </c>
    </row>
    <row r="10" spans="1:7" s="162" customFormat="1" x14ac:dyDescent="0.25">
      <c r="A10" s="163" t="s">
        <v>679</v>
      </c>
      <c r="B10" s="164" t="s">
        <v>680</v>
      </c>
      <c r="C10" s="164"/>
      <c r="D10" s="164"/>
      <c r="E10" s="164"/>
      <c r="F10" s="164"/>
      <c r="G10" s="165" t="s">
        <v>681</v>
      </c>
    </row>
    <row r="11" spans="1:7" s="162" customFormat="1" x14ac:dyDescent="0.25">
      <c r="A11" s="163" t="s">
        <v>682</v>
      </c>
      <c r="B11" s="164" t="s">
        <v>300</v>
      </c>
      <c r="C11" s="164" t="s">
        <v>642</v>
      </c>
      <c r="D11" s="164" t="s">
        <v>683</v>
      </c>
      <c r="E11" s="164"/>
      <c r="F11" s="164"/>
      <c r="G11" s="165" t="s">
        <v>684</v>
      </c>
    </row>
    <row r="12" spans="1:7" s="162" customFormat="1" x14ac:dyDescent="0.25">
      <c r="A12" s="163" t="s">
        <v>685</v>
      </c>
      <c r="B12" s="164" t="s">
        <v>310</v>
      </c>
      <c r="C12" s="164" t="s">
        <v>686</v>
      </c>
      <c r="D12" s="164" t="s">
        <v>642</v>
      </c>
      <c r="E12" s="164"/>
      <c r="F12" s="164"/>
      <c r="G12" s="165" t="s">
        <v>687</v>
      </c>
    </row>
    <row r="13" spans="1:7" s="162" customFormat="1" x14ac:dyDescent="0.25">
      <c r="A13" s="163" t="s">
        <v>688</v>
      </c>
      <c r="B13" s="164"/>
      <c r="C13" s="164"/>
      <c r="D13" s="164" t="s">
        <v>671</v>
      </c>
      <c r="E13" s="164" t="s">
        <v>689</v>
      </c>
      <c r="F13" s="164"/>
      <c r="G13" s="165" t="s">
        <v>690</v>
      </c>
    </row>
    <row r="14" spans="1:7" s="162" customFormat="1" x14ac:dyDescent="0.25">
      <c r="A14" s="163" t="s">
        <v>587</v>
      </c>
      <c r="B14" s="164" t="s">
        <v>92</v>
      </c>
      <c r="C14" s="164" t="s">
        <v>441</v>
      </c>
      <c r="D14" s="164"/>
      <c r="E14" s="164"/>
      <c r="F14" s="164"/>
      <c r="G14" s="165" t="s">
        <v>691</v>
      </c>
    </row>
    <row r="15" spans="1:7" s="171" customFormat="1" x14ac:dyDescent="0.25">
      <c r="A15" s="163" t="s">
        <v>692</v>
      </c>
      <c r="B15" s="164" t="s">
        <v>693</v>
      </c>
      <c r="C15" s="164" t="s">
        <v>440</v>
      </c>
      <c r="D15" s="164" t="s">
        <v>396</v>
      </c>
      <c r="E15" s="164"/>
      <c r="F15" s="164"/>
      <c r="G15" s="165" t="s">
        <v>694</v>
      </c>
    </row>
    <row r="16" spans="1:7" s="171" customFormat="1" x14ac:dyDescent="0.25">
      <c r="A16" s="163" t="s">
        <v>695</v>
      </c>
      <c r="B16" s="164"/>
      <c r="C16" s="164"/>
      <c r="D16" s="164"/>
      <c r="E16" s="164"/>
      <c r="F16" s="164" t="s">
        <v>599</v>
      </c>
      <c r="G16" s="165" t="s">
        <v>696</v>
      </c>
    </row>
    <row r="17" spans="1:7" s="171" customFormat="1" x14ac:dyDescent="0.25">
      <c r="A17" s="163" t="s">
        <v>697</v>
      </c>
      <c r="B17" s="164"/>
      <c r="C17" s="164"/>
      <c r="D17" s="164"/>
      <c r="E17" s="164" t="s">
        <v>632</v>
      </c>
      <c r="F17" s="164"/>
      <c r="G17" s="165" t="s">
        <v>698</v>
      </c>
    </row>
    <row r="18" spans="1:7" s="171" customFormat="1" x14ac:dyDescent="0.25">
      <c r="A18" s="163" t="s">
        <v>699</v>
      </c>
      <c r="B18" s="164" t="s">
        <v>154</v>
      </c>
      <c r="C18" s="164" t="s">
        <v>700</v>
      </c>
      <c r="D18" s="164"/>
      <c r="E18" s="164"/>
      <c r="F18" s="164"/>
      <c r="G18" s="165"/>
    </row>
    <row r="19" spans="1:7" x14ac:dyDescent="0.25">
      <c r="A19" s="167" t="s">
        <v>701</v>
      </c>
      <c r="B19" s="167"/>
      <c r="C19" s="168"/>
      <c r="D19" s="168" t="s">
        <v>122</v>
      </c>
      <c r="E19" s="169"/>
      <c r="F19" s="169" t="str">
        <f>"001"</f>
        <v>001</v>
      </c>
      <c r="G19" s="169" t="s">
        <v>702</v>
      </c>
    </row>
    <row r="20" spans="1:7" x14ac:dyDescent="0.25">
      <c r="A20" s="167" t="s">
        <v>703</v>
      </c>
      <c r="B20" s="167"/>
      <c r="C20" s="168"/>
      <c r="D20" s="168" t="s">
        <v>686</v>
      </c>
      <c r="E20" s="169"/>
      <c r="F20" s="169" t="str">
        <f>"002"</f>
        <v>002</v>
      </c>
      <c r="G20" s="169" t="s">
        <v>704</v>
      </c>
    </row>
    <row r="21" spans="1:7" x14ac:dyDescent="0.25">
      <c r="A21" s="167" t="s">
        <v>669</v>
      </c>
      <c r="B21" s="167"/>
      <c r="C21" s="168"/>
      <c r="D21" s="168" t="s">
        <v>393</v>
      </c>
      <c r="E21" s="169"/>
      <c r="F21" s="169" t="str">
        <f>"003"</f>
        <v>003</v>
      </c>
      <c r="G21" s="169" t="s">
        <v>705</v>
      </c>
    </row>
    <row r="22" spans="1:7" x14ac:dyDescent="0.25">
      <c r="A22" s="167" t="s">
        <v>706</v>
      </c>
      <c r="B22" s="167"/>
      <c r="C22" s="168"/>
      <c r="D22" s="168"/>
      <c r="E22" s="169"/>
      <c r="F22" s="169" t="str">
        <f>"005"</f>
        <v>005</v>
      </c>
      <c r="G22" s="169" t="s">
        <v>707</v>
      </c>
    </row>
    <row r="23" spans="1:7" x14ac:dyDescent="0.25">
      <c r="A23" s="167" t="s">
        <v>708</v>
      </c>
      <c r="B23" s="172" t="s">
        <v>351</v>
      </c>
      <c r="C23" s="168" t="s">
        <v>709</v>
      </c>
      <c r="D23" s="168"/>
      <c r="E23" s="169"/>
      <c r="F23" s="169"/>
      <c r="G23" s="169"/>
    </row>
    <row r="24" spans="1:7" x14ac:dyDescent="0.25">
      <c r="A24" s="167" t="s">
        <v>710</v>
      </c>
      <c r="B24" s="172" t="s">
        <v>140</v>
      </c>
      <c r="C24" s="168" t="s">
        <v>140</v>
      </c>
      <c r="D24" s="168"/>
      <c r="E24" s="169"/>
      <c r="F24" s="169"/>
      <c r="G24" s="169"/>
    </row>
    <row r="25" spans="1:7" x14ac:dyDescent="0.25">
      <c r="A25" s="167" t="s">
        <v>711</v>
      </c>
      <c r="B25" s="172" t="s">
        <v>335</v>
      </c>
      <c r="C25" s="168" t="s">
        <v>335</v>
      </c>
      <c r="D25" s="168" t="s">
        <v>712</v>
      </c>
      <c r="E25" s="169"/>
      <c r="F25" s="169"/>
      <c r="G25" s="169"/>
    </row>
    <row r="26" spans="1:7" x14ac:dyDescent="0.25">
      <c r="A26" s="167" t="s">
        <v>713</v>
      </c>
      <c r="B26" s="167"/>
      <c r="C26" s="168"/>
      <c r="D26" s="168"/>
      <c r="E26" s="169"/>
      <c r="F26" s="169"/>
      <c r="G26" s="169"/>
    </row>
    <row r="27" spans="1:7" x14ac:dyDescent="0.25">
      <c r="A27" s="167" t="s">
        <v>714</v>
      </c>
      <c r="B27" s="173" t="s">
        <v>332</v>
      </c>
      <c r="C27" s="168"/>
      <c r="D27" s="168"/>
      <c r="E27" s="169"/>
      <c r="F27" s="169"/>
      <c r="G27" s="169"/>
    </row>
    <row r="28" spans="1:7" x14ac:dyDescent="0.25">
      <c r="A28" s="167" t="s">
        <v>715</v>
      </c>
      <c r="B28" s="172" t="s">
        <v>327</v>
      </c>
      <c r="C28" s="168" t="s">
        <v>327</v>
      </c>
      <c r="D28" s="168"/>
      <c r="E28" s="169"/>
      <c r="F28" s="169"/>
      <c r="G28" s="169"/>
    </row>
    <row r="29" spans="1:7" x14ac:dyDescent="0.25">
      <c r="A29" s="167" t="s">
        <v>716</v>
      </c>
      <c r="B29" s="167"/>
      <c r="C29" s="168" t="s">
        <v>329</v>
      </c>
      <c r="D29" s="168"/>
      <c r="E29" s="169"/>
      <c r="F29" s="169"/>
      <c r="G29" s="169"/>
    </row>
    <row r="30" spans="1:7" x14ac:dyDescent="0.25">
      <c r="A30" s="167" t="s">
        <v>717</v>
      </c>
      <c r="B30" s="167"/>
      <c r="C30" s="168"/>
      <c r="D30" s="168"/>
      <c r="E30" s="169"/>
      <c r="F30" s="169"/>
      <c r="G30" s="169"/>
    </row>
    <row r="31" spans="1:7" x14ac:dyDescent="0.25">
      <c r="A31" s="167" t="s">
        <v>718</v>
      </c>
      <c r="B31" s="167"/>
      <c r="C31" s="168"/>
      <c r="D31" s="168"/>
      <c r="E31" s="169"/>
      <c r="F31" s="169"/>
      <c r="G31" s="169"/>
    </row>
    <row r="32" spans="1:7" x14ac:dyDescent="0.25">
      <c r="A32" s="167" t="s">
        <v>719</v>
      </c>
      <c r="B32" s="172" t="s">
        <v>306</v>
      </c>
      <c r="C32" s="168" t="s">
        <v>720</v>
      </c>
      <c r="D32" s="168"/>
      <c r="E32" s="169"/>
      <c r="F32" s="169"/>
      <c r="G32" s="169"/>
    </row>
    <row r="33" spans="1:7" x14ac:dyDescent="0.25">
      <c r="A33" s="167" t="s">
        <v>721</v>
      </c>
      <c r="B33" s="172"/>
      <c r="C33" s="168"/>
      <c r="D33" s="168"/>
      <c r="E33" s="169"/>
      <c r="F33" s="169"/>
      <c r="G33" s="169"/>
    </row>
    <row r="34" spans="1:7" x14ac:dyDescent="0.25">
      <c r="A34" s="167" t="s">
        <v>722</v>
      </c>
      <c r="B34" s="172">
        <v>41</v>
      </c>
      <c r="C34" s="168"/>
      <c r="D34" s="168"/>
      <c r="E34" s="169"/>
      <c r="F34" s="169"/>
      <c r="G34" s="169"/>
    </row>
    <row r="35" spans="1:7" x14ac:dyDescent="0.25">
      <c r="A35" s="167" t="s">
        <v>723</v>
      </c>
      <c r="B35" s="172" t="s">
        <v>341</v>
      </c>
      <c r="C35" s="168"/>
      <c r="D35" s="168"/>
      <c r="E35" s="169"/>
      <c r="F35" s="169"/>
      <c r="G35" s="169"/>
    </row>
    <row r="36" spans="1:7" ht="12" thickBot="1" x14ac:dyDescent="0.3">
      <c r="A36" s="185" t="s">
        <v>721</v>
      </c>
      <c r="B36" s="185">
        <v>45</v>
      </c>
      <c r="C36" s="174"/>
      <c r="D36" s="174"/>
      <c r="E36" s="174"/>
      <c r="F36" s="174"/>
      <c r="G36" s="17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A24CA-4317-4D97-8056-65CEB2B556A3}">
  <dimension ref="A1:C14"/>
  <sheetViews>
    <sheetView workbookViewId="0">
      <selection activeCell="C25" sqref="C25"/>
    </sheetView>
  </sheetViews>
  <sheetFormatPr defaultRowHeight="14.5" x14ac:dyDescent="0.35"/>
  <cols>
    <col min="1" max="1" width="11.453125" style="146" bestFit="1" customWidth="1"/>
    <col min="2" max="2" width="31" style="146" bestFit="1" customWidth="1"/>
    <col min="3" max="3" width="81.1796875" style="146" bestFit="1" customWidth="1"/>
    <col min="4" max="16384" width="8.7265625" style="146"/>
  </cols>
  <sheetData>
    <row r="1" spans="1:3" x14ac:dyDescent="0.35">
      <c r="A1" s="150"/>
    </row>
    <row r="2" spans="1:3" x14ac:dyDescent="0.35">
      <c r="A2" s="129" t="s">
        <v>147</v>
      </c>
      <c r="B2" s="129" t="s">
        <v>640</v>
      </c>
    </row>
    <row r="3" spans="1:3" x14ac:dyDescent="0.35">
      <c r="A3" s="147"/>
    </row>
    <row r="4" spans="1:3" x14ac:dyDescent="0.35">
      <c r="A4" s="148" t="s">
        <v>565</v>
      </c>
      <c r="B4" s="148" t="s">
        <v>641</v>
      </c>
      <c r="C4" s="149" t="s">
        <v>0</v>
      </c>
    </row>
    <row r="5" spans="1:3" x14ac:dyDescent="0.35">
      <c r="A5" s="146" t="s">
        <v>122</v>
      </c>
      <c r="B5" s="146" t="s">
        <v>152</v>
      </c>
      <c r="C5" s="146" t="s">
        <v>448</v>
      </c>
    </row>
    <row r="6" spans="1:3" x14ac:dyDescent="0.35">
      <c r="A6" s="146" t="s">
        <v>642</v>
      </c>
      <c r="B6" s="146" t="s">
        <v>308</v>
      </c>
      <c r="C6" s="146" t="s">
        <v>309</v>
      </c>
    </row>
    <row r="7" spans="1:3" x14ac:dyDescent="0.35">
      <c r="A7" s="146" t="s">
        <v>441</v>
      </c>
      <c r="B7" s="146" t="s">
        <v>336</v>
      </c>
      <c r="C7" s="146" t="s">
        <v>449</v>
      </c>
    </row>
    <row r="8" spans="1:3" x14ac:dyDescent="0.35">
      <c r="A8" s="146" t="s">
        <v>140</v>
      </c>
      <c r="B8" s="146" t="s">
        <v>137</v>
      </c>
      <c r="C8" s="146" t="s">
        <v>195</v>
      </c>
    </row>
    <row r="9" spans="1:3" x14ac:dyDescent="0.35">
      <c r="A9" s="146" t="s">
        <v>197</v>
      </c>
      <c r="B9" s="146" t="s">
        <v>153</v>
      </c>
      <c r="C9" s="146" t="s">
        <v>196</v>
      </c>
    </row>
    <row r="10" spans="1:3" x14ac:dyDescent="0.35">
      <c r="A10" s="146" t="s">
        <v>450</v>
      </c>
      <c r="B10" s="146" t="s">
        <v>446</v>
      </c>
      <c r="C10" s="146" t="s">
        <v>643</v>
      </c>
    </row>
    <row r="11" spans="1:3" x14ac:dyDescent="0.35">
      <c r="A11" s="146" t="s">
        <v>451</v>
      </c>
      <c r="B11" s="146" t="s">
        <v>447</v>
      </c>
      <c r="C11" s="146" t="s">
        <v>644</v>
      </c>
    </row>
    <row r="12" spans="1:3" x14ac:dyDescent="0.35">
      <c r="A12" s="146" t="s">
        <v>142</v>
      </c>
      <c r="B12" s="146" t="s">
        <v>143</v>
      </c>
      <c r="C12" s="146" t="s">
        <v>194</v>
      </c>
    </row>
    <row r="13" spans="1:3" x14ac:dyDescent="0.35">
      <c r="A13" s="146" t="s">
        <v>645</v>
      </c>
      <c r="B13" s="146" t="s">
        <v>646</v>
      </c>
      <c r="C13" s="146" t="s">
        <v>647</v>
      </c>
    </row>
    <row r="14" spans="1:3" x14ac:dyDescent="0.35">
      <c r="A14" s="146" t="s">
        <v>638</v>
      </c>
      <c r="B14" s="146" t="s">
        <v>648</v>
      </c>
      <c r="C14" s="146" t="s">
        <v>649</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5B92A-282F-4D3C-A3A7-E4DE7798CCE0}">
  <dimension ref="A1:N14"/>
  <sheetViews>
    <sheetView workbookViewId="0">
      <selection activeCell="B24" sqref="B24"/>
    </sheetView>
  </sheetViews>
  <sheetFormatPr defaultColWidth="9.1796875" defaultRowHeight="11.5" x14ac:dyDescent="0.25"/>
  <cols>
    <col min="1" max="1" width="9.7265625" style="128" bestFit="1" customWidth="1"/>
    <col min="2" max="2" width="33.6328125" style="128" bestFit="1" customWidth="1"/>
    <col min="3" max="3" width="61.6328125" style="128" customWidth="1"/>
    <col min="4" max="5" width="9.1796875" style="142"/>
    <col min="6" max="7" width="9.1796875" style="128"/>
    <col min="8" max="8" width="22.1796875" style="128" bestFit="1" customWidth="1"/>
    <col min="9" max="9" width="37.6328125" style="142" bestFit="1" customWidth="1"/>
    <col min="10" max="10" width="9.1796875" style="142"/>
    <col min="11" max="11" width="36.6328125" style="142" bestFit="1" customWidth="1"/>
    <col min="12" max="12" width="16.7265625" style="142" bestFit="1" customWidth="1"/>
    <col min="13" max="13" width="19.453125" style="128" bestFit="1" customWidth="1"/>
    <col min="14" max="14" width="22.08984375" style="142" bestFit="1" customWidth="1"/>
    <col min="15" max="16384" width="9.1796875" style="128"/>
  </cols>
  <sheetData>
    <row r="1" spans="1:14" x14ac:dyDescent="0.25">
      <c r="A1" s="127"/>
      <c r="B1" s="127"/>
      <c r="C1" s="127"/>
    </row>
    <row r="2" spans="1:14" x14ac:dyDescent="0.25">
      <c r="A2" s="129" t="s">
        <v>147</v>
      </c>
      <c r="B2" s="129" t="s">
        <v>590</v>
      </c>
    </row>
    <row r="3" spans="1:14" ht="12" thickBot="1" x14ac:dyDescent="0.3">
      <c r="A3" s="129"/>
      <c r="B3" s="129"/>
      <c r="C3" s="129"/>
    </row>
    <row r="4" spans="1:14" x14ac:dyDescent="0.25">
      <c r="A4" s="130" t="s">
        <v>591</v>
      </c>
      <c r="B4" s="130" t="s">
        <v>149</v>
      </c>
      <c r="C4" s="130" t="s">
        <v>0</v>
      </c>
    </row>
    <row r="5" spans="1:14" s="127" customFormat="1" x14ac:dyDescent="0.25">
      <c r="A5" s="131" t="s">
        <v>992</v>
      </c>
      <c r="B5" s="131" t="s">
        <v>999</v>
      </c>
      <c r="C5" s="141" t="s">
        <v>1008</v>
      </c>
      <c r="D5" s="140"/>
      <c r="E5" s="140"/>
      <c r="I5" s="140"/>
      <c r="J5" s="140"/>
      <c r="K5" s="140"/>
      <c r="L5" s="140"/>
      <c r="N5" s="140"/>
    </row>
    <row r="6" spans="1:14" s="127" customFormat="1" x14ac:dyDescent="0.25">
      <c r="A6" s="214" t="s">
        <v>98</v>
      </c>
      <c r="B6" s="214" t="s">
        <v>409</v>
      </c>
      <c r="C6" s="214" t="s">
        <v>763</v>
      </c>
      <c r="D6" s="140"/>
      <c r="E6" s="140"/>
      <c r="I6" s="140"/>
      <c r="J6" s="140"/>
      <c r="K6" s="140"/>
      <c r="L6" s="140"/>
      <c r="N6" s="140"/>
    </row>
    <row r="7" spans="1:14" s="127" customFormat="1" x14ac:dyDescent="0.25">
      <c r="A7" s="214" t="s">
        <v>993</v>
      </c>
      <c r="B7" s="214" t="s">
        <v>1000</v>
      </c>
      <c r="C7" s="216" t="s">
        <v>1009</v>
      </c>
      <c r="D7" s="140"/>
      <c r="E7" s="140"/>
      <c r="J7" s="140"/>
      <c r="K7" s="140"/>
      <c r="L7" s="140"/>
      <c r="N7" s="140"/>
    </row>
    <row r="8" spans="1:14" s="127" customFormat="1" x14ac:dyDescent="0.25">
      <c r="A8" s="214" t="s">
        <v>994</v>
      </c>
      <c r="B8" s="214" t="s">
        <v>1001</v>
      </c>
      <c r="C8" s="216" t="s">
        <v>1010</v>
      </c>
      <c r="D8" s="140"/>
      <c r="E8" s="140"/>
      <c r="J8" s="140"/>
      <c r="K8" s="140"/>
      <c r="L8" s="140"/>
      <c r="N8" s="140"/>
    </row>
    <row r="9" spans="1:14" s="127" customFormat="1" x14ac:dyDescent="0.25">
      <c r="A9" s="214" t="s">
        <v>742</v>
      </c>
      <c r="B9" s="214" t="s">
        <v>1002</v>
      </c>
      <c r="C9" s="216" t="s">
        <v>1011</v>
      </c>
      <c r="D9" s="140"/>
      <c r="E9" s="140"/>
      <c r="J9" s="140"/>
      <c r="K9" s="140"/>
      <c r="L9" s="140"/>
      <c r="N9" s="140"/>
    </row>
    <row r="10" spans="1:14" s="127" customFormat="1" x14ac:dyDescent="0.25">
      <c r="A10" s="214" t="s">
        <v>52</v>
      </c>
      <c r="B10" s="214" t="s">
        <v>1003</v>
      </c>
      <c r="C10" s="216" t="s">
        <v>1012</v>
      </c>
      <c r="D10" s="140"/>
      <c r="E10" s="140"/>
      <c r="J10" s="140"/>
      <c r="K10" s="140"/>
      <c r="L10" s="140"/>
      <c r="N10" s="140"/>
    </row>
    <row r="11" spans="1:14" s="127" customFormat="1" x14ac:dyDescent="0.25">
      <c r="A11" s="214" t="s">
        <v>995</v>
      </c>
      <c r="B11" s="214" t="s">
        <v>1004</v>
      </c>
      <c r="C11" s="216" t="s">
        <v>1013</v>
      </c>
      <c r="D11" s="140"/>
      <c r="E11" s="140"/>
      <c r="J11" s="140"/>
      <c r="K11" s="140"/>
      <c r="L11" s="140"/>
      <c r="N11" s="140"/>
    </row>
    <row r="12" spans="1:14" s="127" customFormat="1" x14ac:dyDescent="0.25">
      <c r="A12" s="214" t="s">
        <v>996</v>
      </c>
      <c r="B12" s="214" t="s">
        <v>1005</v>
      </c>
      <c r="C12" s="216" t="s">
        <v>1014</v>
      </c>
      <c r="D12" s="140"/>
      <c r="E12" s="140"/>
      <c r="J12" s="140"/>
      <c r="K12" s="140"/>
      <c r="L12" s="140"/>
      <c r="N12" s="140"/>
    </row>
    <row r="13" spans="1:14" s="127" customFormat="1" x14ac:dyDescent="0.25">
      <c r="A13" s="214" t="s">
        <v>997</v>
      </c>
      <c r="B13" s="214" t="s">
        <v>1006</v>
      </c>
      <c r="C13" s="216" t="s">
        <v>1015</v>
      </c>
      <c r="D13" s="140"/>
      <c r="E13" s="140"/>
      <c r="I13" s="140"/>
      <c r="J13" s="140"/>
      <c r="K13" s="140"/>
      <c r="L13" s="140"/>
      <c r="N13" s="140"/>
    </row>
    <row r="14" spans="1:14" s="127" customFormat="1" x14ac:dyDescent="0.25">
      <c r="A14" s="215" t="s">
        <v>998</v>
      </c>
      <c r="B14" s="215" t="s">
        <v>1007</v>
      </c>
      <c r="C14" s="217" t="s">
        <v>1016</v>
      </c>
      <c r="D14" s="140"/>
      <c r="E14" s="140"/>
      <c r="I14" s="140"/>
      <c r="J14" s="140"/>
      <c r="K14" s="140"/>
      <c r="L14" s="140"/>
      <c r="N14" s="140"/>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CCAE7-7B79-4A15-A90D-6C25CF244199}">
  <dimension ref="A1:J29"/>
  <sheetViews>
    <sheetView workbookViewId="0">
      <selection activeCell="C4" sqref="C4"/>
    </sheetView>
  </sheetViews>
  <sheetFormatPr defaultColWidth="9.1796875" defaultRowHeight="11.5" x14ac:dyDescent="0.25"/>
  <cols>
    <col min="1" max="1" width="9.7265625" style="128" bestFit="1" customWidth="1"/>
    <col min="2" max="2" width="13.54296875" style="128" bestFit="1" customWidth="1"/>
    <col min="3" max="3" width="27.1796875" style="128" bestFit="1" customWidth="1"/>
    <col min="4" max="4" width="43.6328125" style="144" customWidth="1"/>
    <col min="5" max="5" width="9.1796875" style="128"/>
    <col min="6" max="6" width="9.1796875" style="142"/>
    <col min="7" max="7" width="36.6328125" style="142" customWidth="1"/>
    <col min="8" max="8" width="9.1796875" style="142"/>
    <col min="9" max="16384" width="9.1796875" style="128"/>
  </cols>
  <sheetData>
    <row r="1" spans="1:10" x14ac:dyDescent="0.25">
      <c r="A1" s="127"/>
      <c r="B1" s="127"/>
      <c r="C1" s="127"/>
      <c r="D1" s="143"/>
    </row>
    <row r="2" spans="1:10" x14ac:dyDescent="0.25">
      <c r="A2" s="134" t="s">
        <v>147</v>
      </c>
      <c r="B2" s="134"/>
      <c r="C2" s="134" t="s">
        <v>605</v>
      </c>
    </row>
    <row r="3" spans="1:10" ht="12" thickBot="1" x14ac:dyDescent="0.3">
      <c r="A3" s="129"/>
      <c r="B3" s="129"/>
      <c r="C3" s="129"/>
      <c r="D3" s="129"/>
    </row>
    <row r="4" spans="1:10" x14ac:dyDescent="0.25">
      <c r="A4" s="130" t="s">
        <v>591</v>
      </c>
      <c r="B4" s="130" t="s">
        <v>592</v>
      </c>
      <c r="C4" s="130" t="s">
        <v>149</v>
      </c>
      <c r="D4" s="145" t="s">
        <v>0</v>
      </c>
    </row>
    <row r="5" spans="1:10" s="127" customFormat="1" ht="14.5" x14ac:dyDescent="0.35">
      <c r="A5" s="131" t="s">
        <v>378</v>
      </c>
      <c r="B5" s="131"/>
      <c r="C5" s="131" t="s">
        <v>651</v>
      </c>
      <c r="D5" s="141" t="s">
        <v>652</v>
      </c>
      <c r="F5" s="140"/>
      <c r="G5" s="151"/>
      <c r="H5" s="140"/>
    </row>
    <row r="6" spans="1:10" s="127" customFormat="1" x14ac:dyDescent="0.25">
      <c r="A6" s="131" t="s">
        <v>653</v>
      </c>
      <c r="B6" s="131"/>
      <c r="C6" s="131" t="s">
        <v>654</v>
      </c>
      <c r="D6" s="141" t="s">
        <v>655</v>
      </c>
      <c r="F6" s="140"/>
      <c r="G6" s="140"/>
      <c r="H6" s="140"/>
    </row>
    <row r="7" spans="1:10" s="127" customFormat="1" x14ac:dyDescent="0.25">
      <c r="A7" s="131" t="s">
        <v>751</v>
      </c>
      <c r="B7" s="131"/>
      <c r="C7" s="131" t="s">
        <v>752</v>
      </c>
      <c r="D7" s="141" t="s">
        <v>753</v>
      </c>
      <c r="F7" s="140"/>
      <c r="G7" s="140"/>
      <c r="H7" s="140"/>
    </row>
    <row r="8" spans="1:10" s="127" customFormat="1" ht="12" thickBot="1" x14ac:dyDescent="0.3">
      <c r="A8" s="181" t="s">
        <v>683</v>
      </c>
      <c r="B8" s="181"/>
      <c r="C8" s="133" t="s">
        <v>754</v>
      </c>
      <c r="D8" s="182" t="s">
        <v>755</v>
      </c>
      <c r="F8" s="140"/>
      <c r="G8" s="140"/>
      <c r="H8" s="140"/>
    </row>
    <row r="9" spans="1:10" x14ac:dyDescent="0.25">
      <c r="J9" s="140"/>
    </row>
    <row r="10" spans="1:10" x14ac:dyDescent="0.25">
      <c r="E10" s="127"/>
      <c r="F10" s="140"/>
      <c r="G10" s="140"/>
      <c r="J10" s="140"/>
    </row>
    <row r="11" spans="1:10" x14ac:dyDescent="0.25">
      <c r="J11" s="140"/>
    </row>
    <row r="12" spans="1:10" x14ac:dyDescent="0.25">
      <c r="J12" s="140"/>
    </row>
    <row r="13" spans="1:10" x14ac:dyDescent="0.25">
      <c r="J13" s="140"/>
    </row>
    <row r="14" spans="1:10" x14ac:dyDescent="0.25">
      <c r="J14" s="140"/>
    </row>
    <row r="15" spans="1:10" x14ac:dyDescent="0.25">
      <c r="J15" s="140"/>
    </row>
    <row r="16" spans="1:10" x14ac:dyDescent="0.25">
      <c r="J16" s="140"/>
    </row>
    <row r="21" spans="1:10" x14ac:dyDescent="0.25">
      <c r="F21" s="128"/>
    </row>
    <row r="23" spans="1:10" x14ac:dyDescent="0.25">
      <c r="F23" s="128"/>
    </row>
    <row r="24" spans="1:10" x14ac:dyDescent="0.25">
      <c r="F24" s="128"/>
    </row>
    <row r="25" spans="1:10" x14ac:dyDescent="0.25">
      <c r="F25" s="128"/>
    </row>
    <row r="26" spans="1:10" x14ac:dyDescent="0.25">
      <c r="F26" s="128"/>
    </row>
    <row r="27" spans="1:10" x14ac:dyDescent="0.25">
      <c r="F27" s="128"/>
    </row>
    <row r="28" spans="1:10" s="142" customFormat="1" x14ac:dyDescent="0.25">
      <c r="A28" s="128"/>
      <c r="B28" s="128"/>
      <c r="C28" s="128"/>
      <c r="D28" s="144"/>
      <c r="E28" s="128"/>
      <c r="F28" s="128"/>
      <c r="I28" s="128"/>
      <c r="J28" s="128"/>
    </row>
    <row r="29" spans="1:10" s="142" customFormat="1" x14ac:dyDescent="0.25">
      <c r="A29" s="128"/>
      <c r="B29" s="128"/>
      <c r="C29" s="128"/>
      <c r="D29" s="144"/>
      <c r="E29" s="128"/>
      <c r="F29" s="128"/>
      <c r="I29" s="128"/>
      <c r="J29" s="12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C45"/>
  <sheetViews>
    <sheetView workbookViewId="0">
      <selection activeCell="A32" sqref="A32"/>
    </sheetView>
  </sheetViews>
  <sheetFormatPr defaultRowHeight="12.5" x14ac:dyDescent="0.25"/>
  <cols>
    <col min="1" max="1" width="11.90625" bestFit="1" customWidth="1"/>
    <col min="2" max="2" width="28.54296875" bestFit="1" customWidth="1"/>
    <col min="3" max="3" width="92" customWidth="1"/>
  </cols>
  <sheetData>
    <row r="2" spans="1:3" x14ac:dyDescent="0.25">
      <c r="A2" s="62" t="s">
        <v>147</v>
      </c>
      <c r="B2" s="64" t="s">
        <v>155</v>
      </c>
    </row>
    <row r="3" spans="1:3" ht="13" thickBot="1" x14ac:dyDescent="0.3"/>
    <row r="4" spans="1:3" x14ac:dyDescent="0.25">
      <c r="A4" s="63" t="s">
        <v>148</v>
      </c>
      <c r="B4" s="65" t="s">
        <v>149</v>
      </c>
      <c r="C4" s="63" t="s">
        <v>150</v>
      </c>
    </row>
    <row r="5" spans="1:3" x14ac:dyDescent="0.25">
      <c r="A5" s="84" t="s">
        <v>151</v>
      </c>
      <c r="B5" s="84" t="s">
        <v>152</v>
      </c>
      <c r="C5" s="85" t="s">
        <v>307</v>
      </c>
    </row>
    <row r="6" spans="1:3" x14ac:dyDescent="0.25">
      <c r="A6" s="84" t="s">
        <v>300</v>
      </c>
      <c r="B6" s="84" t="s">
        <v>308</v>
      </c>
      <c r="C6" s="85" t="s">
        <v>309</v>
      </c>
    </row>
    <row r="7" spans="1:3" x14ac:dyDescent="0.25">
      <c r="A7" s="84" t="s">
        <v>310</v>
      </c>
      <c r="B7" s="84" t="s">
        <v>311</v>
      </c>
      <c r="C7" s="85" t="s">
        <v>312</v>
      </c>
    </row>
    <row r="8" spans="1:3" x14ac:dyDescent="0.25">
      <c r="A8" s="84" t="s">
        <v>313</v>
      </c>
      <c r="B8" s="84" t="s">
        <v>314</v>
      </c>
      <c r="C8" s="85" t="s">
        <v>315</v>
      </c>
    </row>
    <row r="9" spans="1:3" x14ac:dyDescent="0.25">
      <c r="A9" s="84" t="s">
        <v>306</v>
      </c>
      <c r="B9" s="84" t="s">
        <v>143</v>
      </c>
      <c r="C9" s="85" t="s">
        <v>545</v>
      </c>
    </row>
    <row r="10" spans="1:3" x14ac:dyDescent="0.25">
      <c r="A10" s="84" t="s">
        <v>154</v>
      </c>
      <c r="B10" s="84" t="s">
        <v>316</v>
      </c>
      <c r="C10" s="85" t="s">
        <v>317</v>
      </c>
    </row>
    <row r="11" spans="1:3" x14ac:dyDescent="0.25">
      <c r="A11" s="84" t="s">
        <v>318</v>
      </c>
      <c r="B11" s="84" t="s">
        <v>509</v>
      </c>
      <c r="C11" s="85" t="s">
        <v>319</v>
      </c>
    </row>
    <row r="12" spans="1:3" x14ac:dyDescent="0.25">
      <c r="A12" s="84" t="s">
        <v>320</v>
      </c>
      <c r="B12" s="84" t="s">
        <v>321</v>
      </c>
      <c r="C12" s="85" t="s">
        <v>322</v>
      </c>
    </row>
    <row r="13" spans="1:3" x14ac:dyDescent="0.25">
      <c r="A13" s="84" t="s">
        <v>140</v>
      </c>
      <c r="B13" s="84" t="s">
        <v>137</v>
      </c>
      <c r="C13" s="85" t="s">
        <v>323</v>
      </c>
    </row>
    <row r="14" spans="1:3" x14ac:dyDescent="0.25">
      <c r="A14" s="84" t="s">
        <v>324</v>
      </c>
      <c r="B14" s="84" t="s">
        <v>325</v>
      </c>
      <c r="C14" s="85" t="s">
        <v>326</v>
      </c>
    </row>
    <row r="15" spans="1:3" x14ac:dyDescent="0.25">
      <c r="A15" s="84" t="s">
        <v>327</v>
      </c>
      <c r="B15" s="84" t="s">
        <v>328</v>
      </c>
      <c r="C15" s="85" t="s">
        <v>546</v>
      </c>
    </row>
    <row r="16" spans="1:3" x14ac:dyDescent="0.25">
      <c r="A16" s="84" t="s">
        <v>329</v>
      </c>
      <c r="B16" s="84" t="s">
        <v>330</v>
      </c>
      <c r="C16" s="85" t="s">
        <v>331</v>
      </c>
    </row>
    <row r="17" spans="1:3" x14ac:dyDescent="0.25">
      <c r="A17" s="84" t="s">
        <v>332</v>
      </c>
      <c r="B17" s="84" t="s">
        <v>333</v>
      </c>
      <c r="C17" s="85" t="s">
        <v>334</v>
      </c>
    </row>
    <row r="18" spans="1:3" x14ac:dyDescent="0.25">
      <c r="A18" s="84" t="s">
        <v>335</v>
      </c>
      <c r="B18" s="84" t="s">
        <v>336</v>
      </c>
      <c r="C18" s="85" t="s">
        <v>337</v>
      </c>
    </row>
    <row r="19" spans="1:3" x14ac:dyDescent="0.25">
      <c r="A19" s="84" t="s">
        <v>338</v>
      </c>
      <c r="B19" s="84" t="s">
        <v>339</v>
      </c>
      <c r="C19" s="85" t="s">
        <v>340</v>
      </c>
    </row>
    <row r="20" spans="1:3" x14ac:dyDescent="0.25">
      <c r="A20" s="84" t="s">
        <v>341</v>
      </c>
      <c r="B20" s="84" t="s">
        <v>342</v>
      </c>
      <c r="C20" s="85" t="s">
        <v>343</v>
      </c>
    </row>
    <row r="21" spans="1:3" x14ac:dyDescent="0.25">
      <c r="A21" s="84" t="s">
        <v>344</v>
      </c>
      <c r="B21" s="84" t="s">
        <v>345</v>
      </c>
      <c r="C21" s="85" t="s">
        <v>346</v>
      </c>
    </row>
    <row r="22" spans="1:3" x14ac:dyDescent="0.25">
      <c r="A22" s="84" t="s">
        <v>347</v>
      </c>
      <c r="B22" s="84" t="s">
        <v>153</v>
      </c>
      <c r="C22" s="85" t="s">
        <v>348</v>
      </c>
    </row>
    <row r="23" spans="1:3" x14ac:dyDescent="0.25">
      <c r="A23" s="84" t="s">
        <v>197</v>
      </c>
      <c r="B23" s="84" t="s">
        <v>349</v>
      </c>
      <c r="C23" s="85" t="s">
        <v>350</v>
      </c>
    </row>
    <row r="24" spans="1:3" x14ac:dyDescent="0.25">
      <c r="A24" s="84" t="s">
        <v>351</v>
      </c>
      <c r="B24" s="84" t="s">
        <v>352</v>
      </c>
      <c r="C24" s="85" t="s">
        <v>353</v>
      </c>
    </row>
    <row r="25" spans="1:3" x14ac:dyDescent="0.25">
      <c r="A25" s="84" t="s">
        <v>354</v>
      </c>
      <c r="B25" s="84" t="s">
        <v>355</v>
      </c>
      <c r="C25" s="85" t="s">
        <v>547</v>
      </c>
    </row>
    <row r="26" spans="1:3" x14ac:dyDescent="0.25">
      <c r="A26" s="84" t="s">
        <v>356</v>
      </c>
      <c r="B26" s="84" t="s">
        <v>357</v>
      </c>
      <c r="C26" s="85" t="s">
        <v>358</v>
      </c>
    </row>
    <row r="27" spans="1:3" x14ac:dyDescent="0.25">
      <c r="A27" s="84" t="s">
        <v>359</v>
      </c>
      <c r="B27" s="84" t="s">
        <v>360</v>
      </c>
      <c r="C27" s="85" t="s">
        <v>361</v>
      </c>
    </row>
    <row r="28" spans="1:3" x14ac:dyDescent="0.25">
      <c r="A28" s="84" t="s">
        <v>362</v>
      </c>
      <c r="B28" s="84" t="s">
        <v>363</v>
      </c>
      <c r="C28" s="85" t="s">
        <v>364</v>
      </c>
    </row>
    <row r="29" spans="1:3" x14ac:dyDescent="0.25">
      <c r="A29" s="84" t="s">
        <v>365</v>
      </c>
      <c r="B29" s="84" t="s">
        <v>366</v>
      </c>
      <c r="C29" s="85" t="s">
        <v>367</v>
      </c>
    </row>
    <row r="30" spans="1:3" x14ac:dyDescent="0.25">
      <c r="A30" s="84" t="s">
        <v>368</v>
      </c>
      <c r="B30" s="84" t="s">
        <v>369</v>
      </c>
      <c r="C30" s="85" t="s">
        <v>370</v>
      </c>
    </row>
    <row r="31" spans="1:3" x14ac:dyDescent="0.25">
      <c r="A31" s="84" t="s">
        <v>371</v>
      </c>
      <c r="B31" s="84" t="s">
        <v>372</v>
      </c>
      <c r="C31" s="85" t="s">
        <v>548</v>
      </c>
    </row>
    <row r="32" spans="1:3" x14ac:dyDescent="0.25">
      <c r="A32" s="84" t="s">
        <v>373</v>
      </c>
      <c r="B32" s="84" t="s">
        <v>374</v>
      </c>
      <c r="C32" s="85" t="s">
        <v>375</v>
      </c>
    </row>
    <row r="33" spans="1:3" ht="23" x14ac:dyDescent="0.25">
      <c r="A33" s="84" t="s">
        <v>376</v>
      </c>
      <c r="B33" s="84" t="s">
        <v>377</v>
      </c>
      <c r="C33" s="85" t="s">
        <v>549</v>
      </c>
    </row>
    <row r="34" spans="1:3" x14ac:dyDescent="0.25">
      <c r="A34" s="84" t="s">
        <v>378</v>
      </c>
      <c r="B34" s="84" t="s">
        <v>379</v>
      </c>
      <c r="C34" s="85" t="s">
        <v>380</v>
      </c>
    </row>
    <row r="35" spans="1:3" x14ac:dyDescent="0.25">
      <c r="A35" s="84" t="s">
        <v>381</v>
      </c>
      <c r="B35" s="84" t="s">
        <v>382</v>
      </c>
      <c r="C35" s="85" t="s">
        <v>383</v>
      </c>
    </row>
    <row r="36" spans="1:3" ht="23" x14ac:dyDescent="0.25">
      <c r="A36" s="84" t="s">
        <v>384</v>
      </c>
      <c r="B36" s="84" t="s">
        <v>385</v>
      </c>
      <c r="C36" s="85" t="s">
        <v>386</v>
      </c>
    </row>
    <row r="37" spans="1:3" x14ac:dyDescent="0.25">
      <c r="A37" s="84" t="s">
        <v>387</v>
      </c>
      <c r="B37" s="84" t="s">
        <v>388</v>
      </c>
      <c r="C37" s="85" t="s">
        <v>389</v>
      </c>
    </row>
    <row r="38" spans="1:3" x14ac:dyDescent="0.25">
      <c r="A38" s="84" t="s">
        <v>390</v>
      </c>
      <c r="B38" s="84" t="s">
        <v>391</v>
      </c>
      <c r="C38" s="85" t="s">
        <v>392</v>
      </c>
    </row>
    <row r="39" spans="1:3" x14ac:dyDescent="0.25">
      <c r="A39" s="84" t="s">
        <v>393</v>
      </c>
      <c r="B39" s="84" t="s">
        <v>394</v>
      </c>
      <c r="C39" s="85" t="s">
        <v>395</v>
      </c>
    </row>
    <row r="40" spans="1:3" x14ac:dyDescent="0.25">
      <c r="A40" s="84" t="s">
        <v>396</v>
      </c>
      <c r="B40" s="84" t="s">
        <v>397</v>
      </c>
      <c r="C40" s="85" t="s">
        <v>398</v>
      </c>
    </row>
    <row r="41" spans="1:3" x14ac:dyDescent="0.25">
      <c r="A41" s="84" t="s">
        <v>164</v>
      </c>
      <c r="B41" s="84" t="s">
        <v>399</v>
      </c>
      <c r="C41" s="85" t="s">
        <v>400</v>
      </c>
    </row>
    <row r="42" spans="1:3" x14ac:dyDescent="0.25">
      <c r="A42" s="84" t="s">
        <v>401</v>
      </c>
      <c r="B42" s="84" t="s">
        <v>402</v>
      </c>
      <c r="C42" s="85" t="s">
        <v>403</v>
      </c>
    </row>
    <row r="43" spans="1:3" x14ac:dyDescent="0.25">
      <c r="A43" s="84" t="s">
        <v>404</v>
      </c>
      <c r="B43" s="84" t="s">
        <v>405</v>
      </c>
      <c r="C43" s="85" t="s">
        <v>406</v>
      </c>
    </row>
    <row r="44" spans="1:3" x14ac:dyDescent="0.25">
      <c r="A44" s="84" t="s">
        <v>44</v>
      </c>
      <c r="B44" s="84" t="s">
        <v>407</v>
      </c>
      <c r="C44" s="85" t="s">
        <v>408</v>
      </c>
    </row>
    <row r="45" spans="1:3" ht="13" thickBot="1" x14ac:dyDescent="0.3">
      <c r="A45" s="86" t="s">
        <v>98</v>
      </c>
      <c r="B45" s="86" t="s">
        <v>409</v>
      </c>
      <c r="C45" s="87" t="s">
        <v>410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36ACE-A554-42AC-8CF6-3A683B2E915E}">
  <dimension ref="A2:D94"/>
  <sheetViews>
    <sheetView workbookViewId="0">
      <selection activeCell="E66" sqref="E66"/>
    </sheetView>
  </sheetViews>
  <sheetFormatPr defaultColWidth="35.453125" defaultRowHeight="11.5" x14ac:dyDescent="0.25"/>
  <cols>
    <col min="1" max="1" width="15.7265625" style="127" customWidth="1"/>
    <col min="2" max="2" width="23.54296875" style="127" customWidth="1"/>
    <col min="3" max="3" width="16.7265625" style="127" customWidth="1"/>
    <col min="4" max="4" width="21.54296875" style="127" bestFit="1" customWidth="1"/>
    <col min="5" max="5" width="16.1796875" style="127" bestFit="1" customWidth="1"/>
    <col min="6" max="6" width="11.54296875" style="127" bestFit="1" customWidth="1"/>
    <col min="7" max="16384" width="35.453125" style="127"/>
  </cols>
  <sheetData>
    <row r="2" spans="1:4" x14ac:dyDescent="0.25">
      <c r="A2" s="136" t="s">
        <v>147</v>
      </c>
      <c r="B2" s="136" t="s">
        <v>608</v>
      </c>
    </row>
    <row r="3" spans="1:4" ht="12" thickBot="1" x14ac:dyDescent="0.3">
      <c r="A3" s="136"/>
      <c r="B3" s="136"/>
      <c r="C3" s="136"/>
    </row>
    <row r="4" spans="1:4" x14ac:dyDescent="0.25">
      <c r="A4" s="137" t="s">
        <v>609</v>
      </c>
      <c r="B4" s="137" t="s">
        <v>610</v>
      </c>
      <c r="C4" s="137" t="s">
        <v>149</v>
      </c>
      <c r="D4" s="138" t="s">
        <v>0</v>
      </c>
    </row>
    <row r="5" spans="1:4" x14ac:dyDescent="0.25">
      <c r="A5" s="132" t="s">
        <v>300</v>
      </c>
      <c r="B5" s="132" t="s">
        <v>300</v>
      </c>
      <c r="C5" s="132" t="s">
        <v>300</v>
      </c>
      <c r="D5" s="132" t="s">
        <v>468</v>
      </c>
    </row>
    <row r="6" spans="1:4" x14ac:dyDescent="0.25">
      <c r="A6" s="132" t="s">
        <v>204</v>
      </c>
      <c r="B6" s="132" t="s">
        <v>204</v>
      </c>
      <c r="C6" s="132" t="s">
        <v>204</v>
      </c>
      <c r="D6" s="132" t="s">
        <v>205</v>
      </c>
    </row>
    <row r="7" spans="1:4" x14ac:dyDescent="0.25">
      <c r="A7" s="132" t="s">
        <v>164</v>
      </c>
      <c r="B7" s="132" t="s">
        <v>164</v>
      </c>
      <c r="C7" s="132" t="s">
        <v>164</v>
      </c>
      <c r="D7" s="132" t="s">
        <v>165</v>
      </c>
    </row>
    <row r="8" spans="1:4" x14ac:dyDescent="0.25">
      <c r="A8" s="132" t="s">
        <v>206</v>
      </c>
      <c r="B8" s="132" t="s">
        <v>206</v>
      </c>
      <c r="C8" s="132" t="s">
        <v>206</v>
      </c>
      <c r="D8" s="132" t="s">
        <v>207</v>
      </c>
    </row>
    <row r="9" spans="1:4" x14ac:dyDescent="0.25">
      <c r="A9" s="132" t="s">
        <v>208</v>
      </c>
      <c r="B9" s="132" t="s">
        <v>208</v>
      </c>
      <c r="C9" s="132" t="s">
        <v>208</v>
      </c>
      <c r="D9" s="132" t="s">
        <v>209</v>
      </c>
    </row>
    <row r="10" spans="1:4" x14ac:dyDescent="0.25">
      <c r="A10" s="132" t="s">
        <v>210</v>
      </c>
      <c r="B10" s="132" t="s">
        <v>210</v>
      </c>
      <c r="C10" s="132" t="s">
        <v>210</v>
      </c>
      <c r="D10" s="132" t="s">
        <v>211</v>
      </c>
    </row>
    <row r="11" spans="1:4" x14ac:dyDescent="0.25">
      <c r="A11" s="132" t="s">
        <v>166</v>
      </c>
      <c r="B11" s="132" t="s">
        <v>166</v>
      </c>
      <c r="C11" s="132" t="s">
        <v>166</v>
      </c>
      <c r="D11" s="132" t="s">
        <v>167</v>
      </c>
    </row>
    <row r="12" spans="1:4" x14ac:dyDescent="0.25">
      <c r="A12" s="132" t="s">
        <v>168</v>
      </c>
      <c r="B12" s="132" t="s">
        <v>168</v>
      </c>
      <c r="C12" s="132" t="s">
        <v>168</v>
      </c>
      <c r="D12" s="132" t="s">
        <v>169</v>
      </c>
    </row>
    <row r="13" spans="1:4" x14ac:dyDescent="0.25">
      <c r="A13" s="132" t="s">
        <v>214</v>
      </c>
      <c r="B13" s="132" t="s">
        <v>214</v>
      </c>
      <c r="C13" s="132" t="s">
        <v>214</v>
      </c>
      <c r="D13" s="132" t="s">
        <v>215</v>
      </c>
    </row>
    <row r="14" spans="1:4" x14ac:dyDescent="0.25">
      <c r="A14" s="132" t="s">
        <v>138</v>
      </c>
      <c r="B14" s="132" t="s">
        <v>138</v>
      </c>
      <c r="C14" s="132" t="s">
        <v>138</v>
      </c>
      <c r="D14" s="132" t="s">
        <v>170</v>
      </c>
    </row>
    <row r="15" spans="1:4" x14ac:dyDescent="0.25">
      <c r="A15" s="132" t="s">
        <v>160</v>
      </c>
      <c r="B15" s="132" t="s">
        <v>160</v>
      </c>
      <c r="C15" s="132" t="s">
        <v>160</v>
      </c>
      <c r="D15" s="132" t="s">
        <v>456</v>
      </c>
    </row>
    <row r="16" spans="1:4" x14ac:dyDescent="0.25">
      <c r="A16" s="132" t="s">
        <v>161</v>
      </c>
      <c r="B16" s="132" t="s">
        <v>161</v>
      </c>
      <c r="C16" s="132" t="s">
        <v>161</v>
      </c>
      <c r="D16" s="132" t="s">
        <v>459</v>
      </c>
    </row>
    <row r="17" spans="1:4" x14ac:dyDescent="0.25">
      <c r="A17" s="132" t="s">
        <v>213</v>
      </c>
      <c r="B17" s="132" t="s">
        <v>213</v>
      </c>
      <c r="C17" s="132" t="s">
        <v>213</v>
      </c>
      <c r="D17" s="132" t="s">
        <v>611</v>
      </c>
    </row>
    <row r="18" spans="1:4" x14ac:dyDescent="0.25">
      <c r="A18" s="132" t="s">
        <v>162</v>
      </c>
      <c r="B18" s="132" t="s">
        <v>162</v>
      </c>
      <c r="C18" s="132" t="s">
        <v>162</v>
      </c>
      <c r="D18" s="132" t="s">
        <v>462</v>
      </c>
    </row>
    <row r="19" spans="1:4" x14ac:dyDescent="0.25">
      <c r="A19" s="132" t="s">
        <v>222</v>
      </c>
      <c r="B19" s="132" t="s">
        <v>222</v>
      </c>
      <c r="C19" s="132" t="s">
        <v>222</v>
      </c>
      <c r="D19" s="132" t="s">
        <v>223</v>
      </c>
    </row>
    <row r="20" spans="1:4" x14ac:dyDescent="0.25">
      <c r="A20" s="132" t="s">
        <v>188</v>
      </c>
      <c r="B20" s="132" t="s">
        <v>188</v>
      </c>
      <c r="C20" s="132" t="s">
        <v>188</v>
      </c>
      <c r="D20" s="132" t="s">
        <v>189</v>
      </c>
    </row>
    <row r="21" spans="1:4" x14ac:dyDescent="0.25">
      <c r="A21" s="132" t="s">
        <v>200</v>
      </c>
      <c r="B21" s="132" t="s">
        <v>200</v>
      </c>
      <c r="C21" s="132" t="s">
        <v>200</v>
      </c>
      <c r="D21" s="132" t="s">
        <v>212</v>
      </c>
    </row>
    <row r="22" spans="1:4" x14ac:dyDescent="0.25">
      <c r="A22" s="132" t="s">
        <v>220</v>
      </c>
      <c r="B22" s="132" t="s">
        <v>220</v>
      </c>
      <c r="C22" s="132" t="s">
        <v>220</v>
      </c>
      <c r="D22" s="132" t="s">
        <v>221</v>
      </c>
    </row>
    <row r="23" spans="1:4" x14ac:dyDescent="0.25">
      <c r="A23" s="132" t="s">
        <v>218</v>
      </c>
      <c r="B23" s="132" t="s">
        <v>218</v>
      </c>
      <c r="C23" s="132" t="s">
        <v>218</v>
      </c>
      <c r="D23" s="132" t="s">
        <v>219</v>
      </c>
    </row>
    <row r="24" spans="1:4" x14ac:dyDescent="0.25">
      <c r="A24" s="132" t="s">
        <v>163</v>
      </c>
      <c r="B24" s="132" t="s">
        <v>163</v>
      </c>
      <c r="C24" s="132" t="s">
        <v>163</v>
      </c>
      <c r="D24" s="132" t="s">
        <v>467</v>
      </c>
    </row>
    <row r="25" spans="1:4" x14ac:dyDescent="0.25">
      <c r="A25" s="132" t="s">
        <v>171</v>
      </c>
      <c r="B25" s="132" t="s">
        <v>171</v>
      </c>
      <c r="C25" s="132" t="s">
        <v>171</v>
      </c>
      <c r="D25" s="132" t="s">
        <v>172</v>
      </c>
    </row>
    <row r="26" spans="1:4" x14ac:dyDescent="0.25">
      <c r="A26" s="132" t="s">
        <v>457</v>
      </c>
      <c r="B26" s="132" t="s">
        <v>457</v>
      </c>
      <c r="C26" s="132" t="s">
        <v>457</v>
      </c>
      <c r="D26" s="132" t="s">
        <v>458</v>
      </c>
    </row>
    <row r="27" spans="1:4" x14ac:dyDescent="0.25">
      <c r="A27" s="132" t="s">
        <v>224</v>
      </c>
      <c r="B27" s="132" t="s">
        <v>224</v>
      </c>
      <c r="C27" s="132" t="s">
        <v>224</v>
      </c>
      <c r="D27" s="132" t="s">
        <v>225</v>
      </c>
    </row>
    <row r="28" spans="1:4" x14ac:dyDescent="0.25">
      <c r="A28" s="132" t="s">
        <v>463</v>
      </c>
      <c r="B28" s="132" t="s">
        <v>463</v>
      </c>
      <c r="C28" s="132" t="s">
        <v>463</v>
      </c>
      <c r="D28" s="132" t="s">
        <v>464</v>
      </c>
    </row>
    <row r="29" spans="1:4" x14ac:dyDescent="0.25">
      <c r="A29" s="132" t="s">
        <v>226</v>
      </c>
      <c r="B29" s="132" t="s">
        <v>226</v>
      </c>
      <c r="C29" s="132" t="s">
        <v>226</v>
      </c>
      <c r="D29" s="132" t="s">
        <v>227</v>
      </c>
    </row>
    <row r="30" spans="1:4" x14ac:dyDescent="0.25">
      <c r="A30" s="132" t="s">
        <v>228</v>
      </c>
      <c r="B30" s="132" t="s">
        <v>228</v>
      </c>
      <c r="C30" s="132" t="s">
        <v>228</v>
      </c>
      <c r="D30" s="132" t="s">
        <v>229</v>
      </c>
    </row>
    <row r="31" spans="1:4" x14ac:dyDescent="0.25">
      <c r="A31" s="132" t="s">
        <v>230</v>
      </c>
      <c r="B31" s="132" t="s">
        <v>230</v>
      </c>
      <c r="C31" s="132" t="s">
        <v>230</v>
      </c>
      <c r="D31" s="132" t="s">
        <v>231</v>
      </c>
    </row>
    <row r="32" spans="1:4" x14ac:dyDescent="0.25">
      <c r="A32" s="132" t="s">
        <v>232</v>
      </c>
      <c r="B32" s="132" t="s">
        <v>232</v>
      </c>
      <c r="C32" s="132" t="s">
        <v>232</v>
      </c>
      <c r="D32" s="132" t="s">
        <v>233</v>
      </c>
    </row>
    <row r="33" spans="1:4" x14ac:dyDescent="0.25">
      <c r="A33" s="132" t="s">
        <v>173</v>
      </c>
      <c r="B33" s="132" t="s">
        <v>173</v>
      </c>
      <c r="C33" s="132" t="s">
        <v>173</v>
      </c>
      <c r="D33" s="132" t="s">
        <v>174</v>
      </c>
    </row>
    <row r="34" spans="1:4" x14ac:dyDescent="0.25">
      <c r="A34" s="132" t="s">
        <v>146</v>
      </c>
      <c r="B34" s="132" t="s">
        <v>146</v>
      </c>
      <c r="C34" s="132" t="s">
        <v>146</v>
      </c>
      <c r="D34" s="132" t="s">
        <v>175</v>
      </c>
    </row>
    <row r="35" spans="1:4" x14ac:dyDescent="0.25">
      <c r="A35" s="132" t="s">
        <v>270</v>
      </c>
      <c r="B35" s="132" t="s">
        <v>270</v>
      </c>
      <c r="C35" s="132" t="s">
        <v>270</v>
      </c>
      <c r="D35" s="132" t="s">
        <v>612</v>
      </c>
    </row>
    <row r="36" spans="1:4" x14ac:dyDescent="0.25">
      <c r="A36" s="132" t="s">
        <v>234</v>
      </c>
      <c r="B36" s="132" t="s">
        <v>234</v>
      </c>
      <c r="C36" s="132" t="s">
        <v>234</v>
      </c>
      <c r="D36" s="132" t="s">
        <v>235</v>
      </c>
    </row>
    <row r="37" spans="1:4" x14ac:dyDescent="0.25">
      <c r="A37" s="132" t="s">
        <v>238</v>
      </c>
      <c r="B37" s="132" t="s">
        <v>238</v>
      </c>
      <c r="C37" s="132" t="s">
        <v>238</v>
      </c>
      <c r="D37" s="132" t="s">
        <v>613</v>
      </c>
    </row>
    <row r="38" spans="1:4" x14ac:dyDescent="0.25">
      <c r="A38" s="132" t="s">
        <v>237</v>
      </c>
      <c r="B38" s="132" t="s">
        <v>237</v>
      </c>
      <c r="C38" s="132" t="s">
        <v>237</v>
      </c>
      <c r="D38" s="132" t="s">
        <v>614</v>
      </c>
    </row>
    <row r="39" spans="1:4" x14ac:dyDescent="0.25">
      <c r="A39" s="132" t="s">
        <v>239</v>
      </c>
      <c r="B39" s="132" t="s">
        <v>615</v>
      </c>
      <c r="C39" s="132" t="s">
        <v>239</v>
      </c>
      <c r="D39" s="132" t="s">
        <v>240</v>
      </c>
    </row>
    <row r="40" spans="1:4" x14ac:dyDescent="0.25">
      <c r="A40" s="132" t="s">
        <v>33</v>
      </c>
      <c r="B40" s="132" t="s">
        <v>33</v>
      </c>
      <c r="C40" s="132" t="s">
        <v>33</v>
      </c>
      <c r="D40" s="132" t="s">
        <v>176</v>
      </c>
    </row>
    <row r="41" spans="1:4" x14ac:dyDescent="0.25">
      <c r="A41" s="132" t="s">
        <v>243</v>
      </c>
      <c r="B41" s="132" t="s">
        <v>243</v>
      </c>
      <c r="C41" s="132" t="s">
        <v>243</v>
      </c>
      <c r="D41" s="132" t="s">
        <v>244</v>
      </c>
    </row>
    <row r="42" spans="1:4" x14ac:dyDescent="0.25">
      <c r="A42" s="132" t="s">
        <v>241</v>
      </c>
      <c r="B42" s="132" t="s">
        <v>241</v>
      </c>
      <c r="C42" s="132" t="s">
        <v>241</v>
      </c>
      <c r="D42" s="132" t="s">
        <v>242</v>
      </c>
    </row>
    <row r="43" spans="1:4" x14ac:dyDescent="0.25">
      <c r="A43" s="132" t="s">
        <v>460</v>
      </c>
      <c r="B43" s="132" t="s">
        <v>460</v>
      </c>
      <c r="C43" s="132" t="s">
        <v>460</v>
      </c>
      <c r="D43" s="132" t="s">
        <v>461</v>
      </c>
    </row>
    <row r="44" spans="1:4" x14ac:dyDescent="0.25">
      <c r="A44" s="132" t="s">
        <v>190</v>
      </c>
      <c r="B44" s="132" t="s">
        <v>190</v>
      </c>
      <c r="C44" s="132" t="s">
        <v>190</v>
      </c>
      <c r="D44" s="132" t="s">
        <v>191</v>
      </c>
    </row>
    <row r="45" spans="1:4" x14ac:dyDescent="0.25">
      <c r="A45" s="132" t="s">
        <v>247</v>
      </c>
      <c r="B45" s="132" t="s">
        <v>247</v>
      </c>
      <c r="C45" s="132" t="s">
        <v>247</v>
      </c>
      <c r="D45" s="132" t="s">
        <v>248</v>
      </c>
    </row>
    <row r="46" spans="1:4" x14ac:dyDescent="0.25">
      <c r="A46" s="132" t="s">
        <v>249</v>
      </c>
      <c r="B46" s="132" t="s">
        <v>249</v>
      </c>
      <c r="C46" s="132" t="s">
        <v>249</v>
      </c>
      <c r="D46" s="132" t="s">
        <v>250</v>
      </c>
    </row>
    <row r="47" spans="1:4" x14ac:dyDescent="0.25">
      <c r="A47" s="132" t="s">
        <v>177</v>
      </c>
      <c r="B47" s="132" t="s">
        <v>177</v>
      </c>
      <c r="C47" s="132" t="s">
        <v>177</v>
      </c>
      <c r="D47" s="132" t="s">
        <v>178</v>
      </c>
    </row>
    <row r="48" spans="1:4" x14ac:dyDescent="0.25">
      <c r="A48" s="132" t="s">
        <v>132</v>
      </c>
      <c r="B48" s="132" t="s">
        <v>132</v>
      </c>
      <c r="C48" s="132" t="s">
        <v>132</v>
      </c>
      <c r="D48" s="132" t="s">
        <v>616</v>
      </c>
    </row>
    <row r="49" spans="1:4" x14ac:dyDescent="0.25">
      <c r="A49" s="132" t="s">
        <v>251</v>
      </c>
      <c r="B49" s="132" t="s">
        <v>251</v>
      </c>
      <c r="C49" s="132" t="s">
        <v>251</v>
      </c>
      <c r="D49" s="132" t="s">
        <v>252</v>
      </c>
    </row>
    <row r="50" spans="1:4" x14ac:dyDescent="0.25">
      <c r="A50" s="132" t="s">
        <v>253</v>
      </c>
      <c r="B50" s="132" t="s">
        <v>253</v>
      </c>
      <c r="C50" s="132" t="s">
        <v>253</v>
      </c>
      <c r="D50" s="132" t="s">
        <v>254</v>
      </c>
    </row>
    <row r="51" spans="1:4" x14ac:dyDescent="0.25">
      <c r="A51" s="132" t="s">
        <v>145</v>
      </c>
      <c r="B51" s="132" t="s">
        <v>145</v>
      </c>
      <c r="C51" s="132" t="s">
        <v>145</v>
      </c>
      <c r="D51" s="132" t="s">
        <v>255</v>
      </c>
    </row>
    <row r="52" spans="1:4" x14ac:dyDescent="0.25">
      <c r="A52" s="132" t="s">
        <v>256</v>
      </c>
      <c r="B52" s="132" t="s">
        <v>256</v>
      </c>
      <c r="C52" s="132" t="s">
        <v>256</v>
      </c>
      <c r="D52" s="132" t="s">
        <v>257</v>
      </c>
    </row>
    <row r="53" spans="1:4" x14ac:dyDescent="0.25">
      <c r="A53" s="132" t="s">
        <v>258</v>
      </c>
      <c r="B53" s="132" t="s">
        <v>258</v>
      </c>
      <c r="C53" s="132" t="s">
        <v>258</v>
      </c>
      <c r="D53" s="132" t="s">
        <v>259</v>
      </c>
    </row>
    <row r="54" spans="1:4" x14ac:dyDescent="0.25">
      <c r="A54" s="132" t="s">
        <v>260</v>
      </c>
      <c r="B54" s="132" t="s">
        <v>260</v>
      </c>
      <c r="C54" s="132" t="s">
        <v>260</v>
      </c>
      <c r="D54" s="132" t="s">
        <v>261</v>
      </c>
    </row>
    <row r="55" spans="1:4" x14ac:dyDescent="0.25">
      <c r="A55" s="132" t="s">
        <v>263</v>
      </c>
      <c r="B55" s="132" t="s">
        <v>263</v>
      </c>
      <c r="C55" s="132" t="s">
        <v>263</v>
      </c>
      <c r="D55" s="132" t="s">
        <v>264</v>
      </c>
    </row>
    <row r="56" spans="1:4" x14ac:dyDescent="0.25">
      <c r="A56" s="132" t="s">
        <v>192</v>
      </c>
      <c r="B56" s="132" t="s">
        <v>192</v>
      </c>
      <c r="C56" s="132" t="s">
        <v>192</v>
      </c>
      <c r="D56" s="132" t="s">
        <v>265</v>
      </c>
    </row>
    <row r="57" spans="1:4" x14ac:dyDescent="0.25">
      <c r="A57" s="132" t="s">
        <v>465</v>
      </c>
      <c r="B57" s="132" t="s">
        <v>465</v>
      </c>
      <c r="C57" s="132" t="s">
        <v>465</v>
      </c>
      <c r="D57" s="132" t="s">
        <v>466</v>
      </c>
    </row>
    <row r="58" spans="1:4" x14ac:dyDescent="0.25">
      <c r="A58" s="132" t="s">
        <v>268</v>
      </c>
      <c r="B58" s="132" t="s">
        <v>268</v>
      </c>
      <c r="C58" s="132" t="s">
        <v>268</v>
      </c>
      <c r="D58" s="132" t="s">
        <v>269</v>
      </c>
    </row>
    <row r="59" spans="1:4" x14ac:dyDescent="0.25">
      <c r="A59" s="132" t="s">
        <v>179</v>
      </c>
      <c r="B59" s="132" t="s">
        <v>179</v>
      </c>
      <c r="C59" s="132" t="s">
        <v>179</v>
      </c>
      <c r="D59" s="132" t="s">
        <v>617</v>
      </c>
    </row>
    <row r="60" spans="1:4" x14ac:dyDescent="0.25">
      <c r="A60" s="132" t="s">
        <v>180</v>
      </c>
      <c r="B60" s="132" t="s">
        <v>180</v>
      </c>
      <c r="C60" s="132" t="s">
        <v>180</v>
      </c>
      <c r="D60" s="132" t="s">
        <v>181</v>
      </c>
    </row>
    <row r="61" spans="1:4" x14ac:dyDescent="0.25">
      <c r="A61" s="132" t="s">
        <v>182</v>
      </c>
      <c r="B61" s="132" t="s">
        <v>182</v>
      </c>
      <c r="C61" s="132" t="s">
        <v>182</v>
      </c>
      <c r="D61" s="132" t="s">
        <v>183</v>
      </c>
    </row>
    <row r="62" spans="1:4" x14ac:dyDescent="0.25">
      <c r="A62" s="132" t="s">
        <v>618</v>
      </c>
      <c r="B62" s="132" t="s">
        <v>618</v>
      </c>
      <c r="C62" s="132" t="s">
        <v>618</v>
      </c>
      <c r="D62" s="132" t="s">
        <v>619</v>
      </c>
    </row>
    <row r="63" spans="1:4" x14ac:dyDescent="0.25">
      <c r="A63" s="132" t="s">
        <v>144</v>
      </c>
      <c r="B63" s="132" t="s">
        <v>144</v>
      </c>
      <c r="C63" s="132" t="s">
        <v>144</v>
      </c>
      <c r="D63" s="132" t="s">
        <v>184</v>
      </c>
    </row>
    <row r="64" spans="1:4" x14ac:dyDescent="0.25">
      <c r="A64" s="132" t="s">
        <v>273</v>
      </c>
      <c r="B64" s="132" t="s">
        <v>273</v>
      </c>
      <c r="C64" s="132" t="s">
        <v>273</v>
      </c>
      <c r="D64" s="132" t="s">
        <v>274</v>
      </c>
    </row>
    <row r="65" spans="1:4" x14ac:dyDescent="0.25">
      <c r="A65" s="132" t="s">
        <v>275</v>
      </c>
      <c r="B65" s="132" t="s">
        <v>275</v>
      </c>
      <c r="C65" s="132" t="s">
        <v>275</v>
      </c>
      <c r="D65" s="132" t="s">
        <v>276</v>
      </c>
    </row>
    <row r="66" spans="1:4" x14ac:dyDescent="0.25">
      <c r="A66" s="132" t="s">
        <v>279</v>
      </c>
      <c r="B66" s="132" t="s">
        <v>279</v>
      </c>
      <c r="C66" s="132" t="s">
        <v>279</v>
      </c>
      <c r="D66" s="132" t="s">
        <v>280</v>
      </c>
    </row>
    <row r="67" spans="1:4" x14ac:dyDescent="0.25">
      <c r="A67" s="132" t="s">
        <v>281</v>
      </c>
      <c r="B67" s="132" t="s">
        <v>281</v>
      </c>
      <c r="C67" s="132" t="s">
        <v>281</v>
      </c>
      <c r="D67" s="132" t="s">
        <v>282</v>
      </c>
    </row>
    <row r="68" spans="1:4" x14ac:dyDescent="0.25">
      <c r="A68" s="132" t="s">
        <v>216</v>
      </c>
      <c r="B68" s="132" t="s">
        <v>216</v>
      </c>
      <c r="C68" s="132" t="s">
        <v>216</v>
      </c>
      <c r="D68" s="132" t="s">
        <v>217</v>
      </c>
    </row>
    <row r="69" spans="1:4" x14ac:dyDescent="0.25">
      <c r="A69" s="132" t="s">
        <v>141</v>
      </c>
      <c r="B69" s="132" t="s">
        <v>141</v>
      </c>
      <c r="C69" s="132" t="s">
        <v>141</v>
      </c>
      <c r="D69" s="132" t="s">
        <v>236</v>
      </c>
    </row>
    <row r="70" spans="1:4" x14ac:dyDescent="0.25">
      <c r="A70" s="132" t="s">
        <v>118</v>
      </c>
      <c r="B70" s="132" t="s">
        <v>118</v>
      </c>
      <c r="C70" s="132" t="s">
        <v>118</v>
      </c>
      <c r="D70" s="132" t="s">
        <v>284</v>
      </c>
    </row>
    <row r="71" spans="1:4" x14ac:dyDescent="0.25">
      <c r="A71" s="132" t="s">
        <v>245</v>
      </c>
      <c r="B71" s="132" t="s">
        <v>245</v>
      </c>
      <c r="C71" s="132" t="s">
        <v>245</v>
      </c>
      <c r="D71" s="132" t="s">
        <v>246</v>
      </c>
    </row>
    <row r="72" spans="1:4" x14ac:dyDescent="0.25">
      <c r="A72" s="132" t="s">
        <v>266</v>
      </c>
      <c r="B72" s="132" t="s">
        <v>266</v>
      </c>
      <c r="C72" s="132" t="s">
        <v>266</v>
      </c>
      <c r="D72" s="132" t="s">
        <v>267</v>
      </c>
    </row>
    <row r="73" spans="1:4" x14ac:dyDescent="0.25">
      <c r="A73" s="132" t="s">
        <v>17</v>
      </c>
      <c r="B73" s="132" t="s">
        <v>17</v>
      </c>
      <c r="C73" s="132" t="s">
        <v>17</v>
      </c>
      <c r="D73" s="132" t="s">
        <v>283</v>
      </c>
    </row>
    <row r="74" spans="1:4" x14ac:dyDescent="0.25">
      <c r="A74" s="132" t="s">
        <v>294</v>
      </c>
      <c r="B74" s="132" t="s">
        <v>294</v>
      </c>
      <c r="C74" s="132" t="s">
        <v>294</v>
      </c>
      <c r="D74" s="132" t="s">
        <v>295</v>
      </c>
    </row>
    <row r="75" spans="1:4" x14ac:dyDescent="0.25">
      <c r="A75" s="132" t="s">
        <v>285</v>
      </c>
      <c r="B75" s="132" t="s">
        <v>285</v>
      </c>
      <c r="C75" s="132" t="s">
        <v>285</v>
      </c>
      <c r="D75" s="132" t="s">
        <v>286</v>
      </c>
    </row>
    <row r="76" spans="1:4" x14ac:dyDescent="0.25">
      <c r="A76" s="132" t="s">
        <v>287</v>
      </c>
      <c r="B76" s="132" t="s">
        <v>287</v>
      </c>
      <c r="C76" s="132" t="s">
        <v>287</v>
      </c>
      <c r="D76" s="132" t="s">
        <v>288</v>
      </c>
    </row>
    <row r="77" spans="1:4" x14ac:dyDescent="0.25">
      <c r="A77" s="132" t="s">
        <v>262</v>
      </c>
      <c r="B77" s="132" t="s">
        <v>262</v>
      </c>
      <c r="C77" s="132" t="s">
        <v>262</v>
      </c>
      <c r="D77" s="132" t="s">
        <v>620</v>
      </c>
    </row>
    <row r="78" spans="1:4" x14ac:dyDescent="0.25">
      <c r="A78" s="132" t="s">
        <v>277</v>
      </c>
      <c r="B78" s="132" t="s">
        <v>277</v>
      </c>
      <c r="C78" s="132" t="s">
        <v>277</v>
      </c>
      <c r="D78" s="132" t="s">
        <v>278</v>
      </c>
    </row>
    <row r="79" spans="1:4" x14ac:dyDescent="0.25">
      <c r="A79" s="132" t="s">
        <v>289</v>
      </c>
      <c r="B79" s="132" t="s">
        <v>289</v>
      </c>
      <c r="C79" s="132" t="s">
        <v>289</v>
      </c>
      <c r="D79" s="132" t="s">
        <v>290</v>
      </c>
    </row>
    <row r="80" spans="1:4" x14ac:dyDescent="0.25">
      <c r="A80" s="132" t="s">
        <v>291</v>
      </c>
      <c r="B80" s="132" t="s">
        <v>291</v>
      </c>
      <c r="C80" s="132" t="s">
        <v>291</v>
      </c>
      <c r="D80" s="132" t="s">
        <v>292</v>
      </c>
    </row>
    <row r="81" spans="1:4" x14ac:dyDescent="0.25">
      <c r="A81" s="132" t="s">
        <v>185</v>
      </c>
      <c r="B81" s="132" t="s">
        <v>185</v>
      </c>
      <c r="C81" s="132" t="s">
        <v>185</v>
      </c>
      <c r="D81" s="132" t="s">
        <v>293</v>
      </c>
    </row>
    <row r="82" spans="1:4" x14ac:dyDescent="0.25">
      <c r="A82" s="132" t="s">
        <v>271</v>
      </c>
      <c r="B82" s="132" t="s">
        <v>271</v>
      </c>
      <c r="C82" s="132" t="s">
        <v>271</v>
      </c>
      <c r="D82" s="132" t="s">
        <v>272</v>
      </c>
    </row>
    <row r="83" spans="1:4" x14ac:dyDescent="0.25">
      <c r="A83" s="132" t="s">
        <v>186</v>
      </c>
      <c r="B83" s="132" t="s">
        <v>186</v>
      </c>
      <c r="C83" s="132" t="s">
        <v>186</v>
      </c>
      <c r="D83" s="132" t="s">
        <v>187</v>
      </c>
    </row>
    <row r="84" spans="1:4" x14ac:dyDescent="0.25">
      <c r="A84" s="132" t="s">
        <v>469</v>
      </c>
      <c r="B84" s="132" t="s">
        <v>469</v>
      </c>
      <c r="C84" s="132" t="s">
        <v>469</v>
      </c>
      <c r="D84" s="132" t="s">
        <v>470</v>
      </c>
    </row>
    <row r="85" spans="1:4" x14ac:dyDescent="0.25">
      <c r="A85" s="132" t="s">
        <v>296</v>
      </c>
      <c r="B85" s="132" t="s">
        <v>296</v>
      </c>
      <c r="C85" s="132" t="s">
        <v>296</v>
      </c>
      <c r="D85" s="132" t="s">
        <v>297</v>
      </c>
    </row>
    <row r="86" spans="1:4" x14ac:dyDescent="0.25">
      <c r="A86" s="132" t="s">
        <v>454</v>
      </c>
      <c r="B86" s="132" t="s">
        <v>454</v>
      </c>
      <c r="C86" s="132" t="s">
        <v>454</v>
      </c>
      <c r="D86" s="132" t="s">
        <v>455</v>
      </c>
    </row>
    <row r="87" spans="1:4" x14ac:dyDescent="0.25">
      <c r="A87" s="132" t="s">
        <v>621</v>
      </c>
      <c r="B87" s="132" t="s">
        <v>621</v>
      </c>
      <c r="C87" s="132" t="s">
        <v>621</v>
      </c>
      <c r="D87" s="132" t="s">
        <v>622</v>
      </c>
    </row>
    <row r="88" spans="1:4" x14ac:dyDescent="0.25">
      <c r="A88" s="132" t="s">
        <v>593</v>
      </c>
      <c r="B88" s="132" t="s">
        <v>593</v>
      </c>
      <c r="C88" s="132" t="s">
        <v>593</v>
      </c>
      <c r="D88" s="132" t="s">
        <v>623</v>
      </c>
    </row>
    <row r="89" spans="1:4" x14ac:dyDescent="0.25">
      <c r="A89" s="132" t="s">
        <v>606</v>
      </c>
      <c r="B89" s="132" t="s">
        <v>606</v>
      </c>
      <c r="C89" s="132" t="s">
        <v>606</v>
      </c>
      <c r="D89" s="132" t="s">
        <v>624</v>
      </c>
    </row>
    <row r="90" spans="1:4" x14ac:dyDescent="0.25">
      <c r="A90" s="132" t="s">
        <v>625</v>
      </c>
      <c r="B90" s="132" t="s">
        <v>625</v>
      </c>
      <c r="C90" s="132" t="s">
        <v>625</v>
      </c>
      <c r="D90" s="132" t="s">
        <v>626</v>
      </c>
    </row>
    <row r="91" spans="1:4" x14ac:dyDescent="0.25">
      <c r="A91" s="132" t="s">
        <v>627</v>
      </c>
      <c r="B91" s="132" t="s">
        <v>627</v>
      </c>
      <c r="C91" s="132" t="s">
        <v>627</v>
      </c>
      <c r="D91" s="132" t="s">
        <v>620</v>
      </c>
    </row>
    <row r="92" spans="1:4" x14ac:dyDescent="0.25">
      <c r="A92" s="132" t="s">
        <v>139</v>
      </c>
      <c r="B92" s="132" t="s">
        <v>139</v>
      </c>
      <c r="C92" s="132" t="s">
        <v>139</v>
      </c>
      <c r="D92" s="132" t="s">
        <v>628</v>
      </c>
    </row>
    <row r="93" spans="1:4" x14ac:dyDescent="0.25">
      <c r="A93" s="132" t="s">
        <v>629</v>
      </c>
      <c r="B93" s="132" t="s">
        <v>629</v>
      </c>
      <c r="C93" s="132" t="s">
        <v>629</v>
      </c>
      <c r="D93" s="132" t="s">
        <v>630</v>
      </c>
    </row>
    <row r="94" spans="1:4" ht="12" thickBot="1" x14ac:dyDescent="0.3">
      <c r="A94" s="139" t="s">
        <v>570</v>
      </c>
      <c r="B94" s="139" t="s">
        <v>570</v>
      </c>
      <c r="C94" s="139" t="s">
        <v>570</v>
      </c>
      <c r="D94" s="139" t="s">
        <v>631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325CC-073D-4374-93A6-00882DC076B6}">
  <dimension ref="A1:C14"/>
  <sheetViews>
    <sheetView workbookViewId="0">
      <selection activeCell="C21" sqref="C21"/>
    </sheetView>
  </sheetViews>
  <sheetFormatPr defaultColWidth="9.08984375" defaultRowHeight="11.5" x14ac:dyDescent="0.25"/>
  <cols>
    <col min="1" max="1" width="9.08984375" style="67"/>
    <col min="2" max="2" width="30.26953125" style="67" bestFit="1" customWidth="1"/>
    <col min="3" max="3" width="55.36328125" style="67" customWidth="1"/>
    <col min="4" max="16384" width="9.08984375" style="67"/>
  </cols>
  <sheetData>
    <row r="1" spans="1:3" s="111" customFormat="1" x14ac:dyDescent="0.25"/>
    <row r="2" spans="1:3" s="125" customFormat="1" x14ac:dyDescent="0.25">
      <c r="A2" s="62" t="s">
        <v>147</v>
      </c>
      <c r="B2" s="64" t="s">
        <v>564</v>
      </c>
    </row>
    <row r="3" spans="1:3" s="125" customFormat="1" ht="12" thickBot="1" x14ac:dyDescent="0.3">
      <c r="A3" s="62"/>
      <c r="B3" s="64"/>
    </row>
    <row r="4" spans="1:3" s="125" customFormat="1" x14ac:dyDescent="0.25">
      <c r="A4" s="66" t="s">
        <v>565</v>
      </c>
      <c r="B4" s="66" t="s">
        <v>149</v>
      </c>
      <c r="C4" s="63" t="s">
        <v>0</v>
      </c>
    </row>
    <row r="5" spans="1:3" x14ac:dyDescent="0.25">
      <c r="A5" s="222">
        <v>139</v>
      </c>
      <c r="B5" s="227" t="s">
        <v>1465</v>
      </c>
      <c r="C5" s="231" t="s">
        <v>1484</v>
      </c>
    </row>
    <row r="6" spans="1:3" x14ac:dyDescent="0.25">
      <c r="A6" s="223">
        <v>140</v>
      </c>
      <c r="B6" s="228" t="s">
        <v>1476</v>
      </c>
      <c r="C6" s="232" t="s">
        <v>1485</v>
      </c>
    </row>
    <row r="7" spans="1:3" x14ac:dyDescent="0.25">
      <c r="A7" s="223">
        <v>369</v>
      </c>
      <c r="B7" s="228" t="s">
        <v>1477</v>
      </c>
      <c r="C7" s="232" t="s">
        <v>1486</v>
      </c>
    </row>
    <row r="8" spans="1:3" x14ac:dyDescent="0.25">
      <c r="A8" s="223">
        <v>370</v>
      </c>
      <c r="B8" s="228" t="s">
        <v>1478</v>
      </c>
      <c r="C8" s="232" t="s">
        <v>1487</v>
      </c>
    </row>
    <row r="9" spans="1:3" x14ac:dyDescent="0.25">
      <c r="A9" s="223">
        <v>371</v>
      </c>
      <c r="B9" s="228" t="s">
        <v>1302</v>
      </c>
      <c r="C9" s="232" t="s">
        <v>1488</v>
      </c>
    </row>
    <row r="10" spans="1:3" x14ac:dyDescent="0.25">
      <c r="A10" s="224">
        <v>372</v>
      </c>
      <c r="B10" s="219" t="s">
        <v>1479</v>
      </c>
      <c r="C10" s="233" t="s">
        <v>1489</v>
      </c>
    </row>
    <row r="11" spans="1:3" x14ac:dyDescent="0.25">
      <c r="A11" s="225" t="s">
        <v>1472</v>
      </c>
      <c r="B11" s="229" t="s">
        <v>1480</v>
      </c>
      <c r="C11" s="234" t="s">
        <v>1490</v>
      </c>
    </row>
    <row r="12" spans="1:3" x14ac:dyDescent="0.25">
      <c r="A12" s="225" t="s">
        <v>1473</v>
      </c>
      <c r="B12" s="229" t="s">
        <v>1481</v>
      </c>
      <c r="C12" s="234" t="s">
        <v>1491</v>
      </c>
    </row>
    <row r="13" spans="1:3" x14ac:dyDescent="0.25">
      <c r="A13" s="225" t="s">
        <v>1474</v>
      </c>
      <c r="B13" s="229" t="s">
        <v>1482</v>
      </c>
      <c r="C13" s="234" t="s">
        <v>1492</v>
      </c>
    </row>
    <row r="14" spans="1:3" x14ac:dyDescent="0.25">
      <c r="A14" s="226" t="s">
        <v>1475</v>
      </c>
      <c r="B14" s="230" t="s">
        <v>1483</v>
      </c>
      <c r="C14" s="235" t="s">
        <v>1493</v>
      </c>
    </row>
  </sheetData>
  <sortState xmlns:xlrd2="http://schemas.microsoft.com/office/spreadsheetml/2017/richdata2" ref="A5:C6">
    <sortCondition ref="A5:A6"/>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1"/>
  <sheetViews>
    <sheetView tabSelected="1" topLeftCell="A6" zoomScaleNormal="100" workbookViewId="0">
      <selection activeCell="D12" sqref="D12"/>
    </sheetView>
  </sheetViews>
  <sheetFormatPr defaultColWidth="9.08984375" defaultRowHeight="11.5" x14ac:dyDescent="0.25"/>
  <cols>
    <col min="1" max="1" width="9.08984375" style="28"/>
    <col min="2" max="2" width="10.08984375" style="29" bestFit="1" customWidth="1"/>
    <col min="3" max="3" width="19.08984375" style="28" customWidth="1"/>
    <col min="4" max="4" width="137.6328125" style="28" customWidth="1"/>
    <col min="5" max="16384" width="9.08984375" style="24"/>
  </cols>
  <sheetData>
    <row r="1" spans="1:4" x14ac:dyDescent="0.25">
      <c r="A1" s="21" t="s">
        <v>9</v>
      </c>
      <c r="B1" s="22" t="s">
        <v>15</v>
      </c>
      <c r="C1" s="23" t="s">
        <v>16</v>
      </c>
      <c r="D1" s="23" t="s">
        <v>0</v>
      </c>
    </row>
    <row r="2" spans="1:4" ht="12.5" x14ac:dyDescent="0.25">
      <c r="A2" s="25">
        <v>1</v>
      </c>
      <c r="B2" s="26">
        <v>45811</v>
      </c>
      <c r="C2" s="103" t="s">
        <v>585</v>
      </c>
      <c r="D2" s="104" t="s">
        <v>1599</v>
      </c>
    </row>
    <row r="3" spans="1:4" ht="62.5" x14ac:dyDescent="0.25">
      <c r="A3" s="25">
        <v>2</v>
      </c>
      <c r="B3" s="26">
        <v>45818</v>
      </c>
      <c r="C3" s="103" t="s">
        <v>585</v>
      </c>
      <c r="D3" s="104" t="s">
        <v>1617</v>
      </c>
    </row>
    <row r="4" spans="1:4" ht="80.5" x14ac:dyDescent="0.25">
      <c r="A4" s="25">
        <v>3</v>
      </c>
      <c r="B4" s="26">
        <v>45824</v>
      </c>
      <c r="C4" s="103" t="s">
        <v>585</v>
      </c>
      <c r="D4" s="27" t="s">
        <v>1620</v>
      </c>
    </row>
    <row r="5" spans="1:4" ht="80.5" x14ac:dyDescent="0.25">
      <c r="A5" s="25">
        <v>4</v>
      </c>
      <c r="B5" s="26">
        <v>45834</v>
      </c>
      <c r="C5" s="103" t="s">
        <v>585</v>
      </c>
      <c r="D5" s="27" t="s">
        <v>1622</v>
      </c>
    </row>
    <row r="6" spans="1:4" ht="207" x14ac:dyDescent="0.25">
      <c r="A6" s="25">
        <v>5</v>
      </c>
      <c r="B6" s="26">
        <v>45840</v>
      </c>
      <c r="C6" s="103" t="s">
        <v>585</v>
      </c>
      <c r="D6" s="27" t="s">
        <v>1988</v>
      </c>
    </row>
    <row r="7" spans="1:4" ht="103.5" x14ac:dyDescent="0.25">
      <c r="A7" s="25">
        <v>6</v>
      </c>
      <c r="B7" s="26">
        <v>45847</v>
      </c>
      <c r="C7" s="103" t="s">
        <v>585</v>
      </c>
      <c r="D7" s="27" t="s">
        <v>1990</v>
      </c>
    </row>
    <row r="8" spans="1:4" ht="34.5" x14ac:dyDescent="0.25">
      <c r="A8" s="25">
        <v>7</v>
      </c>
      <c r="B8" s="26">
        <v>45855</v>
      </c>
      <c r="C8" s="27" t="s">
        <v>1992</v>
      </c>
      <c r="D8" s="27" t="s">
        <v>1993</v>
      </c>
    </row>
    <row r="9" spans="1:4" x14ac:dyDescent="0.25">
      <c r="A9" s="25"/>
      <c r="B9" s="26"/>
      <c r="C9" s="27"/>
      <c r="D9" s="27"/>
    </row>
    <row r="10" spans="1:4" x14ac:dyDescent="0.25">
      <c r="A10" s="25"/>
      <c r="B10" s="26"/>
      <c r="C10" s="27"/>
      <c r="D10" s="27"/>
    </row>
    <row r="11" spans="1:4" x14ac:dyDescent="0.25">
      <c r="A11" s="25"/>
      <c r="B11" s="26"/>
      <c r="C11" s="27"/>
      <c r="D11" s="27"/>
    </row>
    <row r="12" spans="1:4" x14ac:dyDescent="0.25">
      <c r="A12" s="25"/>
      <c r="B12" s="26"/>
      <c r="C12" s="27"/>
      <c r="D12" s="27"/>
    </row>
    <row r="13" spans="1:4" x14ac:dyDescent="0.25">
      <c r="A13" s="25"/>
      <c r="B13" s="26"/>
      <c r="C13" s="27"/>
      <c r="D13" s="27"/>
    </row>
    <row r="14" spans="1:4" x14ac:dyDescent="0.25">
      <c r="A14" s="25"/>
      <c r="B14" s="26"/>
      <c r="C14" s="27"/>
      <c r="D14" s="27"/>
    </row>
    <row r="15" spans="1:4" x14ac:dyDescent="0.25">
      <c r="A15" s="25"/>
      <c r="B15" s="26"/>
      <c r="C15" s="27"/>
      <c r="D15" s="27"/>
    </row>
    <row r="16" spans="1:4" x14ac:dyDescent="0.25">
      <c r="A16" s="25"/>
      <c r="B16" s="26"/>
      <c r="C16" s="27"/>
      <c r="D16" s="27"/>
    </row>
    <row r="17" spans="1:4" x14ac:dyDescent="0.25">
      <c r="A17" s="25"/>
      <c r="B17" s="26"/>
      <c r="C17" s="27"/>
      <c r="D17" s="27"/>
    </row>
    <row r="18" spans="1:4" x14ac:dyDescent="0.25">
      <c r="A18" s="25"/>
      <c r="B18" s="26"/>
      <c r="C18" s="27"/>
      <c r="D18" s="27"/>
    </row>
    <row r="19" spans="1:4" x14ac:dyDescent="0.25">
      <c r="A19" s="25"/>
      <c r="B19" s="26"/>
      <c r="C19" s="27"/>
      <c r="D19" s="27"/>
    </row>
    <row r="20" spans="1:4" x14ac:dyDescent="0.25">
      <c r="A20" s="25"/>
      <c r="B20" s="26"/>
      <c r="C20" s="27"/>
      <c r="D20" s="27"/>
    </row>
    <row r="21" spans="1:4" x14ac:dyDescent="0.25">
      <c r="A21" s="25"/>
      <c r="B21" s="26"/>
      <c r="C21" s="27"/>
      <c r="D21" s="27"/>
    </row>
    <row r="22" spans="1:4" x14ac:dyDescent="0.25">
      <c r="A22" s="25"/>
      <c r="B22" s="26"/>
      <c r="C22" s="27"/>
      <c r="D22" s="27"/>
    </row>
    <row r="23" spans="1:4" x14ac:dyDescent="0.25">
      <c r="A23" s="25"/>
      <c r="B23" s="26"/>
      <c r="C23" s="27"/>
      <c r="D23" s="27"/>
    </row>
    <row r="24" spans="1:4" x14ac:dyDescent="0.25">
      <c r="A24" s="25"/>
      <c r="B24" s="26"/>
      <c r="C24" s="27"/>
      <c r="D24" s="27"/>
    </row>
    <row r="25" spans="1:4" x14ac:dyDescent="0.25">
      <c r="A25" s="25"/>
      <c r="B25" s="26"/>
      <c r="C25" s="27"/>
      <c r="D25" s="27"/>
    </row>
    <row r="26" spans="1:4" x14ac:dyDescent="0.25">
      <c r="A26" s="25"/>
      <c r="B26" s="26"/>
      <c r="C26" s="27"/>
      <c r="D26" s="27"/>
    </row>
    <row r="27" spans="1:4" x14ac:dyDescent="0.25">
      <c r="A27" s="25"/>
      <c r="B27" s="26"/>
      <c r="C27" s="27"/>
      <c r="D27" s="27"/>
    </row>
    <row r="28" spans="1:4" x14ac:dyDescent="0.25">
      <c r="A28" s="25"/>
      <c r="B28" s="26"/>
      <c r="C28" s="27"/>
      <c r="D28" s="27"/>
    </row>
    <row r="29" spans="1:4" x14ac:dyDescent="0.25">
      <c r="A29" s="25"/>
      <c r="B29" s="26"/>
      <c r="C29" s="27"/>
      <c r="D29" s="27"/>
    </row>
    <row r="30" spans="1:4" x14ac:dyDescent="0.25">
      <c r="A30" s="25"/>
      <c r="B30" s="26"/>
      <c r="C30" s="27"/>
      <c r="D30" s="27"/>
    </row>
    <row r="31" spans="1:4" x14ac:dyDescent="0.25">
      <c r="A31" s="25"/>
      <c r="B31" s="26"/>
      <c r="C31" s="27"/>
      <c r="D31" s="27"/>
    </row>
  </sheetData>
  <phoneticPr fontId="43"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C11"/>
  <sheetViews>
    <sheetView workbookViewId="0">
      <selection activeCell="A4" sqref="A4"/>
    </sheetView>
  </sheetViews>
  <sheetFormatPr defaultRowHeight="12.5" x14ac:dyDescent="0.25"/>
  <cols>
    <col min="1" max="1" width="11.90625" style="67" bestFit="1" customWidth="1"/>
    <col min="2" max="2" width="16.54296875" style="67" customWidth="1"/>
    <col min="3" max="3" width="43.08984375" style="67" bestFit="1" customWidth="1"/>
  </cols>
  <sheetData>
    <row r="2" spans="1:3" x14ac:dyDescent="0.25">
      <c r="A2" s="62" t="s">
        <v>147</v>
      </c>
      <c r="B2" s="64" t="s">
        <v>193</v>
      </c>
    </row>
    <row r="3" spans="1:3" ht="13" thickBot="1" x14ac:dyDescent="0.3">
      <c r="A3" s="62"/>
      <c r="B3" s="64"/>
      <c r="C3" s="62"/>
    </row>
    <row r="4" spans="1:3" x14ac:dyDescent="0.25">
      <c r="A4" s="68" t="s">
        <v>148</v>
      </c>
      <c r="B4" s="66" t="s">
        <v>149</v>
      </c>
      <c r="C4" s="69" t="s">
        <v>0</v>
      </c>
    </row>
    <row r="5" spans="1:3" x14ac:dyDescent="0.25">
      <c r="A5" s="89" t="s">
        <v>122</v>
      </c>
      <c r="B5" s="90" t="s">
        <v>152</v>
      </c>
      <c r="C5" s="91" t="s">
        <v>448</v>
      </c>
    </row>
    <row r="6" spans="1:3" x14ac:dyDescent="0.25">
      <c r="A6" s="89" t="s">
        <v>441</v>
      </c>
      <c r="B6" s="90" t="s">
        <v>336</v>
      </c>
      <c r="C6" s="91" t="s">
        <v>449</v>
      </c>
    </row>
    <row r="7" spans="1:3" x14ac:dyDescent="0.25">
      <c r="A7" s="89" t="s">
        <v>140</v>
      </c>
      <c r="B7" s="90" t="s">
        <v>137</v>
      </c>
      <c r="C7" s="91" t="s">
        <v>195</v>
      </c>
    </row>
    <row r="8" spans="1:3" x14ac:dyDescent="0.25">
      <c r="A8" s="89" t="s">
        <v>197</v>
      </c>
      <c r="B8" s="90" t="s">
        <v>153</v>
      </c>
      <c r="C8" s="91" t="s">
        <v>196</v>
      </c>
    </row>
    <row r="9" spans="1:3" x14ac:dyDescent="0.25">
      <c r="A9" s="89" t="s">
        <v>450</v>
      </c>
      <c r="B9" s="90" t="s">
        <v>446</v>
      </c>
      <c r="C9" s="91" t="s">
        <v>452</v>
      </c>
    </row>
    <row r="10" spans="1:3" x14ac:dyDescent="0.25">
      <c r="A10" s="89" t="s">
        <v>451</v>
      </c>
      <c r="B10" s="90" t="s">
        <v>447</v>
      </c>
      <c r="C10" s="91" t="s">
        <v>453</v>
      </c>
    </row>
    <row r="11" spans="1:3" ht="13" thickBot="1" x14ac:dyDescent="0.3">
      <c r="A11" s="88" t="s">
        <v>142</v>
      </c>
      <c r="B11" s="71" t="s">
        <v>143</v>
      </c>
      <c r="C11" s="70" t="s">
        <v>194</v>
      </c>
    </row>
  </sheetData>
  <sortState xmlns:xlrd2="http://schemas.microsoft.com/office/spreadsheetml/2017/richdata2" ref="A5:C11">
    <sortCondition ref="A5:A1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B8AE0-6BDB-472A-BCDB-8E3C8CC96CA6}">
  <dimension ref="A1:R146"/>
  <sheetViews>
    <sheetView zoomScaleNormal="100" zoomScalePageLayoutView="90" workbookViewId="0">
      <pane ySplit="12" topLeftCell="A78" activePane="bottomLeft" state="frozen"/>
      <selection pane="bottomLeft" activeCell="J88" sqref="J88"/>
    </sheetView>
  </sheetViews>
  <sheetFormatPr defaultColWidth="8.90625" defaultRowHeight="11.5" outlineLevelRow="1" x14ac:dyDescent="0.25"/>
  <cols>
    <col min="1" max="1" width="1.90625" style="8" customWidth="1"/>
    <col min="2" max="2" width="12.90625" style="8" customWidth="1"/>
    <col min="3" max="3" width="7.90625" style="1" bestFit="1" customWidth="1"/>
    <col min="4" max="4" width="8.08984375" style="1" bestFit="1" customWidth="1"/>
    <col min="5" max="5" width="7.90625" style="1" customWidth="1"/>
    <col min="6" max="6" width="19.6328125" style="2" customWidth="1"/>
    <col min="7" max="7" width="62.36328125" style="2" customWidth="1"/>
    <col min="8" max="8" width="20.08984375" style="2" customWidth="1"/>
    <col min="9" max="9" width="43.90625" style="2" customWidth="1"/>
    <col min="10" max="10" width="24.08984375" style="2" customWidth="1"/>
    <col min="11" max="11" width="8.90625" style="2" customWidth="1"/>
    <col min="12" max="12" width="8.08984375" style="2" customWidth="1"/>
    <col min="13" max="13" width="7.90625" style="2" customWidth="1"/>
    <col min="14" max="14" width="20.08984375" style="2" customWidth="1"/>
    <col min="15" max="15" width="26.26953125" style="2" customWidth="1"/>
    <col min="16" max="16" width="6.453125" style="32" customWidth="1"/>
    <col min="17" max="17" width="99.08984375" style="34" customWidth="1"/>
    <col min="18" max="18" width="49.08984375" style="34" customWidth="1"/>
    <col min="19" max="16384" width="8.90625" style="1"/>
  </cols>
  <sheetData>
    <row r="1" spans="1:18" s="74" customFormat="1" ht="15.5" x14ac:dyDescent="0.25">
      <c r="A1" s="112" t="s">
        <v>775</v>
      </c>
      <c r="B1" s="113"/>
      <c r="F1" s="2"/>
      <c r="G1" s="75"/>
      <c r="H1" s="76"/>
      <c r="I1" s="123" t="s">
        <v>778</v>
      </c>
      <c r="J1" s="75"/>
      <c r="K1" s="75"/>
      <c r="L1" s="75"/>
      <c r="M1" s="75"/>
      <c r="N1" s="2"/>
      <c r="O1" s="75"/>
      <c r="P1" s="77"/>
      <c r="Q1" s="78"/>
      <c r="R1" s="78"/>
    </row>
    <row r="2" spans="1:18" x14ac:dyDescent="0.25">
      <c r="A2" s="1"/>
      <c r="F2" s="1"/>
      <c r="H2" s="48"/>
      <c r="I2" s="49"/>
    </row>
    <row r="3" spans="1:18" ht="13" x14ac:dyDescent="0.25">
      <c r="A3" s="114" t="s">
        <v>84</v>
      </c>
      <c r="B3" s="115"/>
      <c r="C3" s="72"/>
      <c r="D3" s="72"/>
      <c r="E3" s="83" t="s">
        <v>776</v>
      </c>
      <c r="H3" s="48"/>
      <c r="I3" s="124" t="s">
        <v>779</v>
      </c>
    </row>
    <row r="4" spans="1:18" ht="13" x14ac:dyDescent="0.25">
      <c r="A4" s="114" t="s">
        <v>85</v>
      </c>
      <c r="B4" s="115"/>
      <c r="C4" s="72"/>
      <c r="D4" s="72"/>
      <c r="E4" s="73" t="s">
        <v>777</v>
      </c>
      <c r="H4" s="48"/>
      <c r="I4" s="49"/>
    </row>
    <row r="5" spans="1:18" ht="13" x14ac:dyDescent="0.25">
      <c r="A5" s="72"/>
      <c r="B5" s="115"/>
      <c r="C5" s="72"/>
      <c r="D5" s="72"/>
      <c r="E5" s="73"/>
      <c r="H5" s="48"/>
      <c r="I5" s="49"/>
    </row>
    <row r="6" spans="1:18" ht="13" x14ac:dyDescent="0.25">
      <c r="A6" s="54" t="s">
        <v>86</v>
      </c>
      <c r="B6" s="115"/>
      <c r="C6" s="72"/>
      <c r="D6" s="72"/>
      <c r="E6" s="54" t="s">
        <v>91</v>
      </c>
      <c r="H6" s="48"/>
      <c r="I6" s="49"/>
    </row>
    <row r="7" spans="1:18" ht="13" x14ac:dyDescent="0.25">
      <c r="A7" s="54" t="s">
        <v>87</v>
      </c>
      <c r="B7" s="115"/>
      <c r="C7" s="72"/>
      <c r="D7" s="72"/>
      <c r="E7" s="105" t="s">
        <v>780</v>
      </c>
      <c r="H7" s="48"/>
      <c r="I7" s="49"/>
    </row>
    <row r="8" spans="1:18" ht="13" x14ac:dyDescent="0.25">
      <c r="A8" s="54" t="s">
        <v>88</v>
      </c>
      <c r="B8" s="115"/>
      <c r="C8" s="72"/>
      <c r="D8" s="72"/>
      <c r="E8" s="54" t="s">
        <v>199</v>
      </c>
      <c r="H8" s="48"/>
      <c r="I8" s="49"/>
    </row>
    <row r="9" spans="1:18" ht="13" x14ac:dyDescent="0.25">
      <c r="A9" s="54" t="s">
        <v>89</v>
      </c>
      <c r="B9" s="115"/>
      <c r="C9" s="72"/>
      <c r="D9" s="72"/>
      <c r="E9" s="54" t="s">
        <v>298</v>
      </c>
      <c r="H9" s="48"/>
      <c r="I9" s="49"/>
    </row>
    <row r="10" spans="1:18" ht="13" x14ac:dyDescent="0.25">
      <c r="A10" s="54" t="s">
        <v>90</v>
      </c>
      <c r="B10" s="115"/>
      <c r="C10" s="72"/>
      <c r="D10" s="72"/>
      <c r="E10" s="83" t="s">
        <v>776</v>
      </c>
      <c r="H10" s="48"/>
      <c r="I10" s="49"/>
    </row>
    <row r="11" spans="1:18" ht="12" thickBot="1" x14ac:dyDescent="0.3">
      <c r="H11" s="48"/>
      <c r="I11" s="49"/>
    </row>
    <row r="12" spans="1:18" ht="23" x14ac:dyDescent="0.25">
      <c r="A12" s="116" t="s">
        <v>6</v>
      </c>
      <c r="B12" s="61"/>
      <c r="C12" s="40" t="s">
        <v>71</v>
      </c>
      <c r="D12" s="11" t="s">
        <v>72</v>
      </c>
      <c r="E12" s="11" t="s">
        <v>73</v>
      </c>
      <c r="F12" s="11" t="s">
        <v>74</v>
      </c>
      <c r="G12" s="5" t="s">
        <v>0</v>
      </c>
      <c r="H12" s="42" t="s">
        <v>2</v>
      </c>
      <c r="I12" s="43" t="s">
        <v>75</v>
      </c>
      <c r="J12" s="41" t="s">
        <v>76</v>
      </c>
      <c r="K12" s="40" t="s">
        <v>77</v>
      </c>
      <c r="L12" s="11" t="s">
        <v>78</v>
      </c>
      <c r="M12" s="11" t="s">
        <v>79</v>
      </c>
      <c r="N12" s="11" t="s">
        <v>80</v>
      </c>
      <c r="O12" s="41" t="s">
        <v>81</v>
      </c>
      <c r="P12" s="30" t="s">
        <v>7</v>
      </c>
      <c r="Q12" s="6" t="s">
        <v>82</v>
      </c>
      <c r="R12" s="6" t="s">
        <v>83</v>
      </c>
    </row>
    <row r="13" spans="1:18" x14ac:dyDescent="0.25">
      <c r="A13" s="117" t="s">
        <v>776</v>
      </c>
      <c r="B13" s="79"/>
      <c r="C13" s="95" t="s">
        <v>3</v>
      </c>
      <c r="D13" s="35"/>
      <c r="E13" s="35"/>
      <c r="F13" s="35"/>
      <c r="G13" s="15" t="s">
        <v>781</v>
      </c>
      <c r="H13" s="44"/>
      <c r="I13" s="45"/>
      <c r="J13" s="32"/>
      <c r="K13" s="32"/>
      <c r="L13" s="32"/>
      <c r="M13" s="32"/>
      <c r="N13" s="32"/>
      <c r="O13" s="32"/>
    </row>
    <row r="14" spans="1:18" s="102" customFormat="1" ht="23" x14ac:dyDescent="0.25">
      <c r="A14" s="117"/>
      <c r="B14" s="81" t="s">
        <v>728</v>
      </c>
      <c r="C14" s="95"/>
      <c r="D14" s="35"/>
      <c r="E14" s="35"/>
      <c r="F14" s="35"/>
      <c r="G14" s="15"/>
      <c r="H14" s="44"/>
      <c r="I14" s="49" t="s">
        <v>503</v>
      </c>
      <c r="J14" s="2" t="s">
        <v>504</v>
      </c>
      <c r="K14" s="3" t="s">
        <v>3</v>
      </c>
      <c r="L14" s="2" t="s">
        <v>1</v>
      </c>
      <c r="M14" s="3" t="s">
        <v>93</v>
      </c>
      <c r="N14" s="32"/>
      <c r="O14" s="2" t="s">
        <v>729</v>
      </c>
      <c r="P14" s="32"/>
      <c r="Q14" s="34" t="s">
        <v>730</v>
      </c>
      <c r="R14" s="34"/>
    </row>
    <row r="15" spans="1:18" ht="34.5" x14ac:dyDescent="0.25">
      <c r="A15" s="117"/>
      <c r="B15" s="81" t="s">
        <v>782</v>
      </c>
      <c r="C15" s="96"/>
      <c r="D15" s="2"/>
      <c r="E15" s="2"/>
      <c r="G15" s="32"/>
      <c r="H15" s="97"/>
      <c r="I15" s="49" t="s">
        <v>503</v>
      </c>
      <c r="J15" s="2" t="s">
        <v>505</v>
      </c>
      <c r="K15" s="3" t="s">
        <v>3</v>
      </c>
      <c r="L15" s="2" t="s">
        <v>1</v>
      </c>
      <c r="M15" s="3" t="s">
        <v>93</v>
      </c>
      <c r="N15" s="32"/>
      <c r="O15" s="2" t="s">
        <v>783</v>
      </c>
      <c r="Q15" s="34" t="s">
        <v>784</v>
      </c>
    </row>
    <row r="16" spans="1:18" x14ac:dyDescent="0.25">
      <c r="A16" s="117"/>
      <c r="B16" s="81" t="s">
        <v>787</v>
      </c>
      <c r="C16" s="96"/>
      <c r="D16" s="2"/>
      <c r="E16" s="2"/>
      <c r="G16" s="32"/>
      <c r="H16" s="97"/>
      <c r="I16" s="49" t="s">
        <v>503</v>
      </c>
      <c r="J16" s="2" t="s">
        <v>506</v>
      </c>
      <c r="K16" s="3" t="s">
        <v>3</v>
      </c>
      <c r="L16" s="2" t="s">
        <v>1</v>
      </c>
      <c r="M16" s="3" t="s">
        <v>109</v>
      </c>
      <c r="N16" s="32"/>
      <c r="O16" s="2" t="s">
        <v>786</v>
      </c>
      <c r="Q16" s="34" t="s">
        <v>785</v>
      </c>
    </row>
    <row r="17" spans="1:18" x14ac:dyDescent="0.25">
      <c r="A17" s="117"/>
      <c r="B17" s="81" t="s">
        <v>515</v>
      </c>
      <c r="C17" s="98"/>
      <c r="D17" s="99"/>
      <c r="E17" s="99"/>
      <c r="F17" s="99"/>
      <c r="G17" s="100"/>
      <c r="H17" s="101"/>
      <c r="I17" s="49" t="s">
        <v>503</v>
      </c>
      <c r="J17" s="2" t="s">
        <v>508</v>
      </c>
      <c r="K17" s="3" t="s">
        <v>3</v>
      </c>
      <c r="L17" s="2" t="s">
        <v>507</v>
      </c>
      <c r="M17" s="3" t="s">
        <v>93</v>
      </c>
      <c r="N17" s="32"/>
      <c r="O17" s="3">
        <v>1</v>
      </c>
      <c r="Q17" s="34" t="s">
        <v>586</v>
      </c>
    </row>
    <row r="18" spans="1:18" s="12" customFormat="1" ht="23" x14ac:dyDescent="0.25">
      <c r="A18" s="9"/>
      <c r="B18" s="80" t="s">
        <v>19</v>
      </c>
      <c r="C18" s="119" t="s">
        <v>3</v>
      </c>
      <c r="D18" s="4"/>
      <c r="E18" s="4"/>
      <c r="F18" s="4"/>
      <c r="G18" s="4" t="s">
        <v>46</v>
      </c>
      <c r="H18" s="46"/>
      <c r="I18" s="47"/>
      <c r="J18" s="14"/>
      <c r="K18" s="14"/>
      <c r="L18" s="14"/>
      <c r="M18" s="14"/>
      <c r="N18" s="14"/>
      <c r="O18" s="14"/>
      <c r="P18" s="14"/>
      <c r="Q18" s="55" t="s">
        <v>556</v>
      </c>
      <c r="R18" s="55"/>
    </row>
    <row r="19" spans="1:18" ht="23" outlineLevel="1" x14ac:dyDescent="0.25">
      <c r="B19" s="81" t="s">
        <v>791</v>
      </c>
      <c r="C19" s="108"/>
      <c r="D19" s="2"/>
      <c r="E19" s="3"/>
      <c r="F19" s="3"/>
      <c r="G19" s="2" t="s">
        <v>1595</v>
      </c>
      <c r="H19" s="48"/>
      <c r="I19" s="49" t="s">
        <v>490</v>
      </c>
      <c r="J19" s="2" t="s">
        <v>431</v>
      </c>
      <c r="K19" s="8" t="s">
        <v>3</v>
      </c>
      <c r="L19" s="2" t="s">
        <v>1</v>
      </c>
      <c r="M19" s="3" t="s">
        <v>109</v>
      </c>
      <c r="O19" s="2" t="s">
        <v>780</v>
      </c>
      <c r="P19" s="32" t="s">
        <v>5</v>
      </c>
      <c r="Q19" s="2" t="s">
        <v>792</v>
      </c>
      <c r="R19" s="1"/>
    </row>
    <row r="20" spans="1:18" ht="34.5" x14ac:dyDescent="0.25">
      <c r="A20" s="259"/>
      <c r="B20" s="81" t="s">
        <v>20</v>
      </c>
      <c r="C20" s="108" t="s">
        <v>3</v>
      </c>
      <c r="D20" s="2" t="s">
        <v>1</v>
      </c>
      <c r="E20" s="3" t="s">
        <v>94</v>
      </c>
      <c r="F20" s="258"/>
      <c r="G20" s="28" t="s">
        <v>516</v>
      </c>
      <c r="H20" s="260" t="s">
        <v>92</v>
      </c>
      <c r="I20" s="49" t="s">
        <v>487</v>
      </c>
      <c r="J20" s="2" t="s">
        <v>301</v>
      </c>
      <c r="K20" s="3" t="s">
        <v>4</v>
      </c>
      <c r="L20" s="2" t="s">
        <v>1</v>
      </c>
      <c r="M20" s="3" t="s">
        <v>93</v>
      </c>
      <c r="O20" s="3" t="s">
        <v>92</v>
      </c>
      <c r="P20" s="31"/>
      <c r="Q20" s="34" t="s">
        <v>517</v>
      </c>
      <c r="R20" s="1"/>
    </row>
    <row r="21" spans="1:18" ht="34.5" outlineLevel="1" x14ac:dyDescent="0.25">
      <c r="A21" s="118"/>
      <c r="B21" s="81" t="s">
        <v>21</v>
      </c>
      <c r="C21" s="108" t="s">
        <v>3</v>
      </c>
      <c r="D21" s="2" t="s">
        <v>1</v>
      </c>
      <c r="E21" s="3" t="s">
        <v>95</v>
      </c>
      <c r="F21" s="3"/>
      <c r="G21" s="2" t="s">
        <v>96</v>
      </c>
      <c r="H21" s="48"/>
      <c r="I21" s="49" t="s">
        <v>487</v>
      </c>
      <c r="J21" s="2" t="s">
        <v>302</v>
      </c>
      <c r="K21" s="3" t="s">
        <v>4</v>
      </c>
      <c r="L21" s="2" t="s">
        <v>1</v>
      </c>
      <c r="M21" s="3" t="s">
        <v>93</v>
      </c>
      <c r="P21" s="31"/>
      <c r="Q21" s="34" t="s">
        <v>303</v>
      </c>
      <c r="R21" s="261"/>
    </row>
    <row r="22" spans="1:18" ht="23" outlineLevel="1" x14ac:dyDescent="0.25">
      <c r="B22" s="81" t="s">
        <v>22</v>
      </c>
      <c r="C22" s="108" t="s">
        <v>3</v>
      </c>
      <c r="D22" s="2" t="s">
        <v>1</v>
      </c>
      <c r="E22" s="3" t="s">
        <v>94</v>
      </c>
      <c r="F22" s="258"/>
      <c r="G22" s="28" t="s">
        <v>518</v>
      </c>
      <c r="H22" s="50" t="s">
        <v>92</v>
      </c>
      <c r="I22" s="49" t="s">
        <v>488</v>
      </c>
      <c r="J22" s="2" t="s">
        <v>304</v>
      </c>
      <c r="K22" s="3" t="s">
        <v>4</v>
      </c>
      <c r="L22" s="2" t="s">
        <v>1</v>
      </c>
      <c r="M22" s="3" t="s">
        <v>93</v>
      </c>
      <c r="O22" s="3" t="s">
        <v>92</v>
      </c>
      <c r="P22" s="31"/>
      <c r="Q22" s="34" t="s">
        <v>519</v>
      </c>
      <c r="R22" s="1"/>
    </row>
    <row r="23" spans="1:18" ht="23" outlineLevel="1" x14ac:dyDescent="0.25">
      <c r="B23" s="81" t="s">
        <v>23</v>
      </c>
      <c r="C23" s="108" t="s">
        <v>3</v>
      </c>
      <c r="D23" s="2" t="s">
        <v>1</v>
      </c>
      <c r="E23" s="3" t="s">
        <v>95</v>
      </c>
      <c r="F23" s="3"/>
      <c r="G23" s="2" t="s">
        <v>97</v>
      </c>
      <c r="H23" s="50"/>
      <c r="I23" s="49" t="s">
        <v>488</v>
      </c>
      <c r="J23" s="2" t="s">
        <v>305</v>
      </c>
      <c r="K23" s="3" t="s">
        <v>4</v>
      </c>
      <c r="L23" s="2" t="s">
        <v>1</v>
      </c>
      <c r="M23" s="3" t="s">
        <v>93</v>
      </c>
      <c r="P23" s="31"/>
      <c r="Q23" s="34" t="s">
        <v>303</v>
      </c>
      <c r="R23" s="1"/>
    </row>
    <row r="24" spans="1:18" ht="103.5" outlineLevel="1" x14ac:dyDescent="0.35">
      <c r="B24" s="81" t="s">
        <v>24</v>
      </c>
      <c r="C24" s="108" t="s">
        <v>3</v>
      </c>
      <c r="D24" s="2" t="s">
        <v>1</v>
      </c>
      <c r="E24" s="3" t="s">
        <v>94</v>
      </c>
      <c r="F24" s="262" t="s">
        <v>520</v>
      </c>
      <c r="G24" s="28" t="s">
        <v>522</v>
      </c>
      <c r="H24" s="50" t="s">
        <v>306</v>
      </c>
      <c r="I24" s="49" t="s">
        <v>529</v>
      </c>
      <c r="J24" s="2" t="s">
        <v>532</v>
      </c>
      <c r="K24" s="3" t="s">
        <v>4</v>
      </c>
      <c r="L24" s="2" t="s">
        <v>1</v>
      </c>
      <c r="M24" s="3" t="s">
        <v>93</v>
      </c>
      <c r="N24" s="262" t="s">
        <v>521</v>
      </c>
      <c r="O24" s="2" t="s">
        <v>143</v>
      </c>
      <c r="P24" s="31"/>
      <c r="Q24" s="34" t="s">
        <v>582</v>
      </c>
      <c r="R24" s="107"/>
    </row>
    <row r="25" spans="1:18" ht="34.5" outlineLevel="1" x14ac:dyDescent="0.25">
      <c r="B25" s="81" t="s">
        <v>523</v>
      </c>
      <c r="C25" s="108" t="s">
        <v>3</v>
      </c>
      <c r="D25" s="2" t="s">
        <v>1</v>
      </c>
      <c r="E25" s="3" t="s">
        <v>99</v>
      </c>
      <c r="F25" s="3"/>
      <c r="G25" s="2" t="s">
        <v>524</v>
      </c>
      <c r="H25" s="50" t="s">
        <v>203</v>
      </c>
      <c r="I25" s="49" t="s">
        <v>489</v>
      </c>
      <c r="J25" s="3" t="s">
        <v>411</v>
      </c>
      <c r="K25" s="34" t="s">
        <v>3</v>
      </c>
      <c r="L25" s="2" t="s">
        <v>1</v>
      </c>
      <c r="M25" s="13" t="s">
        <v>109</v>
      </c>
      <c r="N25" s="3"/>
      <c r="O25" s="3" t="s">
        <v>514</v>
      </c>
      <c r="P25" s="31" t="s">
        <v>5</v>
      </c>
      <c r="Q25" s="34" t="s">
        <v>511</v>
      </c>
    </row>
    <row r="26" spans="1:18" ht="34.5" outlineLevel="1" x14ac:dyDescent="0.25">
      <c r="B26" s="81" t="s">
        <v>525</v>
      </c>
      <c r="C26" s="108"/>
      <c r="D26" s="2"/>
      <c r="E26" s="3"/>
      <c r="F26" s="3"/>
      <c r="G26" s="2" t="s">
        <v>526</v>
      </c>
      <c r="H26" s="50" t="s">
        <v>203</v>
      </c>
      <c r="I26" s="49" t="s">
        <v>490</v>
      </c>
      <c r="J26" s="3" t="s">
        <v>413</v>
      </c>
      <c r="K26" s="34" t="s">
        <v>3</v>
      </c>
      <c r="L26" s="2" t="s">
        <v>1</v>
      </c>
      <c r="M26" s="13" t="s">
        <v>109</v>
      </c>
      <c r="N26" s="3"/>
      <c r="O26" s="3" t="s">
        <v>500</v>
      </c>
      <c r="P26" s="31"/>
      <c r="Q26" s="34" t="s">
        <v>1614</v>
      </c>
    </row>
    <row r="27" spans="1:18" ht="23" outlineLevel="1" x14ac:dyDescent="0.25">
      <c r="B27" s="81" t="s">
        <v>527</v>
      </c>
      <c r="C27" s="108"/>
      <c r="D27" s="2"/>
      <c r="E27" s="3"/>
      <c r="F27" s="3"/>
      <c r="G27" s="2" t="s">
        <v>528</v>
      </c>
      <c r="H27" s="50" t="s">
        <v>203</v>
      </c>
      <c r="I27" s="49" t="s">
        <v>529</v>
      </c>
      <c r="J27" s="3" t="s">
        <v>530</v>
      </c>
      <c r="K27" s="34" t="s">
        <v>3</v>
      </c>
      <c r="L27" s="2" t="s">
        <v>1</v>
      </c>
      <c r="M27" s="13" t="s">
        <v>109</v>
      </c>
      <c r="N27" s="3"/>
      <c r="O27" s="3" t="s">
        <v>551</v>
      </c>
      <c r="P27" s="31"/>
      <c r="Q27" s="34" t="s">
        <v>563</v>
      </c>
    </row>
    <row r="28" spans="1:18" ht="23" outlineLevel="1" x14ac:dyDescent="0.25">
      <c r="B28" s="81" t="s">
        <v>1593</v>
      </c>
      <c r="C28" s="108"/>
      <c r="D28" s="2"/>
      <c r="E28" s="3"/>
      <c r="F28" s="3"/>
      <c r="G28" s="2" t="s">
        <v>1594</v>
      </c>
      <c r="H28" s="50" t="s">
        <v>203</v>
      </c>
      <c r="I28" s="49" t="s">
        <v>1591</v>
      </c>
      <c r="J28" s="2" t="s">
        <v>443</v>
      </c>
      <c r="K28" s="34" t="s">
        <v>4</v>
      </c>
      <c r="L28" s="2" t="s">
        <v>1</v>
      </c>
      <c r="M28" s="13" t="s">
        <v>93</v>
      </c>
      <c r="O28" s="3" t="s">
        <v>108</v>
      </c>
      <c r="P28" s="2"/>
      <c r="Q28" s="34" t="s">
        <v>303</v>
      </c>
    </row>
    <row r="29" spans="1:18" ht="23" outlineLevel="1" x14ac:dyDescent="0.25">
      <c r="B29" s="81" t="s">
        <v>1596</v>
      </c>
      <c r="C29" s="108"/>
      <c r="D29" s="2"/>
      <c r="E29" s="3"/>
      <c r="F29" s="3"/>
      <c r="H29" s="50"/>
      <c r="I29" s="49" t="s">
        <v>1591</v>
      </c>
      <c r="J29" s="3" t="s">
        <v>442</v>
      </c>
      <c r="K29" s="34" t="s">
        <v>4</v>
      </c>
      <c r="L29" s="2" t="s">
        <v>1</v>
      </c>
      <c r="M29" s="13" t="s">
        <v>93</v>
      </c>
      <c r="N29" s="258" t="s">
        <v>542</v>
      </c>
      <c r="O29" s="2" t="s">
        <v>446</v>
      </c>
      <c r="Q29" s="34" t="s">
        <v>1592</v>
      </c>
    </row>
    <row r="30" spans="1:18" ht="103.5" outlineLevel="1" x14ac:dyDescent="0.25">
      <c r="B30" s="81" t="s">
        <v>25</v>
      </c>
      <c r="C30" s="108" t="s">
        <v>3</v>
      </c>
      <c r="D30" s="2" t="s">
        <v>1</v>
      </c>
      <c r="E30" s="3" t="s">
        <v>94</v>
      </c>
      <c r="F30" s="262" t="s">
        <v>520</v>
      </c>
      <c r="G30" s="28" t="s">
        <v>531</v>
      </c>
      <c r="H30" s="50" t="s">
        <v>151</v>
      </c>
      <c r="I30" s="49" t="s">
        <v>552</v>
      </c>
      <c r="J30" s="2" t="s">
        <v>532</v>
      </c>
      <c r="K30" s="3" t="s">
        <v>4</v>
      </c>
      <c r="L30" s="2" t="s">
        <v>1</v>
      </c>
      <c r="M30" s="3" t="s">
        <v>93</v>
      </c>
      <c r="N30" s="262" t="s">
        <v>521</v>
      </c>
      <c r="O30" s="2" t="s">
        <v>152</v>
      </c>
      <c r="P30" s="31"/>
      <c r="Q30" s="34" t="s">
        <v>583</v>
      </c>
      <c r="R30" s="1"/>
    </row>
    <row r="31" spans="1:18" ht="34.5" outlineLevel="1" x14ac:dyDescent="0.25">
      <c r="B31" s="81" t="s">
        <v>534</v>
      </c>
      <c r="C31" s="108" t="s">
        <v>3</v>
      </c>
      <c r="D31" s="2" t="s">
        <v>1</v>
      </c>
      <c r="E31" s="3" t="s">
        <v>99</v>
      </c>
      <c r="F31" s="3"/>
      <c r="G31" s="2" t="s">
        <v>535</v>
      </c>
      <c r="H31" s="50" t="s">
        <v>202</v>
      </c>
      <c r="I31" s="49" t="s">
        <v>489</v>
      </c>
      <c r="J31" s="2" t="s">
        <v>412</v>
      </c>
      <c r="K31" s="3" t="s">
        <v>4</v>
      </c>
      <c r="L31" s="2" t="s">
        <v>1</v>
      </c>
      <c r="M31" s="3" t="s">
        <v>93</v>
      </c>
      <c r="N31" s="3"/>
      <c r="O31" s="3" t="s">
        <v>513</v>
      </c>
      <c r="P31" s="31" t="s">
        <v>5</v>
      </c>
      <c r="Q31" s="34" t="s">
        <v>512</v>
      </c>
    </row>
    <row r="32" spans="1:18" ht="23" outlineLevel="1" x14ac:dyDescent="0.25">
      <c r="B32" s="81" t="s">
        <v>533</v>
      </c>
      <c r="C32" s="108"/>
      <c r="D32" s="2"/>
      <c r="E32" s="3"/>
      <c r="F32" s="3"/>
      <c r="G32" s="2" t="s">
        <v>537</v>
      </c>
      <c r="H32" s="50" t="s">
        <v>202</v>
      </c>
      <c r="I32" s="49" t="s">
        <v>552</v>
      </c>
      <c r="J32" s="3" t="s">
        <v>530</v>
      </c>
      <c r="K32" s="3" t="s">
        <v>4</v>
      </c>
      <c r="L32" s="2" t="s">
        <v>1</v>
      </c>
      <c r="M32" s="3" t="s">
        <v>93</v>
      </c>
      <c r="N32" s="3"/>
      <c r="O32" s="3" t="s">
        <v>202</v>
      </c>
      <c r="P32" s="31" t="s">
        <v>5</v>
      </c>
      <c r="Q32" s="34" t="s">
        <v>536</v>
      </c>
    </row>
    <row r="33" spans="1:18" ht="23" outlineLevel="1" x14ac:dyDescent="0.25">
      <c r="B33" s="81" t="s">
        <v>1597</v>
      </c>
      <c r="C33" s="108"/>
      <c r="D33" s="2"/>
      <c r="E33" s="3"/>
      <c r="F33" s="3"/>
      <c r="G33" s="2" t="s">
        <v>1598</v>
      </c>
      <c r="H33" s="50" t="s">
        <v>202</v>
      </c>
      <c r="I33" s="49" t="s">
        <v>1609</v>
      </c>
      <c r="J33" s="2" t="s">
        <v>443</v>
      </c>
      <c r="K33" s="34" t="s">
        <v>4</v>
      </c>
      <c r="L33" s="2" t="s">
        <v>1</v>
      </c>
      <c r="M33" s="13" t="s">
        <v>93</v>
      </c>
      <c r="O33" s="3" t="s">
        <v>202</v>
      </c>
      <c r="P33" s="2"/>
      <c r="Q33" s="34" t="s">
        <v>303</v>
      </c>
    </row>
    <row r="34" spans="1:18" ht="23" outlineLevel="1" x14ac:dyDescent="0.25">
      <c r="B34" s="81" t="s">
        <v>1596</v>
      </c>
      <c r="C34" s="108"/>
      <c r="D34" s="2"/>
      <c r="E34" s="3"/>
      <c r="F34" s="3"/>
      <c r="H34" s="50"/>
      <c r="I34" s="49" t="s">
        <v>1609</v>
      </c>
      <c r="J34" s="3" t="s">
        <v>442</v>
      </c>
      <c r="K34" s="34" t="s">
        <v>4</v>
      </c>
      <c r="L34" s="2" t="s">
        <v>1</v>
      </c>
      <c r="M34" s="13" t="s">
        <v>93</v>
      </c>
      <c r="N34" s="258" t="s">
        <v>542</v>
      </c>
      <c r="O34" s="2" t="s">
        <v>446</v>
      </c>
      <c r="Q34" s="34" t="s">
        <v>1592</v>
      </c>
    </row>
    <row r="35" spans="1:18" ht="34.5" outlineLevel="1" x14ac:dyDescent="0.25">
      <c r="B35" s="81" t="s">
        <v>26</v>
      </c>
      <c r="C35" s="108" t="s">
        <v>3</v>
      </c>
      <c r="D35" s="2" t="s">
        <v>50</v>
      </c>
      <c r="E35" s="3" t="s">
        <v>100</v>
      </c>
      <c r="F35" s="3"/>
      <c r="G35" s="2" t="s">
        <v>101</v>
      </c>
      <c r="H35" s="50" t="s">
        <v>299</v>
      </c>
      <c r="I35" s="49" t="s">
        <v>489</v>
      </c>
      <c r="J35" s="3" t="s">
        <v>415</v>
      </c>
      <c r="K35" s="3" t="s">
        <v>4</v>
      </c>
      <c r="L35" s="2" t="s">
        <v>1</v>
      </c>
      <c r="M35" s="3" t="s">
        <v>93</v>
      </c>
      <c r="N35" s="3"/>
      <c r="O35" s="3" t="s">
        <v>416</v>
      </c>
      <c r="P35" s="31" t="s">
        <v>5</v>
      </c>
      <c r="Q35" s="34" t="s">
        <v>417</v>
      </c>
    </row>
    <row r="36" spans="1:18" outlineLevel="1" x14ac:dyDescent="0.25">
      <c r="B36" s="81" t="s">
        <v>27</v>
      </c>
      <c r="C36" s="108" t="s">
        <v>3</v>
      </c>
      <c r="D36" s="2" t="s">
        <v>51</v>
      </c>
      <c r="E36" s="3" t="s">
        <v>102</v>
      </c>
      <c r="F36" s="3"/>
      <c r="G36" s="2" t="s">
        <v>103</v>
      </c>
      <c r="H36" s="50" t="s">
        <v>110</v>
      </c>
      <c r="I36" s="49" t="s">
        <v>116</v>
      </c>
      <c r="J36" s="2" t="s">
        <v>116</v>
      </c>
      <c r="K36" s="2" t="s">
        <v>116</v>
      </c>
      <c r="L36" s="2" t="s">
        <v>116</v>
      </c>
      <c r="M36" s="2" t="s">
        <v>116</v>
      </c>
      <c r="O36" s="2" t="s">
        <v>116</v>
      </c>
      <c r="P36" s="31"/>
      <c r="Q36" s="34" t="s">
        <v>117</v>
      </c>
    </row>
    <row r="37" spans="1:18" ht="103.5" outlineLevel="1" x14ac:dyDescent="0.25">
      <c r="A37" s="118"/>
      <c r="B37" s="81" t="s">
        <v>28</v>
      </c>
      <c r="C37" s="108" t="s">
        <v>3</v>
      </c>
      <c r="D37" s="2" t="s">
        <v>1</v>
      </c>
      <c r="E37" s="3" t="s">
        <v>104</v>
      </c>
      <c r="F37" s="263"/>
      <c r="G37" s="2" t="s">
        <v>559</v>
      </c>
      <c r="H37" s="50" t="s">
        <v>557</v>
      </c>
      <c r="I37" s="49" t="s">
        <v>487</v>
      </c>
      <c r="J37" s="2" t="s">
        <v>427</v>
      </c>
      <c r="K37" s="3" t="s">
        <v>4</v>
      </c>
      <c r="L37" s="2" t="s">
        <v>1</v>
      </c>
      <c r="M37" s="3" t="s">
        <v>93</v>
      </c>
      <c r="O37" s="3" t="s">
        <v>557</v>
      </c>
      <c r="P37" s="31"/>
      <c r="Q37" s="34" t="s">
        <v>428</v>
      </c>
      <c r="R37" s="1"/>
    </row>
    <row r="38" spans="1:18" ht="34.5" outlineLevel="1" x14ac:dyDescent="0.25">
      <c r="B38" s="81" t="s">
        <v>29</v>
      </c>
      <c r="C38" s="108" t="s">
        <v>3</v>
      </c>
      <c r="D38" s="2" t="s">
        <v>1</v>
      </c>
      <c r="E38" s="3" t="s">
        <v>105</v>
      </c>
      <c r="F38" s="3"/>
      <c r="G38" s="2" t="s">
        <v>560</v>
      </c>
      <c r="H38" s="50" t="s">
        <v>419</v>
      </c>
      <c r="I38" s="49" t="s">
        <v>487</v>
      </c>
      <c r="J38" s="2" t="s">
        <v>418</v>
      </c>
      <c r="K38" s="3" t="s">
        <v>4</v>
      </c>
      <c r="L38" s="2" t="s">
        <v>1</v>
      </c>
      <c r="M38" s="3" t="s">
        <v>93</v>
      </c>
      <c r="O38" s="3" t="s">
        <v>419</v>
      </c>
      <c r="P38" s="31"/>
      <c r="Q38" s="34" t="s">
        <v>420</v>
      </c>
      <c r="R38" s="1"/>
    </row>
    <row r="39" spans="1:18" outlineLevel="1" x14ac:dyDescent="0.25">
      <c r="B39" s="81" t="s">
        <v>538</v>
      </c>
      <c r="C39" s="108" t="s">
        <v>3</v>
      </c>
      <c r="D39" s="2" t="s">
        <v>1</v>
      </c>
      <c r="E39" s="3" t="s">
        <v>106</v>
      </c>
      <c r="F39" s="3"/>
      <c r="G39" s="2" t="s">
        <v>539</v>
      </c>
      <c r="H39" s="50" t="s">
        <v>111</v>
      </c>
      <c r="I39" s="49" t="s">
        <v>490</v>
      </c>
      <c r="J39" s="2" t="s">
        <v>414</v>
      </c>
      <c r="K39" s="34" t="s">
        <v>3</v>
      </c>
      <c r="L39" s="2" t="s">
        <v>1</v>
      </c>
      <c r="M39" s="13" t="s">
        <v>109</v>
      </c>
      <c r="O39" s="3" t="s">
        <v>111</v>
      </c>
      <c r="P39" s="31" t="s">
        <v>5</v>
      </c>
      <c r="Q39" s="34" t="s">
        <v>420</v>
      </c>
    </row>
    <row r="40" spans="1:18" ht="23" outlineLevel="1" x14ac:dyDescent="0.25">
      <c r="B40" s="81" t="s">
        <v>541</v>
      </c>
      <c r="C40" s="108"/>
      <c r="D40" s="2"/>
      <c r="E40" s="3"/>
      <c r="F40" s="3"/>
      <c r="G40" s="2" t="s">
        <v>540</v>
      </c>
      <c r="H40" s="50" t="s">
        <v>111</v>
      </c>
      <c r="I40" s="49" t="s">
        <v>488</v>
      </c>
      <c r="J40" s="2" t="s">
        <v>501</v>
      </c>
      <c r="K40" s="34" t="s">
        <v>3</v>
      </c>
      <c r="L40" s="2" t="s">
        <v>1</v>
      </c>
      <c r="M40" s="13" t="s">
        <v>109</v>
      </c>
      <c r="O40" s="3" t="s">
        <v>111</v>
      </c>
      <c r="P40" s="31"/>
      <c r="Q40" s="34" t="s">
        <v>420</v>
      </c>
    </row>
    <row r="41" spans="1:18" ht="46" outlineLevel="1" x14ac:dyDescent="0.25">
      <c r="B41" s="81" t="s">
        <v>30</v>
      </c>
      <c r="C41" s="108" t="s">
        <v>3</v>
      </c>
      <c r="D41" s="2" t="s">
        <v>1</v>
      </c>
      <c r="E41" s="3" t="s">
        <v>104</v>
      </c>
      <c r="F41" s="264"/>
      <c r="G41" s="28" t="s">
        <v>112</v>
      </c>
      <c r="H41" s="50" t="s">
        <v>113</v>
      </c>
      <c r="I41" s="49" t="s">
        <v>488</v>
      </c>
      <c r="J41" s="2" t="s">
        <v>421</v>
      </c>
      <c r="K41" s="3" t="s">
        <v>4</v>
      </c>
      <c r="L41" s="2" t="s">
        <v>422</v>
      </c>
      <c r="O41" s="3" t="s">
        <v>423</v>
      </c>
      <c r="P41" s="31"/>
      <c r="Q41" s="34" t="s">
        <v>424</v>
      </c>
      <c r="R41" s="1"/>
    </row>
    <row r="42" spans="1:18" ht="69" outlineLevel="1" x14ac:dyDescent="0.25">
      <c r="B42" s="81" t="s">
        <v>31</v>
      </c>
      <c r="C42" s="108" t="s">
        <v>3</v>
      </c>
      <c r="D42" s="2" t="s">
        <v>1</v>
      </c>
      <c r="E42" s="3" t="s">
        <v>104</v>
      </c>
      <c r="F42" s="265"/>
      <c r="G42" s="28" t="s">
        <v>114</v>
      </c>
      <c r="H42" s="48" t="s">
        <v>115</v>
      </c>
      <c r="I42" s="49" t="s">
        <v>488</v>
      </c>
      <c r="J42" s="2" t="s">
        <v>425</v>
      </c>
      <c r="K42" s="3" t="s">
        <v>4</v>
      </c>
      <c r="L42" s="2" t="s">
        <v>1</v>
      </c>
      <c r="M42" s="3" t="s">
        <v>93</v>
      </c>
      <c r="N42" s="265"/>
      <c r="O42" s="2" t="s">
        <v>115</v>
      </c>
      <c r="P42" s="31"/>
      <c r="Q42" s="34" t="s">
        <v>517</v>
      </c>
      <c r="R42" s="1"/>
    </row>
    <row r="43" spans="1:18" ht="34.5" outlineLevel="1" x14ac:dyDescent="0.25">
      <c r="B43" s="81" t="s">
        <v>32</v>
      </c>
      <c r="C43" s="108" t="s">
        <v>3</v>
      </c>
      <c r="D43" s="2" t="s">
        <v>1</v>
      </c>
      <c r="E43" s="3" t="s">
        <v>104</v>
      </c>
      <c r="F43" s="3"/>
      <c r="G43" s="2" t="s">
        <v>429</v>
      </c>
      <c r="H43" s="50" t="s">
        <v>430</v>
      </c>
      <c r="I43" s="49" t="s">
        <v>488</v>
      </c>
      <c r="J43" s="2" t="s">
        <v>426</v>
      </c>
      <c r="K43" s="3" t="s">
        <v>4</v>
      </c>
      <c r="L43" s="2" t="s">
        <v>1</v>
      </c>
      <c r="M43" s="3" t="s">
        <v>93</v>
      </c>
      <c r="O43" s="3" t="s">
        <v>430</v>
      </c>
      <c r="P43" s="31"/>
      <c r="Q43" s="34" t="s">
        <v>420</v>
      </c>
      <c r="R43" s="1"/>
    </row>
    <row r="44" spans="1:18" s="12" customFormat="1" ht="23" x14ac:dyDescent="0.25">
      <c r="A44" s="9"/>
      <c r="B44" s="80" t="s">
        <v>33</v>
      </c>
      <c r="C44" s="119" t="s">
        <v>45</v>
      </c>
      <c r="D44" s="4"/>
      <c r="E44" s="4"/>
      <c r="F44" s="4"/>
      <c r="G44" s="4" t="s">
        <v>48</v>
      </c>
      <c r="H44" s="46"/>
      <c r="I44" s="47"/>
      <c r="J44" s="14"/>
      <c r="K44" s="14"/>
      <c r="L44" s="14"/>
      <c r="M44" s="14"/>
      <c r="N44" s="14"/>
      <c r="O44" s="14"/>
      <c r="P44" s="14"/>
      <c r="Q44" s="55"/>
      <c r="R44" s="56"/>
    </row>
    <row r="45" spans="1:18" ht="23" outlineLevel="1" x14ac:dyDescent="0.25">
      <c r="B45" s="81" t="s">
        <v>34</v>
      </c>
      <c r="C45" s="108" t="s">
        <v>3</v>
      </c>
      <c r="D45" s="2" t="s">
        <v>1</v>
      </c>
      <c r="E45" s="3" t="s">
        <v>94</v>
      </c>
      <c r="F45" s="3"/>
      <c r="G45" s="2" t="s">
        <v>793</v>
      </c>
      <c r="H45" s="48" t="s">
        <v>750</v>
      </c>
      <c r="I45" s="49" t="s">
        <v>116</v>
      </c>
      <c r="J45" s="2" t="s">
        <v>116</v>
      </c>
      <c r="K45" s="2" t="s">
        <v>116</v>
      </c>
      <c r="L45" s="2" t="s">
        <v>116</v>
      </c>
      <c r="M45" s="2" t="s">
        <v>116</v>
      </c>
      <c r="N45" s="2" t="s">
        <v>116</v>
      </c>
      <c r="O45" s="2" t="s">
        <v>116</v>
      </c>
      <c r="P45" s="31"/>
      <c r="Q45" s="34" t="s">
        <v>117</v>
      </c>
      <c r="R45" s="1"/>
    </row>
    <row r="46" spans="1:18" ht="23" outlineLevel="1" x14ac:dyDescent="0.25">
      <c r="B46" s="81" t="s">
        <v>35</v>
      </c>
      <c r="C46" s="108" t="s">
        <v>3</v>
      </c>
      <c r="D46" s="2" t="s">
        <v>1</v>
      </c>
      <c r="E46" s="3" t="s">
        <v>123</v>
      </c>
      <c r="F46" s="3"/>
      <c r="G46" s="2" t="s">
        <v>201</v>
      </c>
      <c r="H46" s="50" t="s">
        <v>107</v>
      </c>
      <c r="I46" s="49" t="s">
        <v>491</v>
      </c>
      <c r="J46" s="2" t="s">
        <v>432</v>
      </c>
      <c r="K46" s="3" t="s">
        <v>4</v>
      </c>
      <c r="L46" s="2" t="s">
        <v>1</v>
      </c>
      <c r="M46" s="3" t="s">
        <v>93</v>
      </c>
      <c r="O46" s="3" t="s">
        <v>107</v>
      </c>
      <c r="P46" s="31"/>
      <c r="Q46" s="34" t="s">
        <v>420</v>
      </c>
      <c r="R46" s="1"/>
    </row>
    <row r="47" spans="1:18" ht="23" outlineLevel="1" x14ac:dyDescent="0.25">
      <c r="B47" s="81" t="s">
        <v>36</v>
      </c>
      <c r="C47" s="108" t="s">
        <v>3</v>
      </c>
      <c r="D47" s="2" t="s">
        <v>1</v>
      </c>
      <c r="E47" s="3" t="s">
        <v>123</v>
      </c>
      <c r="F47" s="3"/>
      <c r="G47" s="2" t="s">
        <v>156</v>
      </c>
      <c r="H47" s="48" t="s">
        <v>198</v>
      </c>
      <c r="I47" s="49" t="s">
        <v>491</v>
      </c>
      <c r="J47" s="2" t="s">
        <v>433</v>
      </c>
      <c r="K47" s="3" t="s">
        <v>4</v>
      </c>
      <c r="L47" s="2" t="s">
        <v>1</v>
      </c>
      <c r="M47" s="3" t="s">
        <v>93</v>
      </c>
      <c r="O47" s="2" t="s">
        <v>198</v>
      </c>
      <c r="P47" s="31"/>
      <c r="Q47" s="34" t="s">
        <v>420</v>
      </c>
      <c r="R47" s="1"/>
    </row>
    <row r="48" spans="1:18" ht="23" outlineLevel="1" x14ac:dyDescent="0.25">
      <c r="B48" s="81" t="s">
        <v>37</v>
      </c>
      <c r="C48" s="108" t="s">
        <v>3</v>
      </c>
      <c r="D48" s="2" t="s">
        <v>50</v>
      </c>
      <c r="E48" s="3" t="s">
        <v>124</v>
      </c>
      <c r="F48" s="3"/>
      <c r="G48" s="2" t="s">
        <v>157</v>
      </c>
      <c r="H48" s="50" t="s">
        <v>634</v>
      </c>
      <c r="I48" s="49" t="s">
        <v>491</v>
      </c>
      <c r="J48" s="2" t="s">
        <v>492</v>
      </c>
      <c r="K48" s="3" t="s">
        <v>4</v>
      </c>
      <c r="L48" s="2" t="s">
        <v>1</v>
      </c>
      <c r="M48" s="3" t="s">
        <v>93</v>
      </c>
      <c r="O48" s="3" t="s">
        <v>635</v>
      </c>
      <c r="P48" s="31"/>
      <c r="Q48" s="34" t="s">
        <v>495</v>
      </c>
      <c r="R48" s="1"/>
    </row>
    <row r="49" spans="1:18" ht="23" outlineLevel="1" x14ac:dyDescent="0.25">
      <c r="B49" s="81" t="s">
        <v>38</v>
      </c>
      <c r="C49" s="108" t="s">
        <v>3</v>
      </c>
      <c r="D49" s="2" t="s">
        <v>51</v>
      </c>
      <c r="E49" s="3" t="s">
        <v>125</v>
      </c>
      <c r="F49" s="3"/>
      <c r="G49" s="2" t="s">
        <v>158</v>
      </c>
      <c r="H49" s="50" t="s">
        <v>119</v>
      </c>
      <c r="I49" s="49" t="s">
        <v>491</v>
      </c>
      <c r="J49" s="2" t="s">
        <v>493</v>
      </c>
      <c r="K49" s="3" t="s">
        <v>4</v>
      </c>
      <c r="L49" s="2" t="s">
        <v>1</v>
      </c>
      <c r="M49" s="3" t="s">
        <v>93</v>
      </c>
      <c r="O49" s="3" t="s">
        <v>494</v>
      </c>
      <c r="P49" s="31"/>
      <c r="Q49" s="34" t="s">
        <v>496</v>
      </c>
      <c r="R49" s="1"/>
    </row>
    <row r="50" spans="1:18" ht="23" outlineLevel="1" x14ac:dyDescent="0.25">
      <c r="B50" s="81" t="s">
        <v>39</v>
      </c>
      <c r="C50" s="108" t="s">
        <v>3</v>
      </c>
      <c r="D50" s="2" t="s">
        <v>56</v>
      </c>
      <c r="E50" s="3" t="s">
        <v>126</v>
      </c>
      <c r="F50" s="3"/>
      <c r="G50" s="2" t="s">
        <v>159</v>
      </c>
      <c r="H50" s="50" t="s">
        <v>120</v>
      </c>
      <c r="I50" s="49" t="s">
        <v>491</v>
      </c>
      <c r="J50" s="2" t="s">
        <v>434</v>
      </c>
      <c r="K50" s="3" t="s">
        <v>4</v>
      </c>
      <c r="L50" s="2" t="s">
        <v>1</v>
      </c>
      <c r="M50" s="3" t="s">
        <v>93</v>
      </c>
      <c r="O50" s="3" t="s">
        <v>120</v>
      </c>
      <c r="P50" s="31"/>
      <c r="Q50" s="34" t="s">
        <v>420</v>
      </c>
      <c r="R50" s="1"/>
    </row>
    <row r="51" spans="1:18" ht="34.5" outlineLevel="1" x14ac:dyDescent="0.25">
      <c r="B51" s="81" t="s">
        <v>40</v>
      </c>
      <c r="C51" s="108" t="s">
        <v>3</v>
      </c>
      <c r="D51" s="2" t="s">
        <v>1</v>
      </c>
      <c r="E51" s="3" t="s">
        <v>127</v>
      </c>
      <c r="F51" s="3"/>
      <c r="G51" s="2" t="s">
        <v>510</v>
      </c>
      <c r="H51" s="48" t="s">
        <v>5</v>
      </c>
      <c r="I51" s="49" t="s">
        <v>491</v>
      </c>
      <c r="J51" s="2" t="s">
        <v>435</v>
      </c>
      <c r="K51" s="3" t="s">
        <v>4</v>
      </c>
      <c r="L51" s="2" t="s">
        <v>1</v>
      </c>
      <c r="M51" s="3" t="s">
        <v>93</v>
      </c>
      <c r="O51" s="2" t="s">
        <v>5</v>
      </c>
      <c r="P51" s="31"/>
      <c r="Q51" s="34" t="s">
        <v>420</v>
      </c>
      <c r="R51" s="1"/>
    </row>
    <row r="52" spans="1:18" ht="23" outlineLevel="1" x14ac:dyDescent="0.25">
      <c r="B52" s="81" t="s">
        <v>41</v>
      </c>
      <c r="C52" s="108" t="s">
        <v>3</v>
      </c>
      <c r="D52" s="2" t="s">
        <v>1</v>
      </c>
      <c r="E52" s="3" t="s">
        <v>128</v>
      </c>
      <c r="F52" s="3"/>
      <c r="G52" s="2" t="s">
        <v>581</v>
      </c>
      <c r="H52" s="50" t="s">
        <v>436</v>
      </c>
      <c r="I52" s="49" t="s">
        <v>491</v>
      </c>
      <c r="J52" s="2" t="s">
        <v>437</v>
      </c>
      <c r="K52" s="3" t="s">
        <v>4</v>
      </c>
      <c r="L52" s="2" t="s">
        <v>1</v>
      </c>
      <c r="M52" s="3" t="s">
        <v>93</v>
      </c>
      <c r="O52" s="3" t="s">
        <v>436</v>
      </c>
      <c r="P52" s="31"/>
      <c r="Q52" s="34" t="s">
        <v>420</v>
      </c>
      <c r="R52" s="1"/>
    </row>
    <row r="53" spans="1:18" s="12" customFormat="1" ht="23" x14ac:dyDescent="0.25">
      <c r="A53" s="9"/>
      <c r="B53" s="80" t="s">
        <v>17</v>
      </c>
      <c r="C53" s="119" t="s">
        <v>45</v>
      </c>
      <c r="D53" s="4"/>
      <c r="E53" s="4"/>
      <c r="F53" s="4"/>
      <c r="G53" s="4" t="s">
        <v>47</v>
      </c>
      <c r="H53" s="46"/>
      <c r="I53" s="47"/>
      <c r="J53" s="14"/>
      <c r="K53" s="14"/>
      <c r="L53" s="14"/>
      <c r="M53" s="14"/>
      <c r="N53" s="14"/>
      <c r="O53" s="14"/>
      <c r="P53" s="14"/>
      <c r="Q53" s="55"/>
      <c r="R53" s="55"/>
    </row>
    <row r="54" spans="1:18" outlineLevel="1" x14ac:dyDescent="0.25">
      <c r="B54" s="81" t="s">
        <v>42</v>
      </c>
      <c r="C54" s="108" t="s">
        <v>3</v>
      </c>
      <c r="D54" s="2" t="s">
        <v>1</v>
      </c>
      <c r="E54" s="3" t="s">
        <v>129</v>
      </c>
      <c r="F54" s="3"/>
      <c r="G54" s="2" t="s">
        <v>121</v>
      </c>
      <c r="H54" s="50" t="s">
        <v>776</v>
      </c>
      <c r="I54" s="49" t="s">
        <v>116</v>
      </c>
      <c r="J54" s="2" t="s">
        <v>116</v>
      </c>
      <c r="K54" s="2" t="s">
        <v>116</v>
      </c>
      <c r="L54" s="2" t="s">
        <v>116</v>
      </c>
      <c r="M54" s="2" t="s">
        <v>116</v>
      </c>
      <c r="N54" s="2" t="s">
        <v>116</v>
      </c>
      <c r="O54" s="2" t="s">
        <v>116</v>
      </c>
      <c r="P54" s="31"/>
      <c r="Q54" s="34" t="s">
        <v>117</v>
      </c>
      <c r="R54" s="1"/>
    </row>
    <row r="55" spans="1:18" ht="34.5" outlineLevel="1" x14ac:dyDescent="0.25">
      <c r="B55" s="81" t="s">
        <v>43</v>
      </c>
      <c r="C55" s="108" t="s">
        <v>3</v>
      </c>
      <c r="D55" s="2" t="s">
        <v>1</v>
      </c>
      <c r="E55" s="3" t="s">
        <v>130</v>
      </c>
      <c r="F55" s="3"/>
      <c r="G55" s="2" t="s">
        <v>49</v>
      </c>
      <c r="H55" s="50" t="s">
        <v>502</v>
      </c>
      <c r="I55" s="49" t="s">
        <v>497</v>
      </c>
      <c r="J55" s="2" t="s">
        <v>438</v>
      </c>
      <c r="K55" s="3" t="s">
        <v>4</v>
      </c>
      <c r="L55" s="2" t="s">
        <v>1</v>
      </c>
      <c r="M55" s="3" t="s">
        <v>93</v>
      </c>
      <c r="O55" s="3" t="s">
        <v>502</v>
      </c>
      <c r="P55" s="31"/>
      <c r="Q55" s="34" t="s">
        <v>420</v>
      </c>
      <c r="R55" s="1"/>
    </row>
    <row r="56" spans="1:18" x14ac:dyDescent="0.25">
      <c r="A56" s="10"/>
      <c r="B56" s="82" t="s">
        <v>794</v>
      </c>
      <c r="C56" s="109" t="s">
        <v>3</v>
      </c>
      <c r="D56" s="7"/>
      <c r="E56" s="7"/>
      <c r="F56" s="7"/>
      <c r="G56" s="7" t="s">
        <v>800</v>
      </c>
      <c r="H56" s="51"/>
      <c r="I56" s="52"/>
      <c r="J56" s="7"/>
      <c r="K56" s="7"/>
      <c r="L56" s="7"/>
      <c r="M56" s="7"/>
      <c r="N56" s="7"/>
      <c r="O56" s="7"/>
      <c r="P56" s="33"/>
      <c r="Q56" s="7"/>
      <c r="R56" s="7"/>
    </row>
    <row r="57" spans="1:18" ht="25" outlineLevel="1" x14ac:dyDescent="0.25">
      <c r="B57" s="81" t="s">
        <v>801</v>
      </c>
      <c r="C57" s="108"/>
      <c r="D57" s="2"/>
      <c r="E57" s="3"/>
      <c r="F57" s="266"/>
      <c r="H57" s="106"/>
      <c r="I57" s="49" t="s">
        <v>788</v>
      </c>
      <c r="J57" s="2" t="s">
        <v>589</v>
      </c>
      <c r="K57" s="3" t="s">
        <v>4</v>
      </c>
      <c r="L57" s="2" t="s">
        <v>1</v>
      </c>
      <c r="M57" s="3" t="s">
        <v>93</v>
      </c>
      <c r="N57" s="266" t="s">
        <v>724</v>
      </c>
      <c r="O57" s="3" t="s">
        <v>587</v>
      </c>
      <c r="Q57" s="34" t="s">
        <v>802</v>
      </c>
    </row>
    <row r="58" spans="1:18" ht="69" outlineLevel="1" x14ac:dyDescent="0.25">
      <c r="B58" s="81" t="s">
        <v>795</v>
      </c>
      <c r="C58" s="108" t="s">
        <v>4</v>
      </c>
      <c r="D58" s="2" t="s">
        <v>566</v>
      </c>
      <c r="E58" s="94" t="s">
        <v>567</v>
      </c>
      <c r="F58" s="3"/>
      <c r="G58" s="2" t="s">
        <v>803</v>
      </c>
      <c r="H58" s="50" t="s">
        <v>122</v>
      </c>
      <c r="I58" s="49" t="s">
        <v>789</v>
      </c>
      <c r="J58" s="2" t="s">
        <v>439</v>
      </c>
      <c r="K58" s="3" t="s">
        <v>4</v>
      </c>
      <c r="L58" s="2" t="s">
        <v>1</v>
      </c>
      <c r="M58" s="3" t="s">
        <v>93</v>
      </c>
      <c r="N58" s="258"/>
      <c r="O58" s="3" t="s">
        <v>122</v>
      </c>
      <c r="Q58" s="34" t="s">
        <v>806</v>
      </c>
    </row>
    <row r="59" spans="1:18" ht="23" outlineLevel="1" x14ac:dyDescent="0.25">
      <c r="B59" s="81" t="s">
        <v>807</v>
      </c>
      <c r="C59" s="108"/>
      <c r="D59" s="2"/>
      <c r="E59" s="94"/>
      <c r="F59" s="3"/>
      <c r="H59" s="50"/>
      <c r="I59" s="49" t="s">
        <v>789</v>
      </c>
      <c r="J59" s="2" t="s">
        <v>498</v>
      </c>
      <c r="K59" s="3" t="s">
        <v>4</v>
      </c>
      <c r="L59" s="2" t="s">
        <v>1</v>
      </c>
      <c r="M59" s="3" t="s">
        <v>93</v>
      </c>
      <c r="N59" s="258"/>
      <c r="O59" s="3" t="s">
        <v>804</v>
      </c>
      <c r="Q59" s="2" t="s">
        <v>805</v>
      </c>
    </row>
    <row r="60" spans="1:18" ht="103.5" outlineLevel="1" x14ac:dyDescent="0.25">
      <c r="B60" s="81" t="s">
        <v>796</v>
      </c>
      <c r="C60" s="108" t="s">
        <v>4</v>
      </c>
      <c r="D60" s="2" t="s">
        <v>1</v>
      </c>
      <c r="E60" s="94" t="s">
        <v>127</v>
      </c>
      <c r="F60" s="287" t="s">
        <v>1625</v>
      </c>
      <c r="G60" s="2" t="s">
        <v>1412</v>
      </c>
      <c r="H60" s="50" t="s">
        <v>810</v>
      </c>
      <c r="I60" s="49" t="s">
        <v>788</v>
      </c>
      <c r="J60" s="2" t="s">
        <v>1623</v>
      </c>
      <c r="K60" s="3" t="s">
        <v>4</v>
      </c>
      <c r="L60" s="2" t="s">
        <v>1</v>
      </c>
      <c r="M60" s="3" t="s">
        <v>93</v>
      </c>
      <c r="N60" s="287" t="s">
        <v>1625</v>
      </c>
      <c r="O60" s="3" t="s">
        <v>809</v>
      </c>
      <c r="Q60" s="2" t="s">
        <v>1980</v>
      </c>
    </row>
    <row r="61" spans="1:18" ht="34.5" outlineLevel="1" x14ac:dyDescent="0.25">
      <c r="B61" s="81" t="s">
        <v>797</v>
      </c>
      <c r="C61" s="108" t="s">
        <v>4</v>
      </c>
      <c r="D61" s="2" t="s">
        <v>50</v>
      </c>
      <c r="E61" s="94" t="s">
        <v>124</v>
      </c>
      <c r="F61" s="3"/>
      <c r="G61" s="2" t="s">
        <v>812</v>
      </c>
      <c r="H61" s="50" t="s">
        <v>731</v>
      </c>
      <c r="I61" s="49" t="s">
        <v>788</v>
      </c>
      <c r="J61" s="2" t="s">
        <v>813</v>
      </c>
      <c r="K61" s="3" t="s">
        <v>4</v>
      </c>
      <c r="L61" s="2" t="s">
        <v>1</v>
      </c>
      <c r="M61" s="3" t="s">
        <v>93</v>
      </c>
      <c r="N61" s="258"/>
      <c r="O61" s="3" t="s">
        <v>731</v>
      </c>
      <c r="Q61" s="34" t="s">
        <v>815</v>
      </c>
    </row>
    <row r="62" spans="1:18" ht="57.5" outlineLevel="1" x14ac:dyDescent="0.25">
      <c r="B62" s="81" t="s">
        <v>814</v>
      </c>
      <c r="C62" s="108" t="s">
        <v>4</v>
      </c>
      <c r="D62" s="2" t="s">
        <v>50</v>
      </c>
      <c r="E62" s="94" t="s">
        <v>124</v>
      </c>
      <c r="F62" s="3"/>
      <c r="G62" s="2" t="s">
        <v>812</v>
      </c>
      <c r="H62" s="50" t="s">
        <v>731</v>
      </c>
      <c r="I62" s="49" t="s">
        <v>789</v>
      </c>
      <c r="J62" s="2" t="s">
        <v>732</v>
      </c>
      <c r="K62" s="3" t="s">
        <v>4</v>
      </c>
      <c r="L62" s="2" t="s">
        <v>1</v>
      </c>
      <c r="M62" s="3" t="s">
        <v>93</v>
      </c>
      <c r="N62" s="258"/>
      <c r="O62" s="3" t="s">
        <v>731</v>
      </c>
      <c r="Q62" s="34" t="s">
        <v>816</v>
      </c>
    </row>
    <row r="63" spans="1:18" outlineLevel="1" x14ac:dyDescent="0.25">
      <c r="B63" s="81" t="s">
        <v>811</v>
      </c>
      <c r="C63" s="108" t="s">
        <v>4</v>
      </c>
      <c r="D63" s="2" t="s">
        <v>51</v>
      </c>
      <c r="E63" s="94" t="s">
        <v>733</v>
      </c>
      <c r="F63" s="3"/>
      <c r="G63" s="2" t="s">
        <v>734</v>
      </c>
      <c r="H63" s="50" t="s">
        <v>735</v>
      </c>
      <c r="I63" s="49" t="s">
        <v>116</v>
      </c>
      <c r="J63" s="2" t="s">
        <v>116</v>
      </c>
      <c r="K63" s="3" t="s">
        <v>116</v>
      </c>
      <c r="L63" s="2" t="s">
        <v>116</v>
      </c>
      <c r="M63" s="3" t="s">
        <v>116</v>
      </c>
      <c r="N63" s="258"/>
      <c r="O63" s="3" t="s">
        <v>116</v>
      </c>
      <c r="Q63" s="34" t="s">
        <v>569</v>
      </c>
    </row>
    <row r="64" spans="1:18" ht="23" outlineLevel="1" x14ac:dyDescent="0.25">
      <c r="B64" s="81" t="s">
        <v>817</v>
      </c>
      <c r="C64" s="108" t="s">
        <v>4</v>
      </c>
      <c r="D64" s="2" t="s">
        <v>1</v>
      </c>
      <c r="E64" s="94" t="s">
        <v>818</v>
      </c>
      <c r="F64" s="3"/>
      <c r="G64" s="2" t="s">
        <v>1973</v>
      </c>
      <c r="H64" s="50"/>
      <c r="I64" s="49" t="s">
        <v>788</v>
      </c>
      <c r="J64" s="2" t="s">
        <v>1974</v>
      </c>
      <c r="K64" s="3" t="s">
        <v>4</v>
      </c>
      <c r="L64" s="2" t="s">
        <v>1</v>
      </c>
      <c r="M64" s="3" t="s">
        <v>93</v>
      </c>
      <c r="N64" s="258"/>
      <c r="O64" s="3"/>
      <c r="Q64" s="34" t="s">
        <v>824</v>
      </c>
    </row>
    <row r="65" spans="1:18" outlineLevel="1" x14ac:dyDescent="0.25">
      <c r="B65" s="81" t="s">
        <v>819</v>
      </c>
      <c r="C65" s="108" t="s">
        <v>4</v>
      </c>
      <c r="D65" s="2" t="s">
        <v>1</v>
      </c>
      <c r="E65" s="94" t="s">
        <v>820</v>
      </c>
      <c r="F65" s="3"/>
      <c r="G65" s="2" t="s">
        <v>825</v>
      </c>
      <c r="H65" s="50" t="s">
        <v>821</v>
      </c>
      <c r="I65" s="49" t="s">
        <v>788</v>
      </c>
      <c r="J65" s="2" t="s">
        <v>822</v>
      </c>
      <c r="K65" s="3" t="s">
        <v>4</v>
      </c>
      <c r="L65" s="2" t="s">
        <v>1</v>
      </c>
      <c r="M65" s="3" t="s">
        <v>93</v>
      </c>
      <c r="N65" s="258"/>
      <c r="O65" s="3" t="s">
        <v>823</v>
      </c>
      <c r="Q65" s="34" t="s">
        <v>824</v>
      </c>
    </row>
    <row r="66" spans="1:18" outlineLevel="1" x14ac:dyDescent="0.25">
      <c r="B66" s="81" t="s">
        <v>798</v>
      </c>
      <c r="C66" s="108" t="s">
        <v>4</v>
      </c>
      <c r="D66" s="2" t="s">
        <v>1</v>
      </c>
      <c r="E66" s="94" t="s">
        <v>607</v>
      </c>
      <c r="F66" s="3"/>
      <c r="G66" s="2" t="s">
        <v>826</v>
      </c>
      <c r="H66" s="50" t="s">
        <v>827</v>
      </c>
      <c r="I66" s="49" t="s">
        <v>788</v>
      </c>
      <c r="J66" s="2" t="s">
        <v>828</v>
      </c>
      <c r="K66" s="3" t="s">
        <v>4</v>
      </c>
      <c r="L66" s="2" t="s">
        <v>1</v>
      </c>
      <c r="M66" s="3" t="s">
        <v>93</v>
      </c>
      <c r="N66" s="258"/>
      <c r="O66" s="3" t="s">
        <v>827</v>
      </c>
      <c r="Q66" s="34" t="s">
        <v>824</v>
      </c>
    </row>
    <row r="67" spans="1:18" ht="92" outlineLevel="1" x14ac:dyDescent="0.25">
      <c r="B67" s="81" t="s">
        <v>799</v>
      </c>
      <c r="C67" s="108" t="s">
        <v>4</v>
      </c>
      <c r="D67" s="2" t="s">
        <v>1</v>
      </c>
      <c r="E67" s="94" t="s">
        <v>127</v>
      </c>
      <c r="F67" s="268" t="s">
        <v>876</v>
      </c>
      <c r="G67" s="2" t="s">
        <v>877</v>
      </c>
      <c r="H67" s="50" t="s">
        <v>860</v>
      </c>
      <c r="I67" s="49" t="s">
        <v>788</v>
      </c>
      <c r="J67" s="2" t="s">
        <v>878</v>
      </c>
      <c r="K67" s="3" t="s">
        <v>4</v>
      </c>
      <c r="L67" s="2" t="s">
        <v>1</v>
      </c>
      <c r="M67" s="3" t="s">
        <v>93</v>
      </c>
      <c r="N67" s="268" t="s">
        <v>876</v>
      </c>
      <c r="O67" s="3" t="s">
        <v>861</v>
      </c>
      <c r="Q67" s="34" t="s">
        <v>958</v>
      </c>
      <c r="R67" s="34" t="s">
        <v>879</v>
      </c>
    </row>
    <row r="68" spans="1:18" ht="12.5" outlineLevel="1" x14ac:dyDescent="0.25">
      <c r="B68" s="81" t="s">
        <v>880</v>
      </c>
      <c r="C68" s="108" t="s">
        <v>4</v>
      </c>
      <c r="D68" s="2" t="s">
        <v>1</v>
      </c>
      <c r="E68" s="94" t="s">
        <v>102</v>
      </c>
      <c r="F68" s="268"/>
      <c r="G68" s="2" t="s">
        <v>882</v>
      </c>
      <c r="H68" s="50" t="s">
        <v>881</v>
      </c>
      <c r="I68" s="49" t="s">
        <v>788</v>
      </c>
      <c r="J68" s="2" t="s">
        <v>883</v>
      </c>
      <c r="K68" s="3" t="s">
        <v>4</v>
      </c>
      <c r="L68" s="2" t="s">
        <v>1</v>
      </c>
      <c r="M68" s="3" t="s">
        <v>93</v>
      </c>
      <c r="N68" s="268"/>
      <c r="O68" s="3" t="s">
        <v>881</v>
      </c>
      <c r="Q68" s="34" t="s">
        <v>824</v>
      </c>
    </row>
    <row r="69" spans="1:18" ht="23" outlineLevel="1" x14ac:dyDescent="0.25">
      <c r="B69" s="81" t="s">
        <v>884</v>
      </c>
      <c r="C69" s="108" t="s">
        <v>4</v>
      </c>
      <c r="D69" s="2" t="s">
        <v>1</v>
      </c>
      <c r="E69" s="94" t="s">
        <v>885</v>
      </c>
      <c r="F69" s="268"/>
      <c r="G69" s="2" t="s">
        <v>886</v>
      </c>
      <c r="H69" s="50" t="s">
        <v>887</v>
      </c>
      <c r="I69" s="49" t="s">
        <v>788</v>
      </c>
      <c r="J69" s="2" t="s">
        <v>1616</v>
      </c>
      <c r="K69" s="3" t="s">
        <v>4</v>
      </c>
      <c r="L69" s="2" t="s">
        <v>1</v>
      </c>
      <c r="M69" s="3" t="s">
        <v>93</v>
      </c>
      <c r="N69" s="268"/>
      <c r="O69" s="3" t="s">
        <v>887</v>
      </c>
      <c r="Q69" s="34" t="s">
        <v>824</v>
      </c>
    </row>
    <row r="70" spans="1:18" ht="92" outlineLevel="1" x14ac:dyDescent="0.25">
      <c r="B70" s="81" t="s">
        <v>888</v>
      </c>
      <c r="C70" s="108" t="s">
        <v>4</v>
      </c>
      <c r="D70" s="2" t="s">
        <v>1</v>
      </c>
      <c r="E70" s="94" t="s">
        <v>127</v>
      </c>
      <c r="F70" s="268" t="s">
        <v>957</v>
      </c>
      <c r="G70" s="2" t="s">
        <v>956</v>
      </c>
      <c r="H70" s="50" t="s">
        <v>162</v>
      </c>
      <c r="I70" s="49" t="s">
        <v>788</v>
      </c>
      <c r="J70" s="2" t="s">
        <v>1615</v>
      </c>
      <c r="K70" s="3" t="s">
        <v>4</v>
      </c>
      <c r="L70" s="2" t="s">
        <v>1</v>
      </c>
      <c r="M70" s="3" t="s">
        <v>93</v>
      </c>
      <c r="N70" s="268" t="s">
        <v>957</v>
      </c>
      <c r="O70" s="3" t="s">
        <v>892</v>
      </c>
      <c r="Q70" s="34" t="s">
        <v>959</v>
      </c>
    </row>
    <row r="71" spans="1:18" outlineLevel="1" x14ac:dyDescent="0.25">
      <c r="B71" s="81" t="s">
        <v>960</v>
      </c>
      <c r="C71" s="108" t="s">
        <v>4</v>
      </c>
      <c r="D71" s="2" t="s">
        <v>566</v>
      </c>
      <c r="E71" s="94" t="s">
        <v>104</v>
      </c>
      <c r="F71" s="3"/>
      <c r="G71" s="2" t="s">
        <v>961</v>
      </c>
      <c r="H71" s="50" t="s">
        <v>122</v>
      </c>
      <c r="I71" s="49" t="s">
        <v>788</v>
      </c>
      <c r="J71" s="2" t="s">
        <v>962</v>
      </c>
      <c r="K71" s="3" t="s">
        <v>4</v>
      </c>
      <c r="L71" s="2" t="s">
        <v>566</v>
      </c>
      <c r="M71" s="3" t="s">
        <v>93</v>
      </c>
      <c r="N71" s="258"/>
      <c r="O71" s="3" t="s">
        <v>122</v>
      </c>
      <c r="Q71" s="34" t="s">
        <v>824</v>
      </c>
    </row>
    <row r="72" spans="1:18" x14ac:dyDescent="0.25">
      <c r="A72" s="10"/>
      <c r="B72" s="82" t="s">
        <v>985</v>
      </c>
      <c r="C72" s="109" t="s">
        <v>986</v>
      </c>
      <c r="D72" s="7"/>
      <c r="E72" s="7"/>
      <c r="F72" s="7"/>
      <c r="G72" s="7" t="s">
        <v>636</v>
      </c>
      <c r="H72" s="51"/>
      <c r="I72" s="52"/>
      <c r="J72" s="7"/>
      <c r="K72" s="7"/>
      <c r="L72" s="7"/>
      <c r="M72" s="7"/>
      <c r="N72" s="7"/>
      <c r="O72" s="7"/>
      <c r="P72" s="33"/>
      <c r="Q72" s="7"/>
      <c r="R72" s="7"/>
    </row>
    <row r="73" spans="1:18" ht="103.5" outlineLevel="1" x14ac:dyDescent="0.25">
      <c r="B73" s="81" t="s">
        <v>1619</v>
      </c>
      <c r="C73" s="108" t="s">
        <v>3</v>
      </c>
      <c r="D73" s="2" t="s">
        <v>1</v>
      </c>
      <c r="E73" s="94" t="s">
        <v>134</v>
      </c>
      <c r="F73" s="266" t="s">
        <v>770</v>
      </c>
      <c r="G73" s="2" t="s">
        <v>987</v>
      </c>
      <c r="H73" s="106" t="s">
        <v>171</v>
      </c>
      <c r="I73" s="49" t="s">
        <v>789</v>
      </c>
      <c r="J73" s="2" t="s">
        <v>498</v>
      </c>
      <c r="K73" s="3" t="s">
        <v>4</v>
      </c>
      <c r="L73" s="2" t="s">
        <v>1</v>
      </c>
      <c r="M73" s="3" t="s">
        <v>93</v>
      </c>
      <c r="N73" s="266" t="s">
        <v>770</v>
      </c>
      <c r="O73" s="2" t="s">
        <v>580</v>
      </c>
      <c r="P73" s="31"/>
      <c r="Q73" s="34" t="s">
        <v>984</v>
      </c>
    </row>
    <row r="74" spans="1:18" ht="23" outlineLevel="1" x14ac:dyDescent="0.25">
      <c r="B74" s="81" t="s">
        <v>989</v>
      </c>
      <c r="C74" s="108" t="s">
        <v>4</v>
      </c>
      <c r="D74" s="2" t="s">
        <v>1</v>
      </c>
      <c r="E74" s="94" t="s">
        <v>558</v>
      </c>
      <c r="F74" s="258"/>
      <c r="G74" s="2" t="s">
        <v>656</v>
      </c>
      <c r="H74" s="106" t="s">
        <v>740</v>
      </c>
      <c r="I74" s="49" t="s">
        <v>789</v>
      </c>
      <c r="J74" s="2" t="s">
        <v>439</v>
      </c>
      <c r="K74" s="3" t="s">
        <v>4</v>
      </c>
      <c r="L74" s="2" t="s">
        <v>1</v>
      </c>
      <c r="M74" s="3" t="s">
        <v>93</v>
      </c>
      <c r="O74" s="2" t="s">
        <v>740</v>
      </c>
      <c r="P74" s="31"/>
      <c r="Q74" s="34" t="s">
        <v>739</v>
      </c>
    </row>
    <row r="75" spans="1:18" outlineLevel="1" x14ac:dyDescent="0.25">
      <c r="B75" s="81" t="s">
        <v>990</v>
      </c>
      <c r="C75" s="108" t="s">
        <v>4</v>
      </c>
      <c r="D75" s="2" t="s">
        <v>1</v>
      </c>
      <c r="E75" s="94" t="s">
        <v>991</v>
      </c>
      <c r="F75" s="258"/>
      <c r="G75" s="2" t="s">
        <v>598</v>
      </c>
      <c r="H75" s="106" t="s">
        <v>597</v>
      </c>
      <c r="I75" s="49" t="s">
        <v>116</v>
      </c>
      <c r="J75" s="2" t="s">
        <v>116</v>
      </c>
      <c r="K75" s="2" t="s">
        <v>116</v>
      </c>
      <c r="L75" s="2" t="s">
        <v>116</v>
      </c>
      <c r="M75" s="2" t="s">
        <v>116</v>
      </c>
      <c r="N75" s="2" t="s">
        <v>116</v>
      </c>
      <c r="O75" s="2" t="s">
        <v>116</v>
      </c>
      <c r="P75" s="110"/>
      <c r="Q75" s="34" t="s">
        <v>569</v>
      </c>
    </row>
    <row r="76" spans="1:18" x14ac:dyDescent="0.25">
      <c r="A76" s="10"/>
      <c r="B76" s="82" t="s">
        <v>988</v>
      </c>
      <c r="C76" s="109" t="s">
        <v>986</v>
      </c>
      <c r="D76" s="7"/>
      <c r="E76" s="7"/>
      <c r="F76" s="7"/>
      <c r="G76" s="7" t="s">
        <v>636</v>
      </c>
      <c r="H76" s="51"/>
      <c r="I76" s="52"/>
      <c r="J76" s="7"/>
      <c r="K76" s="7"/>
      <c r="L76" s="7"/>
      <c r="M76" s="7"/>
      <c r="N76" s="7"/>
      <c r="O76" s="7"/>
      <c r="P76" s="33"/>
      <c r="Q76" s="7"/>
      <c r="R76" s="7"/>
    </row>
    <row r="77" spans="1:18" ht="138" outlineLevel="1" x14ac:dyDescent="0.25">
      <c r="B77" s="81" t="s">
        <v>1619</v>
      </c>
      <c r="C77" s="108" t="s">
        <v>3</v>
      </c>
      <c r="D77" s="2" t="s">
        <v>1</v>
      </c>
      <c r="E77" s="94" t="s">
        <v>134</v>
      </c>
      <c r="F77" s="183" t="s">
        <v>594</v>
      </c>
      <c r="G77" s="2" t="s">
        <v>1017</v>
      </c>
      <c r="H77" s="106" t="s">
        <v>992</v>
      </c>
      <c r="I77" s="49" t="s">
        <v>790</v>
      </c>
      <c r="J77" s="1" t="s">
        <v>595</v>
      </c>
      <c r="K77" s="3" t="s">
        <v>4</v>
      </c>
      <c r="L77" s="2" t="s">
        <v>1</v>
      </c>
      <c r="M77" s="3" t="s">
        <v>93</v>
      </c>
      <c r="N77" s="269"/>
      <c r="O77" s="2" t="s">
        <v>999</v>
      </c>
      <c r="P77" s="31"/>
      <c r="Q77" s="34" t="s">
        <v>748</v>
      </c>
    </row>
    <row r="78" spans="1:18" ht="23" outlineLevel="1" x14ac:dyDescent="0.25">
      <c r="B78" s="81" t="s">
        <v>989</v>
      </c>
      <c r="C78" s="108" t="s">
        <v>4</v>
      </c>
      <c r="D78" s="2" t="s">
        <v>1</v>
      </c>
      <c r="E78" s="94" t="s">
        <v>558</v>
      </c>
      <c r="F78" s="258"/>
      <c r="G78" s="2" t="s">
        <v>656</v>
      </c>
      <c r="H78" s="106" t="s">
        <v>740</v>
      </c>
      <c r="I78" s="49" t="s">
        <v>790</v>
      </c>
      <c r="J78" s="1" t="s">
        <v>596</v>
      </c>
      <c r="K78" s="3" t="s">
        <v>4</v>
      </c>
      <c r="L78" s="2" t="s">
        <v>1</v>
      </c>
      <c r="M78" s="3" t="s">
        <v>93</v>
      </c>
      <c r="O78" s="2" t="s">
        <v>740</v>
      </c>
      <c r="P78" s="31"/>
      <c r="Q78" s="34" t="s">
        <v>650</v>
      </c>
    </row>
    <row r="79" spans="1:18" outlineLevel="1" x14ac:dyDescent="0.25">
      <c r="B79" s="81" t="s">
        <v>990</v>
      </c>
      <c r="C79" s="108" t="s">
        <v>4</v>
      </c>
      <c r="D79" s="2" t="s">
        <v>1</v>
      </c>
      <c r="E79" s="94" t="s">
        <v>991</v>
      </c>
      <c r="F79" s="258"/>
      <c r="G79" s="2" t="s">
        <v>598</v>
      </c>
      <c r="H79" s="106" t="s">
        <v>726</v>
      </c>
      <c r="I79" s="49" t="s">
        <v>116</v>
      </c>
      <c r="J79" s="2" t="s">
        <v>116</v>
      </c>
      <c r="K79" s="2" t="s">
        <v>116</v>
      </c>
      <c r="L79" s="2" t="s">
        <v>116</v>
      </c>
      <c r="M79" s="2" t="s">
        <v>116</v>
      </c>
      <c r="N79" s="2" t="s">
        <v>116</v>
      </c>
      <c r="O79" s="2" t="s">
        <v>116</v>
      </c>
      <c r="P79" s="110"/>
      <c r="Q79" s="34" t="s">
        <v>569</v>
      </c>
    </row>
    <row r="80" spans="1:18" x14ac:dyDescent="0.25">
      <c r="A80" s="10"/>
      <c r="B80" s="82" t="s">
        <v>1600</v>
      </c>
      <c r="C80" s="109" t="s">
        <v>986</v>
      </c>
      <c r="D80" s="7"/>
      <c r="E80" s="7"/>
      <c r="F80" s="7"/>
      <c r="G80" s="7" t="s">
        <v>636</v>
      </c>
      <c r="H80" s="51"/>
      <c r="I80" s="52"/>
      <c r="J80" s="7"/>
      <c r="K80" s="7"/>
      <c r="L80" s="7"/>
      <c r="M80" s="7"/>
      <c r="N80" s="7"/>
      <c r="O80" s="7"/>
      <c r="P80" s="33"/>
      <c r="Q80" s="7"/>
      <c r="R80" s="7"/>
    </row>
    <row r="81" spans="1:18" ht="34.5" outlineLevel="1" x14ac:dyDescent="0.25">
      <c r="B81" s="81" t="s">
        <v>1619</v>
      </c>
      <c r="C81" s="108" t="s">
        <v>3</v>
      </c>
      <c r="D81" s="2" t="s">
        <v>1</v>
      </c>
      <c r="E81" s="94" t="s">
        <v>134</v>
      </c>
      <c r="F81" s="183" t="s">
        <v>594</v>
      </c>
      <c r="G81" s="2" t="s">
        <v>1601</v>
      </c>
      <c r="H81" s="106" t="s">
        <v>1602</v>
      </c>
      <c r="I81" s="49" t="s">
        <v>116</v>
      </c>
      <c r="J81" s="2" t="s">
        <v>116</v>
      </c>
      <c r="K81" s="2" t="s">
        <v>116</v>
      </c>
      <c r="L81" s="2" t="s">
        <v>116</v>
      </c>
      <c r="M81" s="2" t="s">
        <v>116</v>
      </c>
      <c r="N81" s="2" t="s">
        <v>116</v>
      </c>
      <c r="O81" s="2" t="s">
        <v>116</v>
      </c>
      <c r="P81" s="110"/>
      <c r="Q81" s="34" t="s">
        <v>569</v>
      </c>
    </row>
    <row r="82" spans="1:18" outlineLevel="1" x14ac:dyDescent="0.25">
      <c r="B82" s="81" t="s">
        <v>989</v>
      </c>
      <c r="C82" s="108" t="s">
        <v>4</v>
      </c>
      <c r="D82" s="2" t="s">
        <v>1</v>
      </c>
      <c r="E82" s="94" t="s">
        <v>558</v>
      </c>
      <c r="F82" s="258"/>
      <c r="G82" s="2" t="s">
        <v>656</v>
      </c>
      <c r="H82" s="106" t="s">
        <v>740</v>
      </c>
      <c r="I82" s="49" t="s">
        <v>788</v>
      </c>
      <c r="J82" s="1" t="s">
        <v>1603</v>
      </c>
      <c r="K82" s="3" t="s">
        <v>4</v>
      </c>
      <c r="L82" s="2" t="s">
        <v>1</v>
      </c>
      <c r="M82" s="3" t="s">
        <v>93</v>
      </c>
      <c r="O82" s="2" t="s">
        <v>740</v>
      </c>
      <c r="P82" s="31"/>
      <c r="Q82" s="34" t="s">
        <v>1604</v>
      </c>
    </row>
    <row r="83" spans="1:18" outlineLevel="1" x14ac:dyDescent="0.25">
      <c r="B83" s="81" t="s">
        <v>990</v>
      </c>
      <c r="C83" s="108" t="s">
        <v>4</v>
      </c>
      <c r="D83" s="2" t="s">
        <v>1</v>
      </c>
      <c r="E83" s="94" t="s">
        <v>991</v>
      </c>
      <c r="F83" s="258"/>
      <c r="G83" s="2" t="s">
        <v>598</v>
      </c>
      <c r="H83" s="106" t="s">
        <v>726</v>
      </c>
      <c r="I83" s="49" t="s">
        <v>116</v>
      </c>
      <c r="J83" s="2" t="s">
        <v>116</v>
      </c>
      <c r="K83" s="2" t="s">
        <v>116</v>
      </c>
      <c r="L83" s="2" t="s">
        <v>116</v>
      </c>
      <c r="M83" s="2" t="s">
        <v>116</v>
      </c>
      <c r="N83" s="2" t="s">
        <v>116</v>
      </c>
      <c r="O83" s="2" t="s">
        <v>116</v>
      </c>
      <c r="P83" s="110"/>
      <c r="Q83" s="34" t="s">
        <v>569</v>
      </c>
    </row>
    <row r="84" spans="1:18" x14ac:dyDescent="0.25">
      <c r="A84" s="10"/>
      <c r="B84" s="82" t="s">
        <v>1018</v>
      </c>
      <c r="C84" s="109" t="s">
        <v>4</v>
      </c>
      <c r="D84" s="7"/>
      <c r="E84" s="7"/>
      <c r="F84" s="7"/>
      <c r="G84" s="7" t="s">
        <v>1152</v>
      </c>
      <c r="H84" s="51"/>
      <c r="I84" s="52"/>
      <c r="J84" s="7"/>
      <c r="K84" s="7"/>
      <c r="L84" s="7"/>
      <c r="M84" s="7"/>
      <c r="N84" s="7"/>
      <c r="O84" s="7"/>
      <c r="P84" s="33"/>
      <c r="Q84" s="7"/>
      <c r="R84" s="7"/>
    </row>
    <row r="85" spans="1:18" ht="23" x14ac:dyDescent="0.25">
      <c r="B85" s="81" t="s">
        <v>1019</v>
      </c>
      <c r="C85" s="108" t="s">
        <v>4</v>
      </c>
      <c r="D85" s="1" t="s">
        <v>1</v>
      </c>
      <c r="E85" s="58" t="s">
        <v>1020</v>
      </c>
      <c r="G85" s="2" t="s">
        <v>1151</v>
      </c>
      <c r="H85" s="50" t="s">
        <v>1021</v>
      </c>
      <c r="I85" s="49" t="s">
        <v>1022</v>
      </c>
      <c r="J85" s="2" t="s">
        <v>1023</v>
      </c>
      <c r="K85" s="34" t="s">
        <v>4</v>
      </c>
      <c r="L85" s="2" t="s">
        <v>1</v>
      </c>
      <c r="M85" s="13" t="s">
        <v>93</v>
      </c>
      <c r="O85" s="2" t="s">
        <v>1021</v>
      </c>
      <c r="P85" s="31"/>
      <c r="Q85" s="34" t="s">
        <v>303</v>
      </c>
      <c r="R85" s="1"/>
    </row>
    <row r="86" spans="1:18" ht="23" x14ac:dyDescent="0.25">
      <c r="B86" s="81" t="s">
        <v>1024</v>
      </c>
      <c r="C86" s="108" t="s">
        <v>4</v>
      </c>
      <c r="D86" s="1" t="s">
        <v>1</v>
      </c>
      <c r="E86" s="58" t="s">
        <v>134</v>
      </c>
      <c r="G86" s="2" t="s">
        <v>1025</v>
      </c>
      <c r="H86" s="50" t="s">
        <v>471</v>
      </c>
      <c r="I86" s="49" t="s">
        <v>1022</v>
      </c>
      <c r="J86" s="2" t="s">
        <v>1026</v>
      </c>
      <c r="K86" s="34" t="s">
        <v>4</v>
      </c>
      <c r="L86" s="2" t="s">
        <v>1</v>
      </c>
      <c r="M86" s="13" t="s">
        <v>93</v>
      </c>
      <c r="O86" s="3" t="s">
        <v>471</v>
      </c>
      <c r="P86" s="31"/>
      <c r="Q86" s="34" t="s">
        <v>303</v>
      </c>
      <c r="R86" s="1"/>
    </row>
    <row r="87" spans="1:18" ht="23" x14ac:dyDescent="0.25">
      <c r="B87" s="81" t="s">
        <v>1027</v>
      </c>
      <c r="C87" s="108" t="s">
        <v>4</v>
      </c>
      <c r="D87" s="1" t="s">
        <v>50</v>
      </c>
      <c r="E87" s="58" t="s">
        <v>124</v>
      </c>
      <c r="G87" s="2" t="s">
        <v>1028</v>
      </c>
      <c r="H87" s="50" t="s">
        <v>1029</v>
      </c>
      <c r="I87" s="49" t="s">
        <v>1022</v>
      </c>
      <c r="J87" s="2" t="s">
        <v>1991</v>
      </c>
      <c r="K87" s="34" t="s">
        <v>4</v>
      </c>
      <c r="L87" s="2" t="s">
        <v>1</v>
      </c>
      <c r="M87" s="13" t="s">
        <v>93</v>
      </c>
      <c r="O87" s="3" t="s">
        <v>1605</v>
      </c>
      <c r="P87" s="31"/>
      <c r="Q87" s="34" t="s">
        <v>1030</v>
      </c>
      <c r="R87" s="1"/>
    </row>
    <row r="88" spans="1:18" ht="23" x14ac:dyDescent="0.25">
      <c r="B88" s="81" t="s">
        <v>1031</v>
      </c>
      <c r="C88" s="108" t="s">
        <v>4</v>
      </c>
      <c r="D88" s="1" t="s">
        <v>50</v>
      </c>
      <c r="E88" s="58" t="s">
        <v>124</v>
      </c>
      <c r="G88" s="2" t="s">
        <v>1032</v>
      </c>
      <c r="H88" s="50" t="s">
        <v>1033</v>
      </c>
      <c r="I88" s="49" t="s">
        <v>1022</v>
      </c>
      <c r="J88" s="2" t="s">
        <v>1034</v>
      </c>
      <c r="K88" s="34" t="s">
        <v>4</v>
      </c>
      <c r="L88" s="2" t="s">
        <v>1</v>
      </c>
      <c r="M88" s="13" t="s">
        <v>93</v>
      </c>
      <c r="O88" s="3" t="s">
        <v>1606</v>
      </c>
      <c r="P88" s="31"/>
      <c r="Q88" s="34" t="s">
        <v>1030</v>
      </c>
      <c r="R88" s="1"/>
    </row>
    <row r="89" spans="1:18" ht="23" x14ac:dyDescent="0.25">
      <c r="B89" s="81" t="s">
        <v>1035</v>
      </c>
      <c r="C89" s="108" t="s">
        <v>4</v>
      </c>
      <c r="D89" s="1" t="s">
        <v>50</v>
      </c>
      <c r="E89" s="58" t="s">
        <v>124</v>
      </c>
      <c r="G89" s="2" t="s">
        <v>1036</v>
      </c>
      <c r="H89" s="50" t="s">
        <v>1037</v>
      </c>
      <c r="I89" s="49" t="s">
        <v>1022</v>
      </c>
      <c r="J89" s="2" t="s">
        <v>1989</v>
      </c>
      <c r="K89" s="34" t="s">
        <v>4</v>
      </c>
      <c r="L89" s="2" t="s">
        <v>1</v>
      </c>
      <c r="M89" s="13" t="s">
        <v>93</v>
      </c>
      <c r="O89" s="3" t="s">
        <v>1607</v>
      </c>
      <c r="P89" s="31"/>
      <c r="Q89" s="34" t="s">
        <v>1030</v>
      </c>
      <c r="R89" s="1"/>
    </row>
    <row r="90" spans="1:18" ht="23" x14ac:dyDescent="0.25">
      <c r="B90" s="81" t="s">
        <v>1038</v>
      </c>
      <c r="C90" s="108" t="s">
        <v>4</v>
      </c>
      <c r="D90" s="1" t="s">
        <v>566</v>
      </c>
      <c r="E90" s="58" t="s">
        <v>1039</v>
      </c>
      <c r="G90" s="2" t="s">
        <v>1040</v>
      </c>
      <c r="H90" s="50" t="s">
        <v>324</v>
      </c>
      <c r="I90" s="49" t="s">
        <v>1022</v>
      </c>
      <c r="J90" s="2" t="s">
        <v>1041</v>
      </c>
      <c r="K90" s="34" t="s">
        <v>4</v>
      </c>
      <c r="L90" s="2" t="s">
        <v>566</v>
      </c>
      <c r="M90" s="13" t="s">
        <v>93</v>
      </c>
      <c r="O90" s="3" t="s">
        <v>324</v>
      </c>
      <c r="P90" s="31"/>
      <c r="Q90" s="34" t="s">
        <v>303</v>
      </c>
      <c r="R90" s="1"/>
    </row>
    <row r="91" spans="1:18" ht="23" x14ac:dyDescent="0.25">
      <c r="B91" s="81" t="s">
        <v>1042</v>
      </c>
      <c r="C91" s="108" t="s">
        <v>4</v>
      </c>
      <c r="D91" s="1" t="s">
        <v>566</v>
      </c>
      <c r="E91" s="58" t="s">
        <v>133</v>
      </c>
      <c r="G91" s="2" t="s">
        <v>1043</v>
      </c>
      <c r="H91" s="50" t="s">
        <v>320</v>
      </c>
      <c r="I91" s="49" t="s">
        <v>1022</v>
      </c>
      <c r="J91" s="2" t="s">
        <v>1142</v>
      </c>
      <c r="K91" s="34" t="s">
        <v>4</v>
      </c>
      <c r="L91" s="2" t="s">
        <v>566</v>
      </c>
      <c r="M91" s="13" t="s">
        <v>93</v>
      </c>
      <c r="O91" s="3" t="s">
        <v>320</v>
      </c>
      <c r="P91" s="31"/>
      <c r="Q91" s="34" t="s">
        <v>1144</v>
      </c>
      <c r="R91" s="1"/>
    </row>
    <row r="92" spans="1:18" ht="92" x14ac:dyDescent="0.25">
      <c r="B92" s="81" t="s">
        <v>1621</v>
      </c>
      <c r="C92" s="108" t="s">
        <v>4</v>
      </c>
      <c r="D92" s="1" t="s">
        <v>1</v>
      </c>
      <c r="E92" s="58" t="s">
        <v>127</v>
      </c>
      <c r="F92" s="270" t="s">
        <v>1139</v>
      </c>
      <c r="G92" s="2" t="s">
        <v>1140</v>
      </c>
      <c r="H92" s="50" t="s">
        <v>916</v>
      </c>
      <c r="I92" s="49" t="s">
        <v>1022</v>
      </c>
      <c r="J92" s="2" t="s">
        <v>1141</v>
      </c>
      <c r="K92" s="34" t="s">
        <v>4</v>
      </c>
      <c r="L92" s="2" t="s">
        <v>1</v>
      </c>
      <c r="M92" s="13" t="s">
        <v>93</v>
      </c>
      <c r="N92" s="270" t="s">
        <v>1139</v>
      </c>
      <c r="O92" s="3" t="s">
        <v>1082</v>
      </c>
      <c r="P92" s="31"/>
      <c r="Q92" s="34" t="s">
        <v>1143</v>
      </c>
      <c r="R92" s="1"/>
    </row>
    <row r="93" spans="1:18" ht="23" x14ac:dyDescent="0.25">
      <c r="B93" s="81" t="s">
        <v>1145</v>
      </c>
      <c r="C93" s="108" t="s">
        <v>4</v>
      </c>
      <c r="D93" s="1" t="s">
        <v>1</v>
      </c>
      <c r="E93" s="58" t="s">
        <v>131</v>
      </c>
      <c r="G93" s="2" t="s">
        <v>1146</v>
      </c>
      <c r="H93" s="50" t="s">
        <v>1147</v>
      </c>
      <c r="I93" s="49" t="s">
        <v>1022</v>
      </c>
      <c r="J93" s="2" t="s">
        <v>1148</v>
      </c>
      <c r="K93" s="34" t="s">
        <v>4</v>
      </c>
      <c r="L93" s="2" t="s">
        <v>1</v>
      </c>
      <c r="M93" s="13" t="s">
        <v>93</v>
      </c>
      <c r="O93" s="3" t="s">
        <v>1147</v>
      </c>
      <c r="P93" s="31"/>
      <c r="Q93" s="34" t="s">
        <v>303</v>
      </c>
      <c r="R93" s="1"/>
    </row>
    <row r="94" spans="1:18" ht="57.5" x14ac:dyDescent="0.25">
      <c r="B94" s="81" t="s">
        <v>1982</v>
      </c>
      <c r="C94" s="108" t="s">
        <v>4</v>
      </c>
      <c r="D94" s="1" t="s">
        <v>1</v>
      </c>
      <c r="E94" s="58" t="s">
        <v>134</v>
      </c>
      <c r="F94" s="270" t="s">
        <v>594</v>
      </c>
      <c r="G94" s="2" t="s">
        <v>1976</v>
      </c>
      <c r="H94" s="50" t="s">
        <v>1602</v>
      </c>
      <c r="I94" s="49" t="s">
        <v>116</v>
      </c>
      <c r="J94" s="2" t="s">
        <v>116</v>
      </c>
      <c r="K94" s="2" t="s">
        <v>116</v>
      </c>
      <c r="L94" s="2" t="s">
        <v>116</v>
      </c>
      <c r="M94" s="2" t="s">
        <v>116</v>
      </c>
      <c r="N94" s="2" t="s">
        <v>116</v>
      </c>
      <c r="O94" s="2" t="s">
        <v>116</v>
      </c>
      <c r="P94" s="110"/>
      <c r="Q94" s="34" t="s">
        <v>569</v>
      </c>
      <c r="R94" s="1"/>
    </row>
    <row r="95" spans="1:18" ht="23" x14ac:dyDescent="0.25">
      <c r="B95" s="81" t="s">
        <v>1984</v>
      </c>
      <c r="C95" s="108" t="s">
        <v>4</v>
      </c>
      <c r="D95" s="1" t="s">
        <v>1</v>
      </c>
      <c r="E95" s="58" t="s">
        <v>558</v>
      </c>
      <c r="G95" s="2" t="s">
        <v>760</v>
      </c>
      <c r="H95" s="50" t="s">
        <v>1977</v>
      </c>
      <c r="I95" s="49" t="s">
        <v>1022</v>
      </c>
      <c r="J95" s="1" t="s">
        <v>1603</v>
      </c>
      <c r="K95" s="34" t="s">
        <v>4</v>
      </c>
      <c r="L95" s="2" t="s">
        <v>1</v>
      </c>
      <c r="M95" s="13" t="s">
        <v>93</v>
      </c>
      <c r="O95" s="2" t="s">
        <v>1977</v>
      </c>
      <c r="P95" s="110"/>
      <c r="Q95" s="34" t="s">
        <v>1987</v>
      </c>
      <c r="R95" s="1"/>
    </row>
    <row r="96" spans="1:18" ht="69" x14ac:dyDescent="0.25">
      <c r="B96" s="81" t="s">
        <v>1983</v>
      </c>
      <c r="C96" s="108" t="s">
        <v>4</v>
      </c>
      <c r="D96" s="1" t="s">
        <v>1</v>
      </c>
      <c r="E96" s="58" t="s">
        <v>134</v>
      </c>
      <c r="F96" s="270" t="s">
        <v>594</v>
      </c>
      <c r="G96" s="2" t="s">
        <v>1981</v>
      </c>
      <c r="H96" s="50" t="s">
        <v>995</v>
      </c>
      <c r="I96" s="49" t="s">
        <v>1022</v>
      </c>
      <c r="J96" s="2" t="s">
        <v>595</v>
      </c>
      <c r="K96" s="34" t="s">
        <v>4</v>
      </c>
      <c r="L96" s="2" t="s">
        <v>1</v>
      </c>
      <c r="M96" s="13" t="s">
        <v>93</v>
      </c>
      <c r="N96" s="270" t="s">
        <v>594</v>
      </c>
      <c r="O96" s="2" t="s">
        <v>1004</v>
      </c>
      <c r="P96" s="110"/>
      <c r="Q96" s="34" t="s">
        <v>1986</v>
      </c>
      <c r="R96" s="1"/>
    </row>
    <row r="97" spans="1:18" ht="23" x14ac:dyDescent="0.25">
      <c r="B97" s="81" t="s">
        <v>1985</v>
      </c>
      <c r="C97" s="108" t="s">
        <v>4</v>
      </c>
      <c r="D97" s="1" t="s">
        <v>1</v>
      </c>
      <c r="E97" s="58" t="s">
        <v>558</v>
      </c>
      <c r="G97" s="2" t="s">
        <v>760</v>
      </c>
      <c r="H97" s="50" t="s">
        <v>1977</v>
      </c>
      <c r="I97" s="49" t="s">
        <v>1022</v>
      </c>
      <c r="J97" s="2" t="s">
        <v>596</v>
      </c>
      <c r="K97" s="34" t="s">
        <v>4</v>
      </c>
      <c r="L97" s="2" t="s">
        <v>1</v>
      </c>
      <c r="M97" s="13" t="s">
        <v>93</v>
      </c>
      <c r="O97" s="2" t="s">
        <v>1977</v>
      </c>
      <c r="P97" s="110"/>
      <c r="Q97" s="34" t="s">
        <v>650</v>
      </c>
      <c r="R97" s="1"/>
    </row>
    <row r="98" spans="1:18" ht="69" x14ac:dyDescent="0.25">
      <c r="B98" s="81" t="s">
        <v>1154</v>
      </c>
      <c r="C98" s="108" t="s">
        <v>4</v>
      </c>
      <c r="D98" s="1" t="s">
        <v>1</v>
      </c>
      <c r="E98" s="58" t="s">
        <v>104</v>
      </c>
      <c r="G98" s="2" t="s">
        <v>1150</v>
      </c>
      <c r="H98" s="50" t="s">
        <v>1097</v>
      </c>
      <c r="I98" s="49" t="s">
        <v>1022</v>
      </c>
      <c r="J98" s="2" t="s">
        <v>1149</v>
      </c>
      <c r="K98" s="34" t="s">
        <v>4</v>
      </c>
      <c r="L98" s="2" t="s">
        <v>1</v>
      </c>
      <c r="M98" s="13" t="s">
        <v>93</v>
      </c>
      <c r="O98" s="3" t="s">
        <v>471</v>
      </c>
      <c r="P98" s="31"/>
      <c r="Q98" s="34" t="s">
        <v>1153</v>
      </c>
      <c r="R98" s="1"/>
    </row>
    <row r="99" spans="1:18" ht="23" x14ac:dyDescent="0.25">
      <c r="B99" s="81" t="s">
        <v>1155</v>
      </c>
      <c r="C99" s="108" t="s">
        <v>4</v>
      </c>
      <c r="D99" s="1" t="s">
        <v>1</v>
      </c>
      <c r="E99" s="58" t="s">
        <v>1156</v>
      </c>
      <c r="G99" s="2" t="s">
        <v>1157</v>
      </c>
      <c r="H99" s="50" t="s">
        <v>1158</v>
      </c>
      <c r="I99" s="49" t="s">
        <v>1022</v>
      </c>
      <c r="J99" s="2" t="s">
        <v>1159</v>
      </c>
      <c r="K99" s="34" t="s">
        <v>4</v>
      </c>
      <c r="L99" s="2" t="s">
        <v>1</v>
      </c>
      <c r="M99" s="13" t="s">
        <v>93</v>
      </c>
      <c r="O99" s="2" t="s">
        <v>1158</v>
      </c>
      <c r="P99" s="31"/>
      <c r="Q99" s="34" t="s">
        <v>303</v>
      </c>
      <c r="R99" s="1"/>
    </row>
    <row r="100" spans="1:18" ht="23" x14ac:dyDescent="0.25">
      <c r="B100" s="81" t="s">
        <v>1160</v>
      </c>
      <c r="C100" s="108" t="s">
        <v>4</v>
      </c>
      <c r="D100" s="1" t="s">
        <v>566</v>
      </c>
      <c r="E100" s="58" t="s">
        <v>1020</v>
      </c>
      <c r="G100" s="2" t="s">
        <v>1161</v>
      </c>
      <c r="H100" s="50" t="s">
        <v>320</v>
      </c>
      <c r="I100" s="49" t="s">
        <v>1022</v>
      </c>
      <c r="J100" s="8" t="s">
        <v>1166</v>
      </c>
      <c r="K100" s="34" t="s">
        <v>4</v>
      </c>
      <c r="L100" s="2" t="s">
        <v>566</v>
      </c>
      <c r="M100" s="13" t="s">
        <v>93</v>
      </c>
      <c r="O100" s="3" t="s">
        <v>320</v>
      </c>
      <c r="P100" s="31"/>
      <c r="Q100" s="34" t="s">
        <v>1168</v>
      </c>
      <c r="R100" s="1"/>
    </row>
    <row r="101" spans="1:18" ht="92" x14ac:dyDescent="0.25">
      <c r="B101" s="81" t="s">
        <v>1163</v>
      </c>
      <c r="C101" s="108" t="s">
        <v>4</v>
      </c>
      <c r="D101" s="1" t="s">
        <v>1</v>
      </c>
      <c r="E101" s="135" t="s">
        <v>104</v>
      </c>
      <c r="F101" s="270" t="s">
        <v>1164</v>
      </c>
      <c r="G101" s="2" t="s">
        <v>1162</v>
      </c>
      <c r="H101" s="50" t="s">
        <v>1097</v>
      </c>
      <c r="I101" s="49" t="s">
        <v>1022</v>
      </c>
      <c r="J101" s="8" t="s">
        <v>1165</v>
      </c>
      <c r="K101" s="34" t="s">
        <v>4</v>
      </c>
      <c r="L101" s="2" t="s">
        <v>1</v>
      </c>
      <c r="M101" s="13" t="s">
        <v>93</v>
      </c>
      <c r="N101" s="270" t="s">
        <v>1164</v>
      </c>
      <c r="O101" s="3" t="s">
        <v>1138</v>
      </c>
      <c r="P101" s="31"/>
      <c r="Q101" s="34" t="s">
        <v>1167</v>
      </c>
      <c r="R101" s="1"/>
    </row>
    <row r="102" spans="1:18" ht="92" x14ac:dyDescent="0.25">
      <c r="B102" s="81" t="s">
        <v>1169</v>
      </c>
      <c r="C102" s="108" t="s">
        <v>4</v>
      </c>
      <c r="D102" s="1" t="s">
        <v>1</v>
      </c>
      <c r="E102" s="58" t="s">
        <v>104</v>
      </c>
      <c r="F102" s="270" t="s">
        <v>1170</v>
      </c>
      <c r="G102" s="2" t="s">
        <v>1171</v>
      </c>
      <c r="H102" s="50" t="s">
        <v>855</v>
      </c>
      <c r="I102" s="49" t="s">
        <v>1022</v>
      </c>
      <c r="J102" s="2" t="s">
        <v>1975</v>
      </c>
      <c r="K102" s="34" t="s">
        <v>4</v>
      </c>
      <c r="L102" s="2" t="s">
        <v>1</v>
      </c>
      <c r="M102" s="13" t="s">
        <v>93</v>
      </c>
      <c r="N102" s="270" t="s">
        <v>1170</v>
      </c>
      <c r="O102" s="3" t="s">
        <v>1082</v>
      </c>
      <c r="P102" s="31"/>
      <c r="Q102" s="34" t="s">
        <v>1172</v>
      </c>
      <c r="R102" s="1"/>
    </row>
    <row r="103" spans="1:18" x14ac:dyDescent="0.25">
      <c r="A103" s="10"/>
      <c r="B103" s="82" t="s">
        <v>1173</v>
      </c>
      <c r="C103" s="109" t="s">
        <v>1174</v>
      </c>
      <c r="D103" s="7"/>
      <c r="E103" s="7"/>
      <c r="F103" s="7"/>
      <c r="G103" s="7" t="s">
        <v>1175</v>
      </c>
      <c r="H103" s="51"/>
      <c r="I103" s="271"/>
      <c r="J103" s="7"/>
      <c r="K103" s="7"/>
      <c r="L103" s="7"/>
      <c r="M103" s="7"/>
      <c r="N103" s="7"/>
      <c r="O103" s="7"/>
      <c r="P103" s="33"/>
      <c r="Q103" s="7"/>
      <c r="R103" s="7"/>
    </row>
    <row r="104" spans="1:18" ht="92" outlineLevel="1" x14ac:dyDescent="0.25">
      <c r="B104" s="81" t="s">
        <v>1176</v>
      </c>
      <c r="C104" s="108" t="s">
        <v>4</v>
      </c>
      <c r="D104" s="2" t="s">
        <v>1</v>
      </c>
      <c r="E104" s="94" t="s">
        <v>127</v>
      </c>
      <c r="F104" s="287" t="s">
        <v>1625</v>
      </c>
      <c r="G104" s="2" t="s">
        <v>1414</v>
      </c>
      <c r="H104" s="50" t="s">
        <v>601</v>
      </c>
      <c r="I104" s="49" t="s">
        <v>1177</v>
      </c>
      <c r="J104" s="2" t="s">
        <v>1623</v>
      </c>
      <c r="K104" s="3" t="s">
        <v>4</v>
      </c>
      <c r="L104" s="2" t="s">
        <v>1</v>
      </c>
      <c r="M104" s="3" t="s">
        <v>93</v>
      </c>
      <c r="N104" s="287" t="s">
        <v>1625</v>
      </c>
      <c r="O104" s="3" t="s">
        <v>1189</v>
      </c>
      <c r="Q104" s="2" t="s">
        <v>1978</v>
      </c>
    </row>
    <row r="105" spans="1:18" ht="103.5" outlineLevel="1" x14ac:dyDescent="0.25">
      <c r="B105" s="81" t="s">
        <v>1413</v>
      </c>
      <c r="C105" s="108" t="s">
        <v>4</v>
      </c>
      <c r="D105" s="2" t="s">
        <v>1</v>
      </c>
      <c r="E105" s="94" t="s">
        <v>129</v>
      </c>
      <c r="F105" s="287" t="s">
        <v>1626</v>
      </c>
      <c r="G105" s="2" t="s">
        <v>1415</v>
      </c>
      <c r="H105" s="50" t="s">
        <v>1333</v>
      </c>
      <c r="I105" s="49" t="s">
        <v>1177</v>
      </c>
      <c r="J105" s="2" t="s">
        <v>1624</v>
      </c>
      <c r="K105" s="3" t="s">
        <v>4</v>
      </c>
      <c r="L105" s="2" t="s">
        <v>1</v>
      </c>
      <c r="M105" s="3" t="s">
        <v>93</v>
      </c>
      <c r="N105" s="287" t="s">
        <v>1626</v>
      </c>
      <c r="O105" s="3" t="s">
        <v>1334</v>
      </c>
      <c r="Q105" s="2" t="s">
        <v>1979</v>
      </c>
    </row>
    <row r="106" spans="1:18" ht="23" outlineLevel="1" x14ac:dyDescent="0.25">
      <c r="B106" s="81" t="s">
        <v>1416</v>
      </c>
      <c r="C106" s="108" t="s">
        <v>4</v>
      </c>
      <c r="D106" s="2" t="s">
        <v>1</v>
      </c>
      <c r="E106" s="94" t="s">
        <v>134</v>
      </c>
      <c r="F106" s="267"/>
      <c r="G106" s="2" t="s">
        <v>1417</v>
      </c>
      <c r="H106" s="50"/>
      <c r="I106" s="49" t="s">
        <v>1177</v>
      </c>
      <c r="J106" s="2" t="s">
        <v>1418</v>
      </c>
      <c r="K106" s="3" t="s">
        <v>4</v>
      </c>
      <c r="L106" s="2" t="s">
        <v>1</v>
      </c>
      <c r="M106" s="3" t="s">
        <v>93</v>
      </c>
      <c r="N106" s="267"/>
      <c r="O106" s="3"/>
      <c r="Q106" s="34" t="s">
        <v>303</v>
      </c>
    </row>
    <row r="107" spans="1:18" ht="34.5" outlineLevel="1" x14ac:dyDescent="0.25">
      <c r="B107" s="81" t="s">
        <v>1419</v>
      </c>
      <c r="C107" s="108" t="s">
        <v>4</v>
      </c>
      <c r="D107" s="2" t="s">
        <v>50</v>
      </c>
      <c r="E107" s="94" t="s">
        <v>124</v>
      </c>
      <c r="F107" s="3"/>
      <c r="G107" s="2" t="s">
        <v>1421</v>
      </c>
      <c r="H107" s="50" t="s">
        <v>731</v>
      </c>
      <c r="I107" s="49" t="s">
        <v>1177</v>
      </c>
      <c r="J107" s="2" t="s">
        <v>1613</v>
      </c>
      <c r="K107" s="3" t="s">
        <v>4</v>
      </c>
      <c r="L107" s="2" t="s">
        <v>1</v>
      </c>
      <c r="M107" s="3" t="s">
        <v>93</v>
      </c>
      <c r="N107" s="258"/>
      <c r="O107" s="3" t="s">
        <v>1608</v>
      </c>
      <c r="Q107" s="34" t="s">
        <v>1423</v>
      </c>
    </row>
    <row r="108" spans="1:18" outlineLevel="1" x14ac:dyDescent="0.25">
      <c r="B108" s="81" t="s">
        <v>1420</v>
      </c>
      <c r="C108" s="108" t="s">
        <v>4</v>
      </c>
      <c r="D108" s="2" t="s">
        <v>51</v>
      </c>
      <c r="E108" s="94" t="s">
        <v>733</v>
      </c>
      <c r="F108" s="3"/>
      <c r="G108" s="2" t="s">
        <v>1422</v>
      </c>
      <c r="H108" s="50" t="s">
        <v>735</v>
      </c>
      <c r="I108" s="49" t="s">
        <v>116</v>
      </c>
      <c r="J108" s="2" t="s">
        <v>116</v>
      </c>
      <c r="K108" s="3" t="s">
        <v>116</v>
      </c>
      <c r="L108" s="2" t="s">
        <v>116</v>
      </c>
      <c r="M108" s="3" t="s">
        <v>116</v>
      </c>
      <c r="N108" s="258"/>
      <c r="O108" s="3" t="s">
        <v>116</v>
      </c>
      <c r="Q108" s="34" t="s">
        <v>569</v>
      </c>
    </row>
    <row r="109" spans="1:18" ht="23" outlineLevel="1" x14ac:dyDescent="0.25">
      <c r="B109" s="81" t="s">
        <v>1424</v>
      </c>
      <c r="C109" s="108" t="s">
        <v>4</v>
      </c>
      <c r="D109" s="2" t="s">
        <v>1</v>
      </c>
      <c r="E109" s="94" t="s">
        <v>94</v>
      </c>
      <c r="F109" s="267"/>
      <c r="G109" s="2" t="s">
        <v>1425</v>
      </c>
      <c r="H109" s="50" t="s">
        <v>171</v>
      </c>
      <c r="I109" s="49" t="s">
        <v>1177</v>
      </c>
      <c r="J109" s="2" t="s">
        <v>1426</v>
      </c>
      <c r="K109" s="3" t="s">
        <v>4</v>
      </c>
      <c r="L109" s="2" t="s">
        <v>1</v>
      </c>
      <c r="M109" s="3" t="s">
        <v>93</v>
      </c>
      <c r="N109" s="267"/>
      <c r="O109" s="3"/>
      <c r="Q109" s="34" t="s">
        <v>303</v>
      </c>
    </row>
    <row r="110" spans="1:18" x14ac:dyDescent="0.25">
      <c r="A110" s="10"/>
      <c r="B110" s="82" t="s">
        <v>1428</v>
      </c>
      <c r="C110" s="109" t="s">
        <v>1427</v>
      </c>
      <c r="D110" s="7"/>
      <c r="E110" s="7"/>
      <c r="F110" s="7"/>
      <c r="G110" s="7" t="s">
        <v>1437</v>
      </c>
      <c r="H110" s="51"/>
      <c r="I110" s="271"/>
      <c r="J110" s="7"/>
      <c r="K110" s="7"/>
      <c r="L110" s="7"/>
      <c r="M110" s="7"/>
      <c r="N110" s="7"/>
      <c r="O110" s="7"/>
      <c r="P110" s="33"/>
      <c r="Q110" s="7"/>
      <c r="R110" s="7"/>
    </row>
    <row r="111" spans="1:18" ht="14.5" x14ac:dyDescent="0.25">
      <c r="B111" s="81" t="s">
        <v>771</v>
      </c>
      <c r="C111" s="108"/>
      <c r="D111" s="2"/>
      <c r="E111" s="58"/>
      <c r="F111" s="180"/>
      <c r="H111" s="50"/>
      <c r="I111" s="49" t="s">
        <v>1610</v>
      </c>
      <c r="J111" s="2" t="s">
        <v>749</v>
      </c>
      <c r="K111" s="34" t="s">
        <v>4</v>
      </c>
      <c r="L111" s="2" t="s">
        <v>1</v>
      </c>
      <c r="M111" s="13" t="s">
        <v>93</v>
      </c>
      <c r="N111" s="180"/>
      <c r="O111" s="3"/>
      <c r="P111" s="110"/>
      <c r="Q111" s="34" t="s">
        <v>1429</v>
      </c>
    </row>
    <row r="112" spans="1:18" ht="92" x14ac:dyDescent="0.25">
      <c r="B112" s="81" t="s">
        <v>1430</v>
      </c>
      <c r="C112" s="108" t="s">
        <v>3</v>
      </c>
      <c r="D112" s="2" t="s">
        <v>1</v>
      </c>
      <c r="E112" s="58" t="s">
        <v>104</v>
      </c>
      <c r="F112" s="180" t="s">
        <v>1431</v>
      </c>
      <c r="G112" s="2" t="s">
        <v>1433</v>
      </c>
      <c r="H112" s="50" t="s">
        <v>867</v>
      </c>
      <c r="I112" s="49" t="s">
        <v>1611</v>
      </c>
      <c r="J112" s="2" t="s">
        <v>1432</v>
      </c>
      <c r="K112" s="34" t="s">
        <v>4</v>
      </c>
      <c r="L112" s="2" t="s">
        <v>1</v>
      </c>
      <c r="M112" s="13" t="s">
        <v>93</v>
      </c>
      <c r="N112" s="180" t="s">
        <v>1431</v>
      </c>
      <c r="O112" s="3" t="s">
        <v>930</v>
      </c>
      <c r="P112" s="110"/>
      <c r="Q112" s="34" t="s">
        <v>1438</v>
      </c>
    </row>
    <row r="113" spans="1:18" ht="92" outlineLevel="1" x14ac:dyDescent="0.25">
      <c r="B113" s="81" t="s">
        <v>1434</v>
      </c>
      <c r="C113" s="108" t="s">
        <v>4</v>
      </c>
      <c r="D113" s="2" t="s">
        <v>1</v>
      </c>
      <c r="E113" s="94" t="s">
        <v>127</v>
      </c>
      <c r="F113" s="268" t="s">
        <v>957</v>
      </c>
      <c r="G113" s="2" t="s">
        <v>1435</v>
      </c>
      <c r="H113" s="50" t="s">
        <v>162</v>
      </c>
      <c r="I113" s="49" t="s">
        <v>1611</v>
      </c>
      <c r="J113" s="2" t="s">
        <v>1615</v>
      </c>
      <c r="K113" s="3" t="s">
        <v>4</v>
      </c>
      <c r="L113" s="2" t="s">
        <v>1</v>
      </c>
      <c r="M113" s="3" t="s">
        <v>93</v>
      </c>
      <c r="N113" s="268" t="s">
        <v>957</v>
      </c>
      <c r="O113" s="3" t="s">
        <v>892</v>
      </c>
      <c r="Q113" s="34" t="s">
        <v>1439</v>
      </c>
    </row>
    <row r="114" spans="1:18" ht="23" outlineLevel="1" x14ac:dyDescent="0.25">
      <c r="B114" s="81" t="s">
        <v>1440</v>
      </c>
      <c r="C114" s="108" t="s">
        <v>4</v>
      </c>
      <c r="D114" s="2" t="s">
        <v>1</v>
      </c>
      <c r="E114" s="94" t="s">
        <v>885</v>
      </c>
      <c r="F114" s="268"/>
      <c r="G114" s="2" t="s">
        <v>1436</v>
      </c>
      <c r="H114" s="50" t="s">
        <v>887</v>
      </c>
      <c r="I114" s="49" t="s">
        <v>1611</v>
      </c>
      <c r="J114" s="2" t="s">
        <v>1616</v>
      </c>
      <c r="K114" s="3" t="s">
        <v>4</v>
      </c>
      <c r="L114" s="2" t="s">
        <v>1</v>
      </c>
      <c r="M114" s="3" t="s">
        <v>93</v>
      </c>
      <c r="N114" s="268"/>
      <c r="O114" s="3" t="s">
        <v>887</v>
      </c>
      <c r="Q114" s="34" t="s">
        <v>1446</v>
      </c>
    </row>
    <row r="115" spans="1:18" ht="23" x14ac:dyDescent="0.25">
      <c r="B115" s="81" t="s">
        <v>1441</v>
      </c>
      <c r="C115" s="108" t="s">
        <v>4</v>
      </c>
      <c r="D115" s="2" t="s">
        <v>1</v>
      </c>
      <c r="E115" s="58" t="s">
        <v>1442</v>
      </c>
      <c r="F115" s="180"/>
      <c r="G115" s="2" t="s">
        <v>1443</v>
      </c>
      <c r="H115" s="50" t="s">
        <v>1444</v>
      </c>
      <c r="I115" s="49" t="s">
        <v>1611</v>
      </c>
      <c r="J115" s="2" t="s">
        <v>1445</v>
      </c>
      <c r="K115" s="34" t="s">
        <v>4</v>
      </c>
      <c r="L115" s="2" t="s">
        <v>1</v>
      </c>
      <c r="M115" s="13" t="s">
        <v>93</v>
      </c>
      <c r="N115" s="180"/>
      <c r="O115" s="3" t="s">
        <v>1444</v>
      </c>
      <c r="P115" s="110"/>
      <c r="Q115" s="34" t="s">
        <v>1447</v>
      </c>
    </row>
    <row r="116" spans="1:18" ht="23" x14ac:dyDescent="0.25">
      <c r="B116" s="81" t="s">
        <v>1448</v>
      </c>
      <c r="C116" s="108" t="s">
        <v>4</v>
      </c>
      <c r="D116" s="1" t="s">
        <v>1</v>
      </c>
      <c r="E116" s="58" t="s">
        <v>134</v>
      </c>
      <c r="G116" s="2" t="s">
        <v>1449</v>
      </c>
      <c r="H116" s="50" t="s">
        <v>139</v>
      </c>
      <c r="I116" s="49" t="s">
        <v>1611</v>
      </c>
      <c r="J116" s="2" t="s">
        <v>1026</v>
      </c>
      <c r="K116" s="34" t="s">
        <v>4</v>
      </c>
      <c r="L116" s="2" t="s">
        <v>1</v>
      </c>
      <c r="M116" s="13" t="s">
        <v>93</v>
      </c>
      <c r="O116" s="3" t="s">
        <v>139</v>
      </c>
      <c r="P116" s="31"/>
      <c r="Q116" s="34" t="s">
        <v>303</v>
      </c>
      <c r="R116" s="1"/>
    </row>
    <row r="117" spans="1:18" ht="23" x14ac:dyDescent="0.25">
      <c r="B117" s="81" t="s">
        <v>1450</v>
      </c>
      <c r="C117" s="108" t="s">
        <v>4</v>
      </c>
      <c r="D117" s="1" t="s">
        <v>1</v>
      </c>
      <c r="E117" s="94" t="s">
        <v>1451</v>
      </c>
      <c r="G117" s="2" t="s">
        <v>1452</v>
      </c>
      <c r="H117" s="50" t="s">
        <v>1453</v>
      </c>
      <c r="I117" s="49" t="s">
        <v>1611</v>
      </c>
      <c r="J117" s="2" t="s">
        <v>1454</v>
      </c>
      <c r="K117" s="34" t="s">
        <v>4</v>
      </c>
      <c r="L117" s="2" t="s">
        <v>1</v>
      </c>
      <c r="M117" s="13" t="s">
        <v>93</v>
      </c>
      <c r="O117" s="3" t="s">
        <v>1453</v>
      </c>
      <c r="P117" s="31"/>
      <c r="Q117" s="34" t="s">
        <v>303</v>
      </c>
      <c r="R117" s="1"/>
    </row>
    <row r="118" spans="1:18" x14ac:dyDescent="0.25">
      <c r="B118" s="81" t="s">
        <v>1455</v>
      </c>
      <c r="C118" s="108" t="s">
        <v>4</v>
      </c>
      <c r="D118" s="1" t="s">
        <v>1</v>
      </c>
      <c r="E118" s="94" t="s">
        <v>820</v>
      </c>
      <c r="G118" s="2" t="s">
        <v>1456</v>
      </c>
      <c r="H118" s="50"/>
      <c r="I118" s="49" t="s">
        <v>116</v>
      </c>
      <c r="J118" s="2" t="s">
        <v>116</v>
      </c>
      <c r="K118" s="3" t="s">
        <v>116</v>
      </c>
      <c r="L118" s="2" t="s">
        <v>116</v>
      </c>
      <c r="M118" s="3" t="s">
        <v>116</v>
      </c>
      <c r="N118" s="258"/>
      <c r="O118" s="3" t="s">
        <v>116</v>
      </c>
      <c r="Q118" s="34" t="s">
        <v>569</v>
      </c>
      <c r="R118" s="1"/>
    </row>
    <row r="119" spans="1:18" ht="23" x14ac:dyDescent="0.25">
      <c r="B119" s="81" t="s">
        <v>1457</v>
      </c>
      <c r="C119" s="108" t="s">
        <v>4</v>
      </c>
      <c r="D119" s="2" t="s">
        <v>1</v>
      </c>
      <c r="E119" s="58" t="s">
        <v>94</v>
      </c>
      <c r="F119" s="180"/>
      <c r="G119" s="2" t="s">
        <v>1458</v>
      </c>
      <c r="H119" s="50" t="s">
        <v>1459</v>
      </c>
      <c r="I119" s="49" t="s">
        <v>1611</v>
      </c>
      <c r="J119" s="2" t="s">
        <v>445</v>
      </c>
      <c r="K119" s="34" t="s">
        <v>4</v>
      </c>
      <c r="L119" s="2" t="s">
        <v>1</v>
      </c>
      <c r="M119" s="13" t="s">
        <v>93</v>
      </c>
      <c r="N119" s="180"/>
      <c r="O119" s="3" t="s">
        <v>1459</v>
      </c>
      <c r="P119" s="110"/>
      <c r="Q119" s="34" t="s">
        <v>303</v>
      </c>
    </row>
    <row r="120" spans="1:18" s="159" customFormat="1" ht="23" x14ac:dyDescent="0.25">
      <c r="A120" s="152"/>
      <c r="B120" s="153" t="s">
        <v>571</v>
      </c>
      <c r="C120" s="154" t="s">
        <v>1174</v>
      </c>
      <c r="D120" s="155"/>
      <c r="E120" s="155"/>
      <c r="F120" s="155"/>
      <c r="G120" s="155" t="s">
        <v>1460</v>
      </c>
      <c r="H120" s="156"/>
      <c r="I120" s="157"/>
      <c r="J120" s="155"/>
      <c r="K120" s="155"/>
      <c r="L120" s="155"/>
      <c r="M120" s="155"/>
      <c r="N120" s="155"/>
      <c r="O120" s="155"/>
      <c r="P120" s="158"/>
      <c r="Q120" s="155" t="s">
        <v>602</v>
      </c>
      <c r="R120" s="155"/>
    </row>
    <row r="121" spans="1:18" ht="80.5" outlineLevel="1" x14ac:dyDescent="0.25">
      <c r="B121" s="81" t="s">
        <v>572</v>
      </c>
      <c r="C121" s="108" t="s">
        <v>3</v>
      </c>
      <c r="D121" s="2" t="s">
        <v>1</v>
      </c>
      <c r="E121" s="94" t="s">
        <v>129</v>
      </c>
      <c r="F121" s="266" t="s">
        <v>756</v>
      </c>
      <c r="G121" s="2" t="s">
        <v>1464</v>
      </c>
      <c r="H121" s="106" t="s">
        <v>1463</v>
      </c>
      <c r="I121" s="49" t="s">
        <v>1612</v>
      </c>
      <c r="J121" s="2" t="s">
        <v>543</v>
      </c>
      <c r="K121" s="34" t="s">
        <v>4</v>
      </c>
      <c r="L121" s="2" t="s">
        <v>1</v>
      </c>
      <c r="M121" s="13" t="s">
        <v>93</v>
      </c>
      <c r="N121" s="266" t="s">
        <v>756</v>
      </c>
      <c r="O121" s="3" t="s">
        <v>1465</v>
      </c>
      <c r="P121" s="31"/>
      <c r="Q121" s="34" t="s">
        <v>741</v>
      </c>
    </row>
    <row r="122" spans="1:18" ht="69" outlineLevel="1" x14ac:dyDescent="0.25">
      <c r="B122" s="81" t="s">
        <v>573</v>
      </c>
      <c r="C122" s="108" t="s">
        <v>4</v>
      </c>
      <c r="D122" s="2" t="s">
        <v>50</v>
      </c>
      <c r="E122" s="94" t="s">
        <v>124</v>
      </c>
      <c r="F122" s="258"/>
      <c r="G122" s="2" t="s">
        <v>603</v>
      </c>
      <c r="H122" s="106" t="s">
        <v>568</v>
      </c>
      <c r="I122" s="49" t="s">
        <v>1612</v>
      </c>
      <c r="J122" s="2" t="s">
        <v>550</v>
      </c>
      <c r="K122" s="34" t="s">
        <v>4</v>
      </c>
      <c r="L122" s="2" t="s">
        <v>1</v>
      </c>
      <c r="M122" s="13" t="s">
        <v>93</v>
      </c>
      <c r="O122" s="126" t="s">
        <v>579</v>
      </c>
      <c r="P122" s="31"/>
      <c r="Q122" s="34" t="s">
        <v>757</v>
      </c>
    </row>
    <row r="123" spans="1:18" outlineLevel="1" x14ac:dyDescent="0.25">
      <c r="B123" s="81" t="s">
        <v>574</v>
      </c>
      <c r="C123" s="108" t="s">
        <v>4</v>
      </c>
      <c r="D123" s="2" t="s">
        <v>51</v>
      </c>
      <c r="E123" s="94" t="s">
        <v>125</v>
      </c>
      <c r="F123" s="258"/>
      <c r="G123" s="2" t="s">
        <v>604</v>
      </c>
      <c r="H123" s="106" t="s">
        <v>575</v>
      </c>
      <c r="I123" s="49" t="s">
        <v>116</v>
      </c>
      <c r="J123" s="2" t="s">
        <v>116</v>
      </c>
      <c r="K123" s="2" t="s">
        <v>116</v>
      </c>
      <c r="L123" s="2" t="s">
        <v>116</v>
      </c>
      <c r="M123" s="2" t="s">
        <v>116</v>
      </c>
      <c r="N123" s="2" t="s">
        <v>116</v>
      </c>
      <c r="O123" s="2" t="s">
        <v>116</v>
      </c>
      <c r="P123" s="31"/>
      <c r="Q123" s="34" t="s">
        <v>117</v>
      </c>
    </row>
    <row r="124" spans="1:18" ht="23" outlineLevel="1" x14ac:dyDescent="0.25">
      <c r="B124" s="81" t="s">
        <v>1461</v>
      </c>
      <c r="C124" s="108" t="s">
        <v>4</v>
      </c>
      <c r="D124" s="2" t="s">
        <v>1</v>
      </c>
      <c r="E124" s="94" t="s">
        <v>94</v>
      </c>
      <c r="F124" s="258"/>
      <c r="G124" s="2" t="s">
        <v>1462</v>
      </c>
      <c r="H124" s="106" t="s">
        <v>171</v>
      </c>
      <c r="I124" s="49" t="s">
        <v>1612</v>
      </c>
      <c r="J124" s="2" t="s">
        <v>1426</v>
      </c>
      <c r="K124" s="34" t="s">
        <v>4</v>
      </c>
      <c r="L124" s="2" t="s">
        <v>1</v>
      </c>
      <c r="M124" s="13" t="s">
        <v>93</v>
      </c>
      <c r="O124" s="3" t="s">
        <v>171</v>
      </c>
      <c r="P124" s="31"/>
      <c r="Q124" s="34" t="s">
        <v>303</v>
      </c>
    </row>
    <row r="125" spans="1:18" x14ac:dyDescent="0.25">
      <c r="A125" s="10"/>
      <c r="B125" s="82" t="s">
        <v>1466</v>
      </c>
      <c r="C125" s="109" t="s">
        <v>600</v>
      </c>
      <c r="D125" s="7"/>
      <c r="E125" s="7"/>
      <c r="F125" s="7"/>
      <c r="G125" s="7" t="s">
        <v>1467</v>
      </c>
      <c r="H125" s="51"/>
      <c r="I125" s="271"/>
      <c r="J125" s="7"/>
      <c r="K125" s="7"/>
      <c r="L125" s="7"/>
      <c r="M125" s="7"/>
      <c r="N125" s="7"/>
      <c r="O125" s="7"/>
      <c r="P125" s="33"/>
      <c r="Q125" s="7"/>
      <c r="R125" s="7"/>
    </row>
    <row r="126" spans="1:18" ht="92" outlineLevel="1" x14ac:dyDescent="0.25">
      <c r="B126" s="81" t="s">
        <v>1468</v>
      </c>
      <c r="C126" s="108" t="s">
        <v>3</v>
      </c>
      <c r="D126" s="2" t="s">
        <v>1</v>
      </c>
      <c r="E126" s="94" t="s">
        <v>129</v>
      </c>
      <c r="F126" s="270" t="s">
        <v>1471</v>
      </c>
      <c r="G126" s="2" t="s">
        <v>1570</v>
      </c>
      <c r="H126" s="50" t="s">
        <v>1501</v>
      </c>
      <c r="I126" s="49" t="s">
        <v>1571</v>
      </c>
      <c r="J126" s="2" t="s">
        <v>1572</v>
      </c>
      <c r="K126" s="3" t="s">
        <v>4</v>
      </c>
      <c r="L126" s="2" t="s">
        <v>1</v>
      </c>
      <c r="M126" s="3" t="s">
        <v>93</v>
      </c>
      <c r="N126" s="270" t="s">
        <v>1471</v>
      </c>
      <c r="O126" s="3" t="s">
        <v>1502</v>
      </c>
      <c r="Q126" s="2" t="s">
        <v>1573</v>
      </c>
    </row>
    <row r="127" spans="1:18" ht="14.5" outlineLevel="1" x14ac:dyDescent="0.25">
      <c r="B127" s="81" t="s">
        <v>1469</v>
      </c>
      <c r="C127" s="108" t="s">
        <v>4</v>
      </c>
      <c r="D127" s="2" t="s">
        <v>1</v>
      </c>
      <c r="E127" s="94" t="s">
        <v>1470</v>
      </c>
      <c r="F127" s="267"/>
      <c r="G127" s="2" t="s">
        <v>1574</v>
      </c>
      <c r="H127" s="50" t="s">
        <v>1576</v>
      </c>
      <c r="I127" s="49" t="s">
        <v>1571</v>
      </c>
      <c r="J127" s="2" t="s">
        <v>1575</v>
      </c>
      <c r="K127" s="3" t="s">
        <v>4</v>
      </c>
      <c r="L127" s="2" t="s">
        <v>1</v>
      </c>
      <c r="M127" s="3" t="s">
        <v>93</v>
      </c>
      <c r="N127" s="267"/>
      <c r="O127" s="3" t="s">
        <v>1576</v>
      </c>
      <c r="Q127" s="34" t="s">
        <v>303</v>
      </c>
    </row>
    <row r="128" spans="1:18" ht="34.5" outlineLevel="1" x14ac:dyDescent="0.25">
      <c r="B128" s="81" t="s">
        <v>1577</v>
      </c>
      <c r="C128" s="108" t="s">
        <v>4</v>
      </c>
      <c r="D128" s="2" t="s">
        <v>50</v>
      </c>
      <c r="E128" s="94" t="s">
        <v>124</v>
      </c>
      <c r="F128" s="3"/>
      <c r="G128" s="2" t="s">
        <v>1579</v>
      </c>
      <c r="H128" s="50" t="s">
        <v>731</v>
      </c>
      <c r="I128" s="49" t="s">
        <v>1571</v>
      </c>
      <c r="J128" s="2" t="s">
        <v>1580</v>
      </c>
      <c r="K128" s="3" t="s">
        <v>4</v>
      </c>
      <c r="L128" s="2" t="s">
        <v>1</v>
      </c>
      <c r="M128" s="3" t="s">
        <v>93</v>
      </c>
      <c r="N128" s="258"/>
      <c r="O128" s="3" t="s">
        <v>731</v>
      </c>
      <c r="Q128" s="34" t="s">
        <v>1581</v>
      </c>
    </row>
    <row r="129" spans="1:18" outlineLevel="1" x14ac:dyDescent="0.25">
      <c r="B129" s="81" t="s">
        <v>1578</v>
      </c>
      <c r="C129" s="108" t="s">
        <v>4</v>
      </c>
      <c r="D129" s="2" t="s">
        <v>51</v>
      </c>
      <c r="E129" s="94" t="s">
        <v>733</v>
      </c>
      <c r="F129" s="3"/>
      <c r="G129" s="2" t="s">
        <v>1422</v>
      </c>
      <c r="H129" s="50" t="s">
        <v>735</v>
      </c>
      <c r="I129" s="49" t="s">
        <v>116</v>
      </c>
      <c r="J129" s="2" t="s">
        <v>116</v>
      </c>
      <c r="K129" s="3" t="s">
        <v>116</v>
      </c>
      <c r="L129" s="2" t="s">
        <v>116</v>
      </c>
      <c r="M129" s="3" t="s">
        <v>116</v>
      </c>
      <c r="N129" s="258"/>
      <c r="O129" s="3" t="s">
        <v>116</v>
      </c>
      <c r="Q129" s="34" t="s">
        <v>569</v>
      </c>
    </row>
    <row r="130" spans="1:18" ht="14.5" outlineLevel="1" x14ac:dyDescent="0.25">
      <c r="B130" s="81" t="s">
        <v>1582</v>
      </c>
      <c r="C130" s="108" t="s">
        <v>4</v>
      </c>
      <c r="D130" s="2" t="s">
        <v>1</v>
      </c>
      <c r="E130" s="94" t="s">
        <v>131</v>
      </c>
      <c r="F130" s="267"/>
      <c r="G130" s="2" t="s">
        <v>1587</v>
      </c>
      <c r="H130" s="50" t="s">
        <v>1583</v>
      </c>
      <c r="I130" s="49" t="s">
        <v>1571</v>
      </c>
      <c r="J130" s="2" t="s">
        <v>444</v>
      </c>
      <c r="K130" s="3" t="s">
        <v>4</v>
      </c>
      <c r="L130" s="2" t="s">
        <v>1</v>
      </c>
      <c r="M130" s="3" t="s">
        <v>93</v>
      </c>
      <c r="N130" s="267"/>
      <c r="O130" s="3" t="s">
        <v>1583</v>
      </c>
      <c r="Q130" s="34" t="s">
        <v>303</v>
      </c>
    </row>
    <row r="131" spans="1:18" ht="23" x14ac:dyDescent="0.25">
      <c r="B131" s="81" t="s">
        <v>1584</v>
      </c>
      <c r="C131" s="108" t="s">
        <v>4</v>
      </c>
      <c r="D131" s="2" t="s">
        <v>1</v>
      </c>
      <c r="E131" s="58" t="s">
        <v>94</v>
      </c>
      <c r="F131" s="180"/>
      <c r="G131" s="2" t="s">
        <v>1588</v>
      </c>
      <c r="H131" s="50" t="s">
        <v>1459</v>
      </c>
      <c r="I131" s="49" t="s">
        <v>1571</v>
      </c>
      <c r="J131" s="2" t="s">
        <v>445</v>
      </c>
      <c r="K131" s="34" t="s">
        <v>4</v>
      </c>
      <c r="L131" s="2" t="s">
        <v>1</v>
      </c>
      <c r="M131" s="13" t="s">
        <v>93</v>
      </c>
      <c r="N131" s="180"/>
      <c r="O131" s="3" t="s">
        <v>1459</v>
      </c>
      <c r="P131" s="110"/>
      <c r="Q131" s="34" t="s">
        <v>303</v>
      </c>
    </row>
    <row r="132" spans="1:18" x14ac:dyDescent="0.25">
      <c r="B132" s="81" t="s">
        <v>1585</v>
      </c>
      <c r="C132" s="108" t="s">
        <v>4</v>
      </c>
      <c r="D132" s="1" t="s">
        <v>1</v>
      </c>
      <c r="E132" s="58" t="s">
        <v>134</v>
      </c>
      <c r="G132" s="2" t="s">
        <v>1586</v>
      </c>
      <c r="H132" s="50" t="s">
        <v>471</v>
      </c>
      <c r="I132" s="49" t="s">
        <v>1571</v>
      </c>
      <c r="J132" s="2" t="s">
        <v>1026</v>
      </c>
      <c r="K132" s="34" t="s">
        <v>4</v>
      </c>
      <c r="L132" s="2" t="s">
        <v>1</v>
      </c>
      <c r="M132" s="13" t="s">
        <v>93</v>
      </c>
      <c r="O132" s="3" t="s">
        <v>471</v>
      </c>
      <c r="P132" s="31"/>
      <c r="Q132" s="34" t="s">
        <v>303</v>
      </c>
      <c r="R132" s="1"/>
    </row>
    <row r="133" spans="1:18" ht="103.5" outlineLevel="1" x14ac:dyDescent="0.25">
      <c r="B133" s="81" t="s">
        <v>1589</v>
      </c>
      <c r="C133" s="108" t="s">
        <v>4</v>
      </c>
      <c r="D133" s="2" t="s">
        <v>1</v>
      </c>
      <c r="E133" s="94" t="s">
        <v>129</v>
      </c>
      <c r="F133" s="287" t="s">
        <v>1626</v>
      </c>
      <c r="G133" s="2" t="s">
        <v>1415</v>
      </c>
      <c r="H133" s="50" t="s">
        <v>1333</v>
      </c>
      <c r="I133" s="49" t="s">
        <v>1571</v>
      </c>
      <c r="J133" s="2" t="s">
        <v>1624</v>
      </c>
      <c r="K133" s="3" t="s">
        <v>4</v>
      </c>
      <c r="L133" s="2" t="s">
        <v>1</v>
      </c>
      <c r="M133" s="3" t="s">
        <v>93</v>
      </c>
      <c r="N133" s="287" t="s">
        <v>1626</v>
      </c>
      <c r="O133" s="3" t="s">
        <v>1334</v>
      </c>
      <c r="Q133" s="2" t="s">
        <v>1627</v>
      </c>
    </row>
    <row r="134" spans="1:18" outlineLevel="1" x14ac:dyDescent="0.25">
      <c r="B134" s="81" t="s">
        <v>1590</v>
      </c>
      <c r="C134" s="108" t="s">
        <v>4</v>
      </c>
      <c r="D134" s="2" t="s">
        <v>1</v>
      </c>
      <c r="E134" s="94" t="s">
        <v>94</v>
      </c>
      <c r="F134" s="258"/>
      <c r="G134" s="2" t="s">
        <v>1462</v>
      </c>
      <c r="H134" s="106" t="s">
        <v>171</v>
      </c>
      <c r="I134" s="49" t="s">
        <v>1571</v>
      </c>
      <c r="J134" s="2" t="s">
        <v>1426</v>
      </c>
      <c r="K134" s="34" t="s">
        <v>4</v>
      </c>
      <c r="L134" s="2" t="s">
        <v>1</v>
      </c>
      <c r="M134" s="13" t="s">
        <v>93</v>
      </c>
      <c r="O134" s="3" t="s">
        <v>171</v>
      </c>
      <c r="P134" s="31"/>
      <c r="Q134" s="34" t="s">
        <v>303</v>
      </c>
    </row>
    <row r="135" spans="1:18" s="12" customFormat="1" ht="23" x14ac:dyDescent="0.25">
      <c r="A135" s="9"/>
      <c r="B135" s="80" t="s">
        <v>52</v>
      </c>
      <c r="C135" s="119" t="s">
        <v>3</v>
      </c>
      <c r="D135" s="4"/>
      <c r="E135" s="4"/>
      <c r="F135" s="4"/>
      <c r="G135" s="4" t="s">
        <v>53</v>
      </c>
      <c r="H135" s="46"/>
      <c r="I135" s="60"/>
      <c r="J135" s="4"/>
      <c r="K135" s="4"/>
      <c r="L135" s="4"/>
      <c r="M135" s="4"/>
      <c r="N135" s="14"/>
      <c r="O135" s="4"/>
      <c r="P135" s="14"/>
      <c r="Q135" s="56" t="s">
        <v>554</v>
      </c>
      <c r="R135" s="56"/>
    </row>
    <row r="136" spans="1:18" ht="23" x14ac:dyDescent="0.25">
      <c r="B136" s="81" t="s">
        <v>472</v>
      </c>
      <c r="C136" s="108"/>
      <c r="E136" s="58"/>
      <c r="F136" s="258"/>
      <c r="G136" s="2" t="s">
        <v>473</v>
      </c>
      <c r="H136" s="50"/>
      <c r="I136" s="49" t="s">
        <v>544</v>
      </c>
      <c r="J136" s="2" t="s">
        <v>476</v>
      </c>
      <c r="K136" s="1" t="s">
        <v>4</v>
      </c>
      <c r="L136" s="2" t="s">
        <v>1</v>
      </c>
      <c r="M136" s="3" t="s">
        <v>93</v>
      </c>
      <c r="O136" s="2" t="s">
        <v>474</v>
      </c>
      <c r="P136" s="31"/>
      <c r="Q136" s="34" t="s">
        <v>475</v>
      </c>
      <c r="R136" s="1"/>
    </row>
    <row r="137" spans="1:18" ht="23" x14ac:dyDescent="0.25">
      <c r="B137" s="81" t="s">
        <v>54</v>
      </c>
      <c r="C137" s="122" t="s">
        <v>3</v>
      </c>
      <c r="D137" s="1" t="s">
        <v>56</v>
      </c>
      <c r="E137" s="58" t="s">
        <v>133</v>
      </c>
      <c r="G137" s="2" t="s">
        <v>57</v>
      </c>
      <c r="H137" s="50" t="s">
        <v>320</v>
      </c>
      <c r="I137" s="49" t="s">
        <v>544</v>
      </c>
      <c r="J137" s="2" t="s">
        <v>477</v>
      </c>
      <c r="K137" s="1" t="s">
        <v>4</v>
      </c>
      <c r="L137" s="2" t="s">
        <v>1</v>
      </c>
      <c r="M137" s="3" t="s">
        <v>93</v>
      </c>
      <c r="O137" s="3" t="s">
        <v>320</v>
      </c>
      <c r="P137" s="31"/>
      <c r="Q137" s="34" t="s">
        <v>420</v>
      </c>
      <c r="R137" s="1"/>
    </row>
    <row r="138" spans="1:18" ht="23" x14ac:dyDescent="0.25">
      <c r="B138" s="81" t="s">
        <v>55</v>
      </c>
      <c r="C138" s="122" t="s">
        <v>3</v>
      </c>
      <c r="D138" s="1" t="s">
        <v>1</v>
      </c>
      <c r="E138" s="58" t="s">
        <v>130</v>
      </c>
      <c r="G138" s="2" t="s">
        <v>58</v>
      </c>
      <c r="H138" s="50" t="s">
        <v>502</v>
      </c>
      <c r="I138" s="49" t="s">
        <v>544</v>
      </c>
      <c r="J138" s="2" t="s">
        <v>478</v>
      </c>
      <c r="K138" s="1" t="s">
        <v>4</v>
      </c>
      <c r="L138" s="2" t="s">
        <v>1</v>
      </c>
      <c r="M138" s="3" t="s">
        <v>93</v>
      </c>
      <c r="O138" s="3" t="s">
        <v>502</v>
      </c>
      <c r="P138" s="31"/>
      <c r="Q138" s="34" t="s">
        <v>420</v>
      </c>
      <c r="R138" s="1"/>
    </row>
    <row r="139" spans="1:18" s="12" customFormat="1" ht="23" x14ac:dyDescent="0.25">
      <c r="A139" s="9"/>
      <c r="B139" s="80" t="s">
        <v>59</v>
      </c>
      <c r="C139" s="119" t="s">
        <v>3</v>
      </c>
      <c r="D139" s="4"/>
      <c r="E139" s="4"/>
      <c r="F139" s="4"/>
      <c r="G139" s="4" t="s">
        <v>65</v>
      </c>
      <c r="H139" s="46"/>
      <c r="I139" s="60"/>
      <c r="J139" s="4"/>
      <c r="K139" s="4"/>
      <c r="L139" s="4"/>
      <c r="M139" s="4"/>
      <c r="N139" s="14"/>
      <c r="O139" s="4"/>
      <c r="P139" s="14"/>
      <c r="Q139" s="56" t="s">
        <v>553</v>
      </c>
      <c r="R139" s="56"/>
    </row>
    <row r="140" spans="1:18" ht="23" x14ac:dyDescent="0.25">
      <c r="B140" s="81" t="s">
        <v>479</v>
      </c>
      <c r="C140" s="108"/>
      <c r="E140" s="58"/>
      <c r="F140" s="258"/>
      <c r="G140" s="2" t="s">
        <v>480</v>
      </c>
      <c r="H140" s="50"/>
      <c r="I140" s="49" t="s">
        <v>544</v>
      </c>
      <c r="J140" s="2" t="s">
        <v>476</v>
      </c>
      <c r="K140" s="1" t="s">
        <v>4</v>
      </c>
      <c r="L140" s="2" t="s">
        <v>1</v>
      </c>
      <c r="M140" s="3" t="s">
        <v>93</v>
      </c>
      <c r="O140" s="2" t="s">
        <v>481</v>
      </c>
      <c r="P140" s="31"/>
      <c r="Q140" s="34" t="s">
        <v>482</v>
      </c>
      <c r="R140" s="1"/>
    </row>
    <row r="141" spans="1:18" ht="23" x14ac:dyDescent="0.25">
      <c r="B141" s="81" t="s">
        <v>60</v>
      </c>
      <c r="C141" s="122" t="s">
        <v>3</v>
      </c>
      <c r="D141" s="1" t="s">
        <v>56</v>
      </c>
      <c r="E141" s="58" t="s">
        <v>135</v>
      </c>
      <c r="G141" s="2" t="s">
        <v>62</v>
      </c>
      <c r="H141" s="50" t="s">
        <v>440</v>
      </c>
      <c r="I141" s="49" t="s">
        <v>544</v>
      </c>
      <c r="J141" s="2" t="s">
        <v>477</v>
      </c>
      <c r="K141" s="1" t="s">
        <v>4</v>
      </c>
      <c r="L141" s="2" t="s">
        <v>1</v>
      </c>
      <c r="M141" s="3" t="s">
        <v>93</v>
      </c>
      <c r="O141" s="3" t="s">
        <v>440</v>
      </c>
      <c r="P141" s="31"/>
      <c r="Q141" s="34" t="s">
        <v>420</v>
      </c>
      <c r="R141" s="1"/>
    </row>
    <row r="142" spans="1:18" ht="23" x14ac:dyDescent="0.25">
      <c r="B142" s="81" t="s">
        <v>61</v>
      </c>
      <c r="C142" s="122" t="s">
        <v>3</v>
      </c>
      <c r="D142" s="1" t="s">
        <v>1</v>
      </c>
      <c r="E142" s="58" t="s">
        <v>126</v>
      </c>
      <c r="G142" s="2" t="s">
        <v>63</v>
      </c>
      <c r="H142" s="50" t="s">
        <v>120</v>
      </c>
      <c r="I142" s="49" t="s">
        <v>544</v>
      </c>
      <c r="J142" s="2" t="s">
        <v>478</v>
      </c>
      <c r="K142" s="1" t="s">
        <v>4</v>
      </c>
      <c r="L142" s="2" t="s">
        <v>1</v>
      </c>
      <c r="M142" s="3" t="s">
        <v>93</v>
      </c>
      <c r="O142" s="3" t="s">
        <v>120</v>
      </c>
      <c r="P142" s="31"/>
      <c r="Q142" s="34" t="s">
        <v>420</v>
      </c>
      <c r="R142" s="1"/>
    </row>
    <row r="143" spans="1:18" s="12" customFormat="1" ht="23" x14ac:dyDescent="0.25">
      <c r="A143" s="9"/>
      <c r="B143" s="80" t="s">
        <v>64</v>
      </c>
      <c r="C143" s="119" t="s">
        <v>3</v>
      </c>
      <c r="D143" s="4"/>
      <c r="E143" s="4"/>
      <c r="F143" s="4"/>
      <c r="G143" s="4" t="s">
        <v>66</v>
      </c>
      <c r="H143" s="46"/>
      <c r="I143" s="60"/>
      <c r="J143" s="4"/>
      <c r="K143" s="4"/>
      <c r="L143" s="4"/>
      <c r="M143" s="4"/>
      <c r="N143" s="14"/>
      <c r="O143" s="4"/>
      <c r="P143" s="14"/>
      <c r="Q143" s="56" t="s">
        <v>555</v>
      </c>
      <c r="R143" s="56"/>
    </row>
    <row r="144" spans="1:18" ht="23" x14ac:dyDescent="0.25">
      <c r="B144" s="81" t="s">
        <v>483</v>
      </c>
      <c r="C144" s="108"/>
      <c r="E144" s="58"/>
      <c r="F144" s="258"/>
      <c r="G144" s="2" t="s">
        <v>484</v>
      </c>
      <c r="H144" s="50"/>
      <c r="I144" s="49" t="s">
        <v>544</v>
      </c>
      <c r="J144" s="2" t="s">
        <v>476</v>
      </c>
      <c r="K144" s="1" t="s">
        <v>4</v>
      </c>
      <c r="L144" s="2" t="s">
        <v>1</v>
      </c>
      <c r="M144" s="3" t="s">
        <v>93</v>
      </c>
      <c r="O144" s="2" t="s">
        <v>485</v>
      </c>
      <c r="P144" s="31"/>
      <c r="Q144" s="34" t="s">
        <v>486</v>
      </c>
      <c r="R144" s="1"/>
    </row>
    <row r="145" spans="1:18" ht="23" x14ac:dyDescent="0.25">
      <c r="B145" s="81" t="s">
        <v>67</v>
      </c>
      <c r="C145" s="122" t="s">
        <v>3</v>
      </c>
      <c r="D145" s="1" t="s">
        <v>56</v>
      </c>
      <c r="E145" s="58" t="s">
        <v>136</v>
      </c>
      <c r="G145" s="2" t="s">
        <v>69</v>
      </c>
      <c r="H145" s="50" t="s">
        <v>122</v>
      </c>
      <c r="I145" s="49" t="s">
        <v>544</v>
      </c>
      <c r="J145" s="2" t="s">
        <v>477</v>
      </c>
      <c r="K145" s="1" t="s">
        <v>4</v>
      </c>
      <c r="L145" s="2" t="s">
        <v>1</v>
      </c>
      <c r="M145" s="3" t="s">
        <v>93</v>
      </c>
      <c r="O145" s="3" t="s">
        <v>122</v>
      </c>
      <c r="P145" s="31"/>
      <c r="Q145" s="34" t="s">
        <v>420</v>
      </c>
      <c r="R145" s="1"/>
    </row>
    <row r="146" spans="1:18" ht="23.5" thickBot="1" x14ac:dyDescent="0.3">
      <c r="A146" s="36"/>
      <c r="B146" s="120" t="s">
        <v>68</v>
      </c>
      <c r="C146" s="121" t="s">
        <v>3</v>
      </c>
      <c r="D146" s="37" t="s">
        <v>1</v>
      </c>
      <c r="E146" s="59" t="s">
        <v>106</v>
      </c>
      <c r="F146" s="38"/>
      <c r="G146" s="38" t="s">
        <v>70</v>
      </c>
      <c r="H146" s="92" t="s">
        <v>111</v>
      </c>
      <c r="I146" s="53" t="s">
        <v>544</v>
      </c>
      <c r="J146" s="38" t="s">
        <v>478</v>
      </c>
      <c r="K146" s="38" t="s">
        <v>4</v>
      </c>
      <c r="L146" s="38" t="s">
        <v>1</v>
      </c>
      <c r="M146" s="93" t="s">
        <v>93</v>
      </c>
      <c r="N146" s="38"/>
      <c r="O146" s="93" t="s">
        <v>111</v>
      </c>
      <c r="P146" s="39"/>
      <c r="Q146" s="57" t="s">
        <v>420</v>
      </c>
      <c r="R146" s="57"/>
    </row>
  </sheetData>
  <phoneticPr fontId="48" type="noConversion"/>
  <hyperlinks>
    <hyperlink ref="F24" location="X12_EnvelopePartyType!A4" display="X12_EnvelopePartyType:ExternalCode" xr:uid="{F37DF3DA-6E11-4BE6-AFBF-C65A880894F6}"/>
    <hyperlink ref="N24" location="X12_EnvelopePartyType!B4" display="X12_EnvelopePartyType:CanonicalCode" xr:uid="{8F5D83AF-D78C-40AC-A8A8-0B62FB85020B}"/>
    <hyperlink ref="F30" location="X12_EnvelopePartyType!A4" display="X12_EnvelopePartyType:ExternalCode" xr:uid="{AFBA93B5-73CA-4153-82DD-0379DEB12BEE}"/>
    <hyperlink ref="N30" location="X12_EnvelopePartyType!B4" display="X12_EnvelopePartyType:CanonicalCode" xr:uid="{0BD6A2C5-C014-4C2D-A11D-B84F75E5A925}"/>
    <hyperlink ref="N57" location="CL_ProcessingFunctionTypeCode!C4" display="CL_ProcessingFunctionTypeCode" xr:uid="{B43B3A0E-770D-4D09-89DF-42E40A20D210}"/>
    <hyperlink ref="F121" location="CL_dateType!C4" display="CL_Datetype" xr:uid="{4C87C95B-16C4-4244-A5E7-A71464008D37}"/>
    <hyperlink ref="N121" location="CL_dateType!C4" display="CL_Datetype" xr:uid="{4CBDA7A6-C903-489A-955E-8053C1F81E5A}"/>
    <hyperlink ref="F77" location="CL_TransactionReferenceType!C4" display="CL_TransactionReferenceType" xr:uid="{BE58DB41-D978-4E54-8F00-7953874CFFED}"/>
    <hyperlink ref="F67" location="CL_EquipmentStatusCode!A1" display="CL_EquipmentStatusCode" xr:uid="{FCF81FF2-49C0-43E0-A85C-FE4076D76075}"/>
    <hyperlink ref="N67" location="CL_EquipmentStatusCode!A1" display="CL_EquipmentStatusCode" xr:uid="{4D4B11D2-73AD-4C8C-877F-FA698F2F7F8F}"/>
    <hyperlink ref="F70" location="CL_LocationCode!A1" display="CL_LocationCode" xr:uid="{8971F123-5E02-4288-B27D-8424D1643369}"/>
    <hyperlink ref="N70" location="CL_LocationCode!A1" display="CL_LocationCode" xr:uid="{925ED330-10A7-4C79-B0CD-04B35A81242F}"/>
    <hyperlink ref="F73" location="CL_b2bTransactionIdentifierType!A1" display="CL_b2bTransactionIdentifierType" xr:uid="{474002C4-B3F2-4613-869E-AD417C0FEC2D}"/>
    <hyperlink ref="N73" location="CL_b2bTransactionIdentifierType!A1" display="CL_b2bTransactionIdentifierType" xr:uid="{89C25D36-1057-496D-BDE3-0F52CB752DD2}"/>
    <hyperlink ref="F92" location="CL_WeightType!A1" display="CL_WeightType" xr:uid="{DB56B446-5C88-4ADC-9B32-ABAC10D0DCDF}"/>
    <hyperlink ref="F101" location="CL_VolumeType!A1" display="CL_VolumeType" xr:uid="{AAB19EA3-CBAB-4931-9449-8A8141343864}"/>
    <hyperlink ref="N101" location="CL_VolumeType!A1" display="CL_VolumeType" xr:uid="{B3632351-7CE6-4CFE-9DAE-0967824F3B72}"/>
    <hyperlink ref="F102" location="CL_WeightUnitType!A1" display="CL_WeightUnitTypeCode" xr:uid="{DBBEF048-B546-4331-9A3C-001437644172}"/>
    <hyperlink ref="F104" location="CL_TransactionStatusCode!A1" display="CL_TransactionStatusCode" xr:uid="{D21E83B3-913E-4134-8F75-FCE94BFBF91C}"/>
    <hyperlink ref="F112" location="CL_PortOrTerminalFunctionCode!A1" display="CL_PortOrTerminalFunctionCode" xr:uid="{92D33775-FC63-4E8C-9CDB-AD98C1370933}"/>
    <hyperlink ref="N112" location="CL_PortOrTerminalFunctionCode!A1" display="CL_PortOrTerminalFunctionCode" xr:uid="{3C5CC667-8736-4058-BD4B-DA9099BA7939}"/>
    <hyperlink ref="F113" location="CL_LocationCode!A1" display="CL_LocationCode" xr:uid="{AEED8415-E847-4755-A10D-A605510C82A9}"/>
    <hyperlink ref="N113" location="CL_LocationCode!A1" display="CL_LocationCode" xr:uid="{E5C71817-69A0-4EED-9E06-3ED4001B91A8}"/>
    <hyperlink ref="F126" location="CL_ShipmentEventType!A1" display="CL_ShipmentEventType" xr:uid="{79ED21E1-68D2-4CD6-A0B9-5A6F4C001E4D}"/>
    <hyperlink ref="N126" location="CL_ShipmentEventType!A1" display="CL_ShipmentEventType" xr:uid="{81B1F925-5ADC-4B42-9F9C-147788C803B9}"/>
    <hyperlink ref="N29" location="CL_CompanyLocationIDType!A4" display="CL_CompanyLocationIDType:ExternalCode" xr:uid="{09751BA5-E71B-447F-B9CF-30C775DBE6B3}"/>
    <hyperlink ref="N34" location="CL_CompanyLocationIDType!A4" display="CL_CompanyLocationIDType:ExternalCode" xr:uid="{2B0C9118-D1D1-4A5B-B504-A9AD734B90A5}"/>
    <hyperlink ref="F81" location="CL_TransactionReferenceType!C4" display="CL_TransactionReferenceType" xr:uid="{393DD772-4456-4178-A956-1EE47FF67D78}"/>
    <hyperlink ref="F105" location="CL_TransactionStatusReasonCode!A1" display="CL_TransactionStatusReasonCode" xr:uid="{E05C354A-D415-477A-87FA-66D694669E31}"/>
    <hyperlink ref="N104" location="CL_TransactionStatusCode!A1" display="CL_TransactionStatusCode" xr:uid="{2C8D80A5-6759-43A2-AEED-02A56CF624B0}"/>
    <hyperlink ref="N105" location="CL_TransactionStatusReasonCode!A1" display="CL_TransactionStatusReasonCode" xr:uid="{F844EC28-D7BA-4809-8D9D-91D33F690336}"/>
    <hyperlink ref="F60" location="CL_TransactionStatusCode!A1" display="CL_TransactionStatusCode" xr:uid="{967A7919-A284-4C25-AC05-E3068EE33918}"/>
    <hyperlink ref="N60" location="CL_TransactionStatusCode!A1" display="CL_TransactionStatusCode" xr:uid="{C242E807-449F-480C-B442-AA101AA493A6}"/>
    <hyperlink ref="F133" location="CL_TransactionStatusReasonCode!A1" display="CL_TransactionStatusReasonCode" xr:uid="{DD0659C3-0AB4-488F-A002-ACFC2727B815}"/>
    <hyperlink ref="N133" location="CL_TransactionStatusReasonCode!A1" display="CL_TransactionStatusReasonCode" xr:uid="{E72D4E87-D07A-4B52-90BF-7BA90A650BC8}"/>
    <hyperlink ref="N102" location="CL_WeightUnitType!A1" display="CL_WeightUnitTypeCode" xr:uid="{7463E2C8-1DDC-481C-8EF5-A8FE72292A37}"/>
    <hyperlink ref="F96" location="CL_TransactionReferenceType!A1" display="CL_TransactionReferenceType" xr:uid="{4F81959B-B5AE-4AF0-BAFC-8EDB059C3D51}"/>
    <hyperlink ref="N96" location="CL_TransactionReferenceType!A1" display="CL_TransactionReferenceType" xr:uid="{45B53C9D-EB0C-4EDC-9169-59B888C13D87}"/>
    <hyperlink ref="N92" location="CL_WeightType!A1" display="CL_WeightType" xr:uid="{91A4B947-0055-4771-992F-285F68EED102}"/>
    <hyperlink ref="F94" location="CL_TransactionReferenceType!A1" display="CL_TransactionReferenceType" xr:uid="{08BB8601-7140-4D4D-B12F-E238D8A6C706}"/>
  </hyperlinks>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85A87-3D0E-4FA6-9516-63F00F8D61CB}">
  <dimension ref="A2:E154"/>
  <sheetViews>
    <sheetView zoomScaleNormal="100" workbookViewId="0"/>
  </sheetViews>
  <sheetFormatPr defaultColWidth="9.1796875" defaultRowHeight="11.5" x14ac:dyDescent="0.25"/>
  <cols>
    <col min="1" max="1" width="9.7265625" style="274" bestFit="1" customWidth="1"/>
    <col min="2" max="2" width="17.54296875" style="274" bestFit="1" customWidth="1"/>
    <col min="3" max="3" width="17.54296875" style="274" customWidth="1"/>
    <col min="4" max="4" width="40.1796875" style="274" customWidth="1"/>
    <col min="5" max="5" width="64.7265625" style="273" bestFit="1" customWidth="1"/>
    <col min="6" max="16384" width="9.1796875" style="274"/>
  </cols>
  <sheetData>
    <row r="2" spans="1:5" x14ac:dyDescent="0.25">
      <c r="A2" s="272" t="s">
        <v>147</v>
      </c>
      <c r="B2" s="272" t="s">
        <v>808</v>
      </c>
      <c r="C2" s="272"/>
      <c r="D2" s="272"/>
    </row>
    <row r="3" spans="1:5" ht="12" thickBot="1" x14ac:dyDescent="0.3">
      <c r="A3" s="275"/>
      <c r="B3" s="275"/>
      <c r="C3" s="275"/>
      <c r="D3" s="275"/>
      <c r="E3" s="275"/>
    </row>
    <row r="4" spans="1:5" x14ac:dyDescent="0.25">
      <c r="A4" s="191" t="s">
        <v>565</v>
      </c>
      <c r="B4" s="191" t="s">
        <v>1628</v>
      </c>
      <c r="C4" s="191" t="s">
        <v>1629</v>
      </c>
      <c r="D4" s="191" t="s">
        <v>149</v>
      </c>
      <c r="E4" s="192" t="s">
        <v>0</v>
      </c>
    </row>
    <row r="5" spans="1:5" s="277" customFormat="1" x14ac:dyDescent="0.25">
      <c r="A5" s="193" t="s">
        <v>122</v>
      </c>
      <c r="B5" s="193" t="s">
        <v>1630</v>
      </c>
      <c r="C5" s="193"/>
      <c r="D5" s="194" t="s">
        <v>1178</v>
      </c>
      <c r="E5" s="276" t="s">
        <v>1179</v>
      </c>
    </row>
    <row r="6" spans="1:5" s="277" customFormat="1" x14ac:dyDescent="0.25">
      <c r="A6" s="193" t="s">
        <v>642</v>
      </c>
      <c r="B6" s="193"/>
      <c r="C6" s="193"/>
      <c r="D6" s="194" t="s">
        <v>1180</v>
      </c>
      <c r="E6" s="276" t="s">
        <v>1181</v>
      </c>
    </row>
    <row r="7" spans="1:5" s="277" customFormat="1" x14ac:dyDescent="0.25">
      <c r="A7" s="193" t="s">
        <v>686</v>
      </c>
      <c r="B7" s="193" t="s">
        <v>1631</v>
      </c>
      <c r="C7" s="193"/>
      <c r="D7" s="194" t="s">
        <v>1182</v>
      </c>
      <c r="E7" s="276" t="s">
        <v>1183</v>
      </c>
    </row>
    <row r="8" spans="1:5" s="277" customFormat="1" x14ac:dyDescent="0.25">
      <c r="A8" s="193" t="s">
        <v>671</v>
      </c>
      <c r="B8" s="193" t="s">
        <v>341</v>
      </c>
      <c r="C8" s="193"/>
      <c r="D8" s="194" t="s">
        <v>1184</v>
      </c>
      <c r="E8" s="276" t="s">
        <v>1185</v>
      </c>
    </row>
    <row r="9" spans="1:5" s="277" customFormat="1" x14ac:dyDescent="0.25">
      <c r="A9" s="193" t="s">
        <v>1091</v>
      </c>
      <c r="B9" s="193" t="s">
        <v>122</v>
      </c>
      <c r="C9" s="193"/>
      <c r="D9" s="194" t="s">
        <v>1186</v>
      </c>
      <c r="E9" s="276" t="s">
        <v>1187</v>
      </c>
    </row>
    <row r="10" spans="1:5" x14ac:dyDescent="0.25">
      <c r="A10" s="193" t="s">
        <v>830</v>
      </c>
      <c r="B10" s="193"/>
      <c r="C10" s="193"/>
      <c r="D10" s="194" t="s">
        <v>1188</v>
      </c>
      <c r="E10" s="276" t="s">
        <v>1632</v>
      </c>
    </row>
    <row r="11" spans="1:5" x14ac:dyDescent="0.25">
      <c r="A11" s="193" t="s">
        <v>601</v>
      </c>
      <c r="B11" s="193"/>
      <c r="C11" s="193"/>
      <c r="D11" s="194" t="s">
        <v>1189</v>
      </c>
      <c r="E11" s="276" t="s">
        <v>1190</v>
      </c>
    </row>
    <row r="12" spans="1:5" x14ac:dyDescent="0.25">
      <c r="A12" s="193" t="s">
        <v>1191</v>
      </c>
      <c r="B12" s="193"/>
      <c r="C12" s="193"/>
      <c r="D12" s="194" t="s">
        <v>1192</v>
      </c>
      <c r="E12" s="276" t="s">
        <v>1193</v>
      </c>
    </row>
    <row r="13" spans="1:5" x14ac:dyDescent="0.25">
      <c r="A13" s="193" t="s">
        <v>810</v>
      </c>
      <c r="B13" s="193" t="s">
        <v>1633</v>
      </c>
      <c r="C13" s="193"/>
      <c r="D13" s="278" t="s">
        <v>809</v>
      </c>
      <c r="E13" s="276" t="s">
        <v>1194</v>
      </c>
    </row>
    <row r="14" spans="1:5" x14ac:dyDescent="0.25">
      <c r="A14" s="193" t="s">
        <v>1195</v>
      </c>
      <c r="B14" s="193" t="s">
        <v>327</v>
      </c>
      <c r="C14" s="193"/>
      <c r="D14" s="194" t="s">
        <v>1196</v>
      </c>
      <c r="E14" s="276" t="s">
        <v>1634</v>
      </c>
    </row>
    <row r="15" spans="1:5" x14ac:dyDescent="0.25">
      <c r="A15" s="193" t="s">
        <v>838</v>
      </c>
      <c r="B15" s="193"/>
      <c r="C15" s="193"/>
      <c r="D15" s="194" t="s">
        <v>1197</v>
      </c>
      <c r="E15" s="276" t="s">
        <v>1635</v>
      </c>
    </row>
    <row r="16" spans="1:5" s="277" customFormat="1" x14ac:dyDescent="0.25">
      <c r="A16" s="193" t="s">
        <v>841</v>
      </c>
      <c r="B16" s="193" t="s">
        <v>354</v>
      </c>
      <c r="C16" s="193"/>
      <c r="D16" s="278" t="s">
        <v>1636</v>
      </c>
      <c r="E16" s="276" t="s">
        <v>1637</v>
      </c>
    </row>
    <row r="17" spans="1:5" s="277" customFormat="1" x14ac:dyDescent="0.25">
      <c r="A17" s="193" t="s">
        <v>765</v>
      </c>
      <c r="B17" s="193"/>
      <c r="C17" s="193"/>
      <c r="D17" s="278" t="s">
        <v>1198</v>
      </c>
      <c r="E17" s="276" t="s">
        <v>1638</v>
      </c>
    </row>
    <row r="18" spans="1:5" s="277" customFormat="1" x14ac:dyDescent="0.25">
      <c r="A18" s="193" t="s">
        <v>561</v>
      </c>
      <c r="B18" s="193" t="s">
        <v>1639</v>
      </c>
      <c r="C18" s="193"/>
      <c r="D18" s="278" t="s">
        <v>1640</v>
      </c>
      <c r="E18" s="276" t="s">
        <v>1641</v>
      </c>
    </row>
    <row r="19" spans="1:5" s="277" customFormat="1" x14ac:dyDescent="0.25">
      <c r="A19" s="279" t="s">
        <v>850</v>
      </c>
      <c r="B19" s="279"/>
      <c r="C19" s="279"/>
      <c r="D19" s="278" t="s">
        <v>1199</v>
      </c>
      <c r="E19" s="276" t="s">
        <v>1642</v>
      </c>
    </row>
    <row r="20" spans="1:5" s="277" customFormat="1" x14ac:dyDescent="0.25">
      <c r="A20" s="193" t="s">
        <v>164</v>
      </c>
      <c r="B20" s="193"/>
      <c r="C20" s="193"/>
      <c r="D20" s="194" t="s">
        <v>1200</v>
      </c>
      <c r="E20" s="276" t="s">
        <v>1643</v>
      </c>
    </row>
    <row r="21" spans="1:5" x14ac:dyDescent="0.25">
      <c r="A21" s="193" t="s">
        <v>1201</v>
      </c>
      <c r="B21" s="193"/>
      <c r="C21" s="193"/>
      <c r="D21" s="194" t="s">
        <v>1202</v>
      </c>
      <c r="E21" s="276" t="s">
        <v>1644</v>
      </c>
    </row>
    <row r="22" spans="1:5" s="277" customFormat="1" x14ac:dyDescent="0.25">
      <c r="A22" s="193" t="s">
        <v>766</v>
      </c>
      <c r="B22" s="193"/>
      <c r="C22" s="193"/>
      <c r="D22" s="194" t="s">
        <v>1203</v>
      </c>
      <c r="E22" s="276" t="s">
        <v>1204</v>
      </c>
    </row>
    <row r="23" spans="1:5" s="277" customFormat="1" x14ac:dyDescent="0.25">
      <c r="A23" s="193" t="s">
        <v>1205</v>
      </c>
      <c r="B23" s="193"/>
      <c r="C23" s="193"/>
      <c r="D23" s="194" t="s">
        <v>1206</v>
      </c>
      <c r="E23" s="276" t="s">
        <v>1207</v>
      </c>
    </row>
    <row r="24" spans="1:5" s="277" customFormat="1" x14ac:dyDescent="0.25">
      <c r="A24" s="193" t="s">
        <v>1208</v>
      </c>
      <c r="B24" s="193"/>
      <c r="C24" s="193"/>
      <c r="D24" s="194" t="s">
        <v>1209</v>
      </c>
      <c r="E24" s="276" t="s">
        <v>1645</v>
      </c>
    </row>
    <row r="25" spans="1:5" s="277" customFormat="1" x14ac:dyDescent="0.25">
      <c r="A25" s="193" t="s">
        <v>1210</v>
      </c>
      <c r="B25" s="193"/>
      <c r="C25" s="193"/>
      <c r="D25" s="194" t="s">
        <v>1211</v>
      </c>
      <c r="E25" s="276" t="s">
        <v>1646</v>
      </c>
    </row>
    <row r="26" spans="1:5" s="277" customFormat="1" x14ac:dyDescent="0.25">
      <c r="A26" s="193" t="s">
        <v>206</v>
      </c>
      <c r="B26" s="193"/>
      <c r="C26" s="193"/>
      <c r="D26" s="194" t="s">
        <v>1212</v>
      </c>
      <c r="E26" s="276" t="s">
        <v>1647</v>
      </c>
    </row>
    <row r="27" spans="1:5" x14ac:dyDescent="0.25">
      <c r="A27" s="193" t="s">
        <v>1213</v>
      </c>
      <c r="B27" s="193"/>
      <c r="C27" s="193"/>
      <c r="D27" s="194" t="s">
        <v>1214</v>
      </c>
      <c r="E27" s="276" t="s">
        <v>1215</v>
      </c>
    </row>
    <row r="28" spans="1:5" x14ac:dyDescent="0.25">
      <c r="A28" s="193" t="s">
        <v>1097</v>
      </c>
      <c r="B28" s="193"/>
      <c r="C28" s="193"/>
      <c r="D28" s="194" t="s">
        <v>1216</v>
      </c>
      <c r="E28" s="276" t="s">
        <v>1648</v>
      </c>
    </row>
    <row r="29" spans="1:5" x14ac:dyDescent="0.25">
      <c r="A29" s="193" t="s">
        <v>1217</v>
      </c>
      <c r="B29" s="193" t="s">
        <v>450</v>
      </c>
      <c r="C29" s="193"/>
      <c r="D29" s="194" t="s">
        <v>1218</v>
      </c>
      <c r="E29" s="276" t="s">
        <v>1649</v>
      </c>
    </row>
    <row r="30" spans="1:5" x14ac:dyDescent="0.25">
      <c r="A30" s="193" t="s">
        <v>743</v>
      </c>
      <c r="B30" s="193"/>
      <c r="C30" s="193"/>
      <c r="D30" s="194" t="s">
        <v>1219</v>
      </c>
      <c r="E30" s="276" t="s">
        <v>1220</v>
      </c>
    </row>
    <row r="31" spans="1:5" s="277" customFormat="1" x14ac:dyDescent="0.25">
      <c r="A31" s="193" t="s">
        <v>1134</v>
      </c>
      <c r="B31" s="193"/>
      <c r="C31" s="193"/>
      <c r="D31" s="194" t="s">
        <v>1221</v>
      </c>
      <c r="E31" s="276" t="s">
        <v>1222</v>
      </c>
    </row>
    <row r="32" spans="1:5" x14ac:dyDescent="0.25">
      <c r="A32" s="193" t="s">
        <v>767</v>
      </c>
      <c r="B32" s="193"/>
      <c r="C32" s="193"/>
      <c r="D32" s="194" t="s">
        <v>1223</v>
      </c>
      <c r="E32" s="276" t="s">
        <v>1224</v>
      </c>
    </row>
    <row r="33" spans="1:5" x14ac:dyDescent="0.25">
      <c r="A33" s="193" t="s">
        <v>621</v>
      </c>
      <c r="B33" s="193"/>
      <c r="C33" s="219"/>
      <c r="D33" s="194" t="s">
        <v>1225</v>
      </c>
      <c r="E33" s="276" t="s">
        <v>1226</v>
      </c>
    </row>
    <row r="34" spans="1:5" x14ac:dyDescent="0.25">
      <c r="A34" s="193" t="s">
        <v>163</v>
      </c>
      <c r="B34" s="193"/>
      <c r="C34" s="219"/>
      <c r="D34" s="194" t="s">
        <v>1227</v>
      </c>
      <c r="E34" s="276" t="s">
        <v>1228</v>
      </c>
    </row>
    <row r="35" spans="1:5" x14ac:dyDescent="0.25">
      <c r="A35" s="193" t="s">
        <v>744</v>
      </c>
      <c r="B35" s="193" t="s">
        <v>1650</v>
      </c>
      <c r="C35" s="193"/>
      <c r="D35" s="194" t="s">
        <v>1229</v>
      </c>
      <c r="E35" s="276" t="s">
        <v>1230</v>
      </c>
    </row>
    <row r="36" spans="1:5" x14ac:dyDescent="0.25">
      <c r="A36" s="193" t="s">
        <v>171</v>
      </c>
      <c r="B36" s="193" t="s">
        <v>324</v>
      </c>
      <c r="C36" s="193"/>
      <c r="D36" s="194" t="s">
        <v>1231</v>
      </c>
      <c r="E36" s="276" t="s">
        <v>1232</v>
      </c>
    </row>
    <row r="37" spans="1:5" x14ac:dyDescent="0.25">
      <c r="A37" s="193" t="s">
        <v>1233</v>
      </c>
      <c r="B37" s="193"/>
      <c r="C37" s="193"/>
      <c r="D37" s="194" t="s">
        <v>1234</v>
      </c>
      <c r="E37" s="276" t="s">
        <v>1235</v>
      </c>
    </row>
    <row r="38" spans="1:5" x14ac:dyDescent="0.25">
      <c r="A38" s="279" t="s">
        <v>639</v>
      </c>
      <c r="B38" s="279"/>
      <c r="C38" s="279"/>
      <c r="D38" s="194" t="s">
        <v>1651</v>
      </c>
      <c r="E38" s="276" t="s">
        <v>1652</v>
      </c>
    </row>
    <row r="39" spans="1:5" x14ac:dyDescent="0.25">
      <c r="A39" s="193" t="s">
        <v>913</v>
      </c>
      <c r="B39" s="193"/>
      <c r="C39" s="193"/>
      <c r="D39" s="194" t="s">
        <v>1236</v>
      </c>
      <c r="E39" s="276" t="s">
        <v>1653</v>
      </c>
    </row>
    <row r="40" spans="1:5" x14ac:dyDescent="0.25">
      <c r="A40" s="193" t="s">
        <v>855</v>
      </c>
      <c r="B40" s="193"/>
      <c r="C40" s="193"/>
      <c r="D40" s="194" t="s">
        <v>1237</v>
      </c>
      <c r="E40" s="276" t="s">
        <v>1654</v>
      </c>
    </row>
    <row r="41" spans="1:5" x14ac:dyDescent="0.25">
      <c r="A41" s="193" t="s">
        <v>1238</v>
      </c>
      <c r="B41" s="193"/>
      <c r="C41" s="193"/>
      <c r="D41" s="194" t="s">
        <v>1239</v>
      </c>
      <c r="E41" s="276" t="s">
        <v>1655</v>
      </c>
    </row>
    <row r="42" spans="1:5" x14ac:dyDescent="0.25">
      <c r="A42" s="193" t="s">
        <v>460</v>
      </c>
      <c r="B42" s="193"/>
      <c r="C42" s="193"/>
      <c r="D42" s="194" t="s">
        <v>1240</v>
      </c>
      <c r="E42" s="276" t="s">
        <v>1656</v>
      </c>
    </row>
    <row r="43" spans="1:5" x14ac:dyDescent="0.25">
      <c r="A43" s="193" t="s">
        <v>1241</v>
      </c>
      <c r="B43" s="193"/>
      <c r="C43" s="193"/>
      <c r="D43" s="194" t="s">
        <v>1242</v>
      </c>
      <c r="E43" s="276" t="s">
        <v>1657</v>
      </c>
    </row>
    <row r="44" spans="1:5" x14ac:dyDescent="0.25">
      <c r="A44" s="193" t="s">
        <v>745</v>
      </c>
      <c r="B44" s="193"/>
      <c r="C44" s="193"/>
      <c r="D44" s="194" t="s">
        <v>1243</v>
      </c>
      <c r="E44" s="276" t="s">
        <v>1658</v>
      </c>
    </row>
    <row r="45" spans="1:5" s="277" customFormat="1" x14ac:dyDescent="0.25">
      <c r="A45" s="193" t="s">
        <v>1244</v>
      </c>
      <c r="B45" s="193"/>
      <c r="C45" s="193"/>
      <c r="D45" s="194" t="s">
        <v>1245</v>
      </c>
      <c r="E45" s="276" t="s">
        <v>1659</v>
      </c>
    </row>
    <row r="46" spans="1:5" s="277" customFormat="1" x14ac:dyDescent="0.25">
      <c r="A46" s="193" t="s">
        <v>898</v>
      </c>
      <c r="B46" s="193"/>
      <c r="C46" s="193"/>
      <c r="D46" s="194" t="s">
        <v>1246</v>
      </c>
      <c r="E46" s="276" t="s">
        <v>1660</v>
      </c>
    </row>
    <row r="47" spans="1:5" s="277" customFormat="1" x14ac:dyDescent="0.25">
      <c r="A47" s="193" t="s">
        <v>1247</v>
      </c>
      <c r="B47" s="193"/>
      <c r="C47" s="193"/>
      <c r="D47" s="194" t="s">
        <v>1248</v>
      </c>
      <c r="E47" s="276" t="s">
        <v>1661</v>
      </c>
    </row>
    <row r="48" spans="1:5" s="277" customFormat="1" x14ac:dyDescent="0.25">
      <c r="A48" s="193" t="s">
        <v>860</v>
      </c>
      <c r="B48" s="193"/>
      <c r="C48" s="193"/>
      <c r="D48" s="194" t="s">
        <v>1121</v>
      </c>
      <c r="E48" s="276" t="s">
        <v>1249</v>
      </c>
    </row>
    <row r="49" spans="1:5" s="277" customFormat="1" x14ac:dyDescent="0.25">
      <c r="A49" s="193" t="s">
        <v>1069</v>
      </c>
      <c r="B49" s="193"/>
      <c r="C49" s="193"/>
      <c r="D49" s="194" t="s">
        <v>1250</v>
      </c>
      <c r="E49" s="276" t="s">
        <v>1662</v>
      </c>
    </row>
    <row r="50" spans="1:5" s="277" customFormat="1" x14ac:dyDescent="0.25">
      <c r="A50" s="193" t="s">
        <v>867</v>
      </c>
      <c r="B50" s="193"/>
      <c r="C50" s="193"/>
      <c r="D50" s="194" t="s">
        <v>1251</v>
      </c>
      <c r="E50" s="276" t="s">
        <v>1663</v>
      </c>
    </row>
    <row r="51" spans="1:5" s="277" customFormat="1" x14ac:dyDescent="0.25">
      <c r="A51" s="193" t="s">
        <v>1252</v>
      </c>
      <c r="B51" s="193"/>
      <c r="C51" s="193"/>
      <c r="D51" s="194" t="s">
        <v>1253</v>
      </c>
      <c r="E51" s="276" t="s">
        <v>1254</v>
      </c>
    </row>
    <row r="52" spans="1:5" s="277" customFormat="1" x14ac:dyDescent="0.25">
      <c r="A52" s="193" t="s">
        <v>1255</v>
      </c>
      <c r="B52" s="193"/>
      <c r="C52" s="193"/>
      <c r="D52" s="194" t="s">
        <v>1256</v>
      </c>
      <c r="E52" s="276" t="s">
        <v>1664</v>
      </c>
    </row>
    <row r="53" spans="1:5" s="277" customFormat="1" x14ac:dyDescent="0.25">
      <c r="A53" s="193" t="s">
        <v>115</v>
      </c>
      <c r="B53" s="193"/>
      <c r="C53" s="193"/>
      <c r="D53" s="194" t="s">
        <v>1257</v>
      </c>
      <c r="E53" s="276" t="s">
        <v>1665</v>
      </c>
    </row>
    <row r="54" spans="1:5" s="277" customFormat="1" x14ac:dyDescent="0.25">
      <c r="A54" s="193" t="s">
        <v>932</v>
      </c>
      <c r="B54" s="193"/>
      <c r="C54" s="193"/>
      <c r="D54" s="194" t="s">
        <v>1258</v>
      </c>
      <c r="E54" s="276" t="s">
        <v>1666</v>
      </c>
    </row>
    <row r="55" spans="1:5" s="277" customFormat="1" x14ac:dyDescent="0.25">
      <c r="A55" s="193" t="s">
        <v>935</v>
      </c>
      <c r="B55" s="193"/>
      <c r="C55" s="193"/>
      <c r="D55" s="194" t="s">
        <v>1259</v>
      </c>
      <c r="E55" s="276" t="s">
        <v>1667</v>
      </c>
    </row>
    <row r="56" spans="1:5" s="277" customFormat="1" x14ac:dyDescent="0.25">
      <c r="A56" s="193" t="s">
        <v>180</v>
      </c>
      <c r="B56" s="193"/>
      <c r="C56" s="193"/>
      <c r="D56" s="194" t="s">
        <v>1260</v>
      </c>
      <c r="E56" s="276" t="s">
        <v>1668</v>
      </c>
    </row>
    <row r="57" spans="1:5" s="277" customFormat="1" x14ac:dyDescent="0.25">
      <c r="A57" s="193" t="s">
        <v>938</v>
      </c>
      <c r="B57" s="193"/>
      <c r="C57" s="193"/>
      <c r="D57" s="194" t="s">
        <v>1261</v>
      </c>
      <c r="E57" s="276" t="s">
        <v>1669</v>
      </c>
    </row>
    <row r="58" spans="1:5" s="277" customFormat="1" x14ac:dyDescent="0.25">
      <c r="A58" s="193" t="s">
        <v>761</v>
      </c>
      <c r="B58" s="193"/>
      <c r="C58" s="193"/>
      <c r="D58" s="194" t="s">
        <v>1262</v>
      </c>
      <c r="E58" s="276" t="s">
        <v>1670</v>
      </c>
    </row>
    <row r="59" spans="1:5" s="277" customFormat="1" x14ac:dyDescent="0.25">
      <c r="A59" s="193" t="s">
        <v>182</v>
      </c>
      <c r="B59" s="193"/>
      <c r="C59" s="193"/>
      <c r="D59" s="194" t="s">
        <v>1263</v>
      </c>
      <c r="E59" s="276" t="s">
        <v>1671</v>
      </c>
    </row>
    <row r="60" spans="1:5" s="277" customFormat="1" x14ac:dyDescent="0.25">
      <c r="A60" s="193" t="s">
        <v>645</v>
      </c>
      <c r="B60" s="193"/>
      <c r="C60" s="193"/>
      <c r="D60" s="194" t="s">
        <v>1264</v>
      </c>
      <c r="E60" s="276" t="s">
        <v>1672</v>
      </c>
    </row>
    <row r="61" spans="1:5" s="277" customFormat="1" x14ac:dyDescent="0.25">
      <c r="A61" s="193" t="s">
        <v>144</v>
      </c>
      <c r="B61" s="193"/>
      <c r="C61" s="193"/>
      <c r="D61" s="194" t="s">
        <v>1265</v>
      </c>
      <c r="E61" s="276" t="s">
        <v>1673</v>
      </c>
    </row>
    <row r="62" spans="1:5" s="277" customFormat="1" x14ac:dyDescent="0.25">
      <c r="A62" s="193" t="s">
        <v>562</v>
      </c>
      <c r="B62" s="193"/>
      <c r="C62" s="193"/>
      <c r="D62" s="194" t="s">
        <v>1266</v>
      </c>
      <c r="E62" s="276" t="s">
        <v>1674</v>
      </c>
    </row>
    <row r="63" spans="1:5" s="277" customFormat="1" x14ac:dyDescent="0.25">
      <c r="A63" s="193" t="s">
        <v>401</v>
      </c>
      <c r="B63" s="193"/>
      <c r="C63" s="193"/>
      <c r="D63" s="194" t="s">
        <v>1267</v>
      </c>
      <c r="E63" s="276" t="s">
        <v>1268</v>
      </c>
    </row>
    <row r="64" spans="1:5" s="277" customFormat="1" x14ac:dyDescent="0.25">
      <c r="A64" s="193" t="s">
        <v>1269</v>
      </c>
      <c r="B64" s="193"/>
      <c r="C64" s="193"/>
      <c r="D64" s="194" t="s">
        <v>1270</v>
      </c>
      <c r="E64" s="276" t="s">
        <v>1271</v>
      </c>
    </row>
    <row r="65" spans="1:5" s="277" customFormat="1" x14ac:dyDescent="0.25">
      <c r="A65" s="193" t="s">
        <v>1272</v>
      </c>
      <c r="B65" s="193"/>
      <c r="C65" s="193"/>
      <c r="D65" s="194" t="s">
        <v>1273</v>
      </c>
      <c r="E65" s="276" t="s">
        <v>1274</v>
      </c>
    </row>
    <row r="66" spans="1:5" s="277" customFormat="1" x14ac:dyDescent="0.25">
      <c r="A66" s="193" t="s">
        <v>1275</v>
      </c>
      <c r="B66" s="193"/>
      <c r="C66" s="193"/>
      <c r="D66" s="194" t="s">
        <v>1276</v>
      </c>
      <c r="E66" s="276" t="s">
        <v>1277</v>
      </c>
    </row>
    <row r="67" spans="1:5" s="277" customFormat="1" x14ac:dyDescent="0.25">
      <c r="A67" s="279" t="s">
        <v>281</v>
      </c>
      <c r="B67" s="279"/>
      <c r="C67" s="279"/>
      <c r="D67" s="278" t="s">
        <v>1278</v>
      </c>
      <c r="E67" s="276" t="s">
        <v>1675</v>
      </c>
    </row>
    <row r="68" spans="1:5" s="277" customFormat="1" x14ac:dyDescent="0.25">
      <c r="A68" s="193" t="s">
        <v>746</v>
      </c>
      <c r="B68" s="193" t="s">
        <v>1676</v>
      </c>
      <c r="C68" s="193"/>
      <c r="D68" s="194" t="s">
        <v>1279</v>
      </c>
      <c r="E68" s="276" t="s">
        <v>1677</v>
      </c>
    </row>
    <row r="69" spans="1:5" s="277" customFormat="1" x14ac:dyDescent="0.25">
      <c r="A69" s="193" t="s">
        <v>1051</v>
      </c>
      <c r="B69" s="193"/>
      <c r="C69" s="193"/>
      <c r="D69" s="194" t="s">
        <v>1280</v>
      </c>
      <c r="E69" s="276" t="s">
        <v>1678</v>
      </c>
    </row>
    <row r="70" spans="1:5" s="277" customFormat="1" x14ac:dyDescent="0.25">
      <c r="A70" s="193" t="s">
        <v>1059</v>
      </c>
      <c r="B70" s="193"/>
      <c r="C70" s="193"/>
      <c r="D70" s="194" t="s">
        <v>1281</v>
      </c>
      <c r="E70" s="276" t="s">
        <v>1282</v>
      </c>
    </row>
    <row r="71" spans="1:5" s="277" customFormat="1" x14ac:dyDescent="0.25">
      <c r="A71" s="193" t="s">
        <v>1283</v>
      </c>
      <c r="B71" s="193"/>
      <c r="C71" s="193"/>
      <c r="D71" s="194" t="s">
        <v>1284</v>
      </c>
      <c r="E71" s="276" t="s">
        <v>1679</v>
      </c>
    </row>
    <row r="72" spans="1:5" s="277" customFormat="1" x14ac:dyDescent="0.25">
      <c r="A72" s="193" t="s">
        <v>1285</v>
      </c>
      <c r="B72" s="193"/>
      <c r="C72" s="193"/>
      <c r="D72" s="194" t="s">
        <v>1286</v>
      </c>
      <c r="E72" s="276" t="s">
        <v>1287</v>
      </c>
    </row>
    <row r="73" spans="1:5" s="277" customFormat="1" x14ac:dyDescent="0.25">
      <c r="A73" s="193" t="s">
        <v>1288</v>
      </c>
      <c r="B73" s="193"/>
      <c r="C73" s="193"/>
      <c r="D73" s="194" t="s">
        <v>1289</v>
      </c>
      <c r="E73" s="276" t="s">
        <v>1680</v>
      </c>
    </row>
    <row r="74" spans="1:5" s="277" customFormat="1" x14ac:dyDescent="0.25">
      <c r="A74" s="193" t="s">
        <v>1290</v>
      </c>
      <c r="B74" s="193"/>
      <c r="C74" s="193"/>
      <c r="D74" s="194" t="s">
        <v>1291</v>
      </c>
      <c r="E74" s="276" t="s">
        <v>1292</v>
      </c>
    </row>
    <row r="75" spans="1:5" s="277" customFormat="1" x14ac:dyDescent="0.25">
      <c r="A75" s="193" t="s">
        <v>1293</v>
      </c>
      <c r="B75" s="193"/>
      <c r="C75" s="193"/>
      <c r="D75" s="194" t="s">
        <v>1294</v>
      </c>
      <c r="E75" s="276" t="s">
        <v>1681</v>
      </c>
    </row>
    <row r="76" spans="1:5" s="277" customFormat="1" x14ac:dyDescent="0.25">
      <c r="A76" s="193" t="s">
        <v>1295</v>
      </c>
      <c r="B76" s="280"/>
      <c r="C76" s="280"/>
      <c r="D76" s="280" t="s">
        <v>1296</v>
      </c>
      <c r="E76" s="276" t="s">
        <v>1297</v>
      </c>
    </row>
    <row r="77" spans="1:5" s="277" customFormat="1" x14ac:dyDescent="0.25">
      <c r="A77" s="193" t="s">
        <v>873</v>
      </c>
      <c r="B77" s="193"/>
      <c r="C77" s="193"/>
      <c r="D77" s="194" t="s">
        <v>1298</v>
      </c>
      <c r="E77" s="276" t="s">
        <v>1682</v>
      </c>
    </row>
    <row r="78" spans="1:5" s="277" customFormat="1" x14ac:dyDescent="0.25">
      <c r="A78" s="193" t="s">
        <v>1299</v>
      </c>
      <c r="B78" s="193"/>
      <c r="C78" s="193"/>
      <c r="D78" s="194" t="s">
        <v>1300</v>
      </c>
      <c r="E78" s="276" t="s">
        <v>1683</v>
      </c>
    </row>
    <row r="79" spans="1:5" s="277" customFormat="1" x14ac:dyDescent="0.25">
      <c r="A79" s="193" t="s">
        <v>1301</v>
      </c>
      <c r="B79" s="193"/>
      <c r="C79" s="193"/>
      <c r="D79" s="194" t="s">
        <v>1302</v>
      </c>
      <c r="E79" s="276" t="s">
        <v>1684</v>
      </c>
    </row>
    <row r="80" spans="1:5" s="277" customFormat="1" x14ac:dyDescent="0.25">
      <c r="A80" s="193" t="s">
        <v>1303</v>
      </c>
      <c r="B80" s="220"/>
      <c r="C80" s="220"/>
      <c r="D80" s="194" t="s">
        <v>1304</v>
      </c>
      <c r="E80" s="276" t="s">
        <v>1685</v>
      </c>
    </row>
    <row r="81" spans="1:5" s="277" customFormat="1" x14ac:dyDescent="0.25">
      <c r="A81" s="193" t="s">
        <v>1305</v>
      </c>
      <c r="B81" s="193"/>
      <c r="C81" s="193"/>
      <c r="D81" s="194" t="s">
        <v>1306</v>
      </c>
      <c r="E81" s="276" t="s">
        <v>1686</v>
      </c>
    </row>
    <row r="82" spans="1:5" s="277" customFormat="1" x14ac:dyDescent="0.25">
      <c r="A82" s="193" t="s">
        <v>1307</v>
      </c>
      <c r="B82" s="193"/>
      <c r="C82" s="193"/>
      <c r="D82" s="194" t="s">
        <v>1308</v>
      </c>
      <c r="E82" s="276" t="s">
        <v>1309</v>
      </c>
    </row>
    <row r="83" spans="1:5" x14ac:dyDescent="0.25">
      <c r="A83" s="193" t="s">
        <v>1310</v>
      </c>
      <c r="B83" s="193" t="s">
        <v>376</v>
      </c>
      <c r="C83" s="193"/>
      <c r="D83" s="194" t="s">
        <v>1311</v>
      </c>
      <c r="E83" s="276" t="s">
        <v>1312</v>
      </c>
    </row>
    <row r="84" spans="1:5" x14ac:dyDescent="0.25">
      <c r="A84" s="193" t="s">
        <v>1313</v>
      </c>
      <c r="B84" s="193"/>
      <c r="C84" s="193"/>
      <c r="D84" s="194" t="s">
        <v>1314</v>
      </c>
      <c r="E84" s="276" t="s">
        <v>1315</v>
      </c>
    </row>
    <row r="85" spans="1:5" s="277" customFormat="1" x14ac:dyDescent="0.25">
      <c r="A85" s="193" t="s">
        <v>1316</v>
      </c>
      <c r="B85" s="193"/>
      <c r="C85" s="193"/>
      <c r="D85" s="194" t="s">
        <v>1317</v>
      </c>
      <c r="E85" s="276" t="s">
        <v>1318</v>
      </c>
    </row>
    <row r="86" spans="1:5" x14ac:dyDescent="0.25">
      <c r="A86" s="280" t="s">
        <v>1319</v>
      </c>
      <c r="B86" s="280"/>
      <c r="C86" s="280"/>
      <c r="D86" s="280" t="s">
        <v>1320</v>
      </c>
      <c r="E86" s="276" t="s">
        <v>1321</v>
      </c>
    </row>
    <row r="87" spans="1:5" s="277" customFormat="1" x14ac:dyDescent="0.25">
      <c r="A87" s="280" t="s">
        <v>1322</v>
      </c>
      <c r="B87" s="280"/>
      <c r="C87" s="280"/>
      <c r="D87" s="280" t="s">
        <v>1323</v>
      </c>
      <c r="E87" s="276" t="s">
        <v>1324</v>
      </c>
    </row>
    <row r="88" spans="1:5" s="277" customFormat="1" x14ac:dyDescent="0.25">
      <c r="A88" s="280" t="s">
        <v>98</v>
      </c>
      <c r="B88" s="280"/>
      <c r="C88" s="280"/>
      <c r="D88" s="280" t="s">
        <v>637</v>
      </c>
      <c r="E88" s="276" t="s">
        <v>1325</v>
      </c>
    </row>
    <row r="89" spans="1:5" x14ac:dyDescent="0.25">
      <c r="A89" s="281"/>
      <c r="B89" s="281"/>
      <c r="C89" s="281" t="s">
        <v>122</v>
      </c>
      <c r="D89" s="274" t="s">
        <v>1687</v>
      </c>
      <c r="E89" s="282" t="s">
        <v>1688</v>
      </c>
    </row>
    <row r="90" spans="1:5" x14ac:dyDescent="0.25">
      <c r="A90" s="281"/>
      <c r="B90" s="281"/>
      <c r="C90" s="281" t="s">
        <v>642</v>
      </c>
      <c r="D90" s="274" t="s">
        <v>1689</v>
      </c>
      <c r="E90" s="282" t="s">
        <v>1690</v>
      </c>
    </row>
    <row r="91" spans="1:5" x14ac:dyDescent="0.25">
      <c r="A91" s="281"/>
      <c r="B91" s="281"/>
      <c r="C91" s="281" t="s">
        <v>686</v>
      </c>
      <c r="D91" s="274" t="s">
        <v>1691</v>
      </c>
      <c r="E91" s="282" t="s">
        <v>1692</v>
      </c>
    </row>
    <row r="92" spans="1:5" x14ac:dyDescent="0.25">
      <c r="A92" s="281"/>
      <c r="B92" s="281"/>
      <c r="C92" s="281" t="s">
        <v>335</v>
      </c>
      <c r="D92" s="274" t="s">
        <v>688</v>
      </c>
      <c r="E92" s="282" t="s">
        <v>1693</v>
      </c>
    </row>
    <row r="93" spans="1:5" x14ac:dyDescent="0.25">
      <c r="A93" s="281"/>
      <c r="B93" s="281"/>
      <c r="C93" s="281" t="s">
        <v>338</v>
      </c>
      <c r="D93" s="274" t="s">
        <v>1694</v>
      </c>
      <c r="E93" s="282" t="s">
        <v>1695</v>
      </c>
    </row>
    <row r="94" spans="1:5" x14ac:dyDescent="0.25">
      <c r="A94" s="281"/>
      <c r="B94" s="281"/>
      <c r="C94" s="281" t="s">
        <v>347</v>
      </c>
      <c r="D94" s="274" t="s">
        <v>1696</v>
      </c>
      <c r="E94" s="282" t="s">
        <v>1697</v>
      </c>
    </row>
    <row r="95" spans="1:5" x14ac:dyDescent="0.25">
      <c r="A95" s="281"/>
      <c r="B95" s="281"/>
      <c r="C95" s="281" t="s">
        <v>197</v>
      </c>
      <c r="D95" s="274" t="s">
        <v>1698</v>
      </c>
      <c r="E95" s="282" t="s">
        <v>1699</v>
      </c>
    </row>
    <row r="96" spans="1:5" x14ac:dyDescent="0.25">
      <c r="A96" s="281"/>
      <c r="B96" s="281"/>
      <c r="C96" s="281" t="s">
        <v>354</v>
      </c>
      <c r="D96" s="274" t="s">
        <v>1700</v>
      </c>
      <c r="E96" s="282" t="s">
        <v>1701</v>
      </c>
    </row>
    <row r="97" spans="1:5" x14ac:dyDescent="0.25">
      <c r="A97" s="281"/>
      <c r="B97" s="281"/>
      <c r="C97" s="281" t="s">
        <v>356</v>
      </c>
      <c r="D97" s="274" t="s">
        <v>1702</v>
      </c>
      <c r="E97" s="282" t="s">
        <v>1703</v>
      </c>
    </row>
    <row r="98" spans="1:5" x14ac:dyDescent="0.25">
      <c r="A98" s="281"/>
      <c r="B98" s="281"/>
      <c r="C98" s="281" t="s">
        <v>368</v>
      </c>
      <c r="D98" s="274" t="s">
        <v>1704</v>
      </c>
      <c r="E98" s="282" t="s">
        <v>1705</v>
      </c>
    </row>
    <row r="99" spans="1:5" x14ac:dyDescent="0.25">
      <c r="A99" s="281"/>
      <c r="B99" s="281"/>
      <c r="C99" s="281" t="s">
        <v>387</v>
      </c>
      <c r="D99" s="274" t="s">
        <v>1706</v>
      </c>
      <c r="E99" s="283" t="s">
        <v>1707</v>
      </c>
    </row>
    <row r="100" spans="1:5" x14ac:dyDescent="0.25">
      <c r="A100" s="281"/>
      <c r="B100" s="281"/>
      <c r="C100" s="281" t="s">
        <v>390</v>
      </c>
      <c r="D100" s="274" t="s">
        <v>1708</v>
      </c>
      <c r="E100" s="282" t="s">
        <v>1709</v>
      </c>
    </row>
    <row r="101" spans="1:5" x14ac:dyDescent="0.25">
      <c r="A101" s="281"/>
      <c r="B101" s="281"/>
      <c r="C101" s="281" t="s">
        <v>393</v>
      </c>
      <c r="D101" s="274" t="s">
        <v>1710</v>
      </c>
      <c r="E101" s="282" t="s">
        <v>1711</v>
      </c>
    </row>
    <row r="102" spans="1:5" x14ac:dyDescent="0.25">
      <c r="A102" s="281"/>
      <c r="B102" s="281"/>
      <c r="C102" s="281" t="s">
        <v>683</v>
      </c>
      <c r="D102" s="274" t="s">
        <v>1712</v>
      </c>
      <c r="E102" s="284" t="s">
        <v>1713</v>
      </c>
    </row>
    <row r="103" spans="1:5" x14ac:dyDescent="0.25">
      <c r="A103" s="281"/>
      <c r="B103" s="281"/>
      <c r="C103" s="281" t="s">
        <v>1714</v>
      </c>
      <c r="D103" s="274" t="s">
        <v>1715</v>
      </c>
      <c r="E103" s="284" t="s">
        <v>1716</v>
      </c>
    </row>
    <row r="104" spans="1:5" x14ac:dyDescent="0.25">
      <c r="A104" s="281"/>
      <c r="B104" s="281"/>
      <c r="C104" s="281" t="s">
        <v>1717</v>
      </c>
      <c r="D104" s="274" t="s">
        <v>1718</v>
      </c>
      <c r="E104" s="284" t="s">
        <v>1719</v>
      </c>
    </row>
    <row r="105" spans="1:5" x14ac:dyDescent="0.25">
      <c r="A105" s="281"/>
      <c r="B105" s="281"/>
      <c r="C105" s="281" t="s">
        <v>1720</v>
      </c>
      <c r="D105" s="274" t="s">
        <v>1721</v>
      </c>
      <c r="E105" s="284" t="s">
        <v>1722</v>
      </c>
    </row>
    <row r="106" spans="1:5" x14ac:dyDescent="0.25">
      <c r="A106" s="281"/>
      <c r="B106" s="281"/>
      <c r="C106" s="281" t="s">
        <v>1723</v>
      </c>
      <c r="D106" s="274" t="s">
        <v>1724</v>
      </c>
      <c r="E106" s="284" t="s">
        <v>1725</v>
      </c>
    </row>
    <row r="107" spans="1:5" x14ac:dyDescent="0.25">
      <c r="A107" s="281"/>
      <c r="B107" s="281"/>
      <c r="C107" s="281" t="s">
        <v>1726</v>
      </c>
      <c r="D107" s="274" t="s">
        <v>1727</v>
      </c>
      <c r="E107" s="284" t="s">
        <v>1728</v>
      </c>
    </row>
    <row r="108" spans="1:5" x14ac:dyDescent="0.25">
      <c r="A108" s="281"/>
      <c r="B108" s="281"/>
      <c r="C108" s="281" t="s">
        <v>1729</v>
      </c>
      <c r="D108" s="274" t="s">
        <v>1730</v>
      </c>
      <c r="E108" s="284" t="s">
        <v>1731</v>
      </c>
    </row>
    <row r="109" spans="1:5" x14ac:dyDescent="0.25">
      <c r="A109" s="281"/>
      <c r="B109" s="281"/>
      <c r="C109" s="281" t="s">
        <v>1732</v>
      </c>
      <c r="D109" s="274" t="s">
        <v>1733</v>
      </c>
      <c r="E109" s="284" t="s">
        <v>1734</v>
      </c>
    </row>
    <row r="110" spans="1:5" x14ac:dyDescent="0.25">
      <c r="A110" s="281"/>
      <c r="B110" s="281"/>
      <c r="C110" s="281" t="s">
        <v>1735</v>
      </c>
      <c r="D110" s="274" t="s">
        <v>1736</v>
      </c>
      <c r="E110" s="284" t="s">
        <v>1737</v>
      </c>
    </row>
    <row r="111" spans="1:5" x14ac:dyDescent="0.25">
      <c r="A111" s="281"/>
      <c r="B111" s="281"/>
      <c r="C111" s="281" t="s">
        <v>1738</v>
      </c>
      <c r="D111" s="274" t="s">
        <v>1739</v>
      </c>
      <c r="E111" s="284" t="s">
        <v>1740</v>
      </c>
    </row>
    <row r="112" spans="1:5" x14ac:dyDescent="0.25">
      <c r="A112" s="281"/>
      <c r="B112" s="281"/>
      <c r="C112" s="281" t="s">
        <v>1741</v>
      </c>
      <c r="D112" s="274" t="s">
        <v>1742</v>
      </c>
      <c r="E112" s="284" t="s">
        <v>1743</v>
      </c>
    </row>
    <row r="113" spans="1:5" x14ac:dyDescent="0.25">
      <c r="A113" s="281"/>
      <c r="B113" s="281"/>
      <c r="C113" s="281" t="s">
        <v>1630</v>
      </c>
      <c r="D113" s="274" t="s">
        <v>1744</v>
      </c>
      <c r="E113" s="284" t="s">
        <v>1745</v>
      </c>
    </row>
    <row r="114" spans="1:5" x14ac:dyDescent="0.25">
      <c r="A114" s="281"/>
      <c r="B114" s="281"/>
      <c r="C114" s="281" t="s">
        <v>1746</v>
      </c>
      <c r="D114" s="274" t="s">
        <v>1747</v>
      </c>
      <c r="E114" s="284" t="s">
        <v>1748</v>
      </c>
    </row>
    <row r="115" spans="1:5" x14ac:dyDescent="0.25">
      <c r="A115" s="281"/>
      <c r="B115" s="281"/>
      <c r="C115" s="281" t="s">
        <v>1749</v>
      </c>
      <c r="D115" s="274" t="s">
        <v>1750</v>
      </c>
      <c r="E115" s="284" t="s">
        <v>1751</v>
      </c>
    </row>
    <row r="116" spans="1:5" x14ac:dyDescent="0.25">
      <c r="A116" s="281"/>
      <c r="B116" s="281"/>
      <c r="C116" s="281" t="s">
        <v>1752</v>
      </c>
      <c r="D116" s="274" t="s">
        <v>1753</v>
      </c>
      <c r="E116" s="284" t="s">
        <v>1754</v>
      </c>
    </row>
    <row r="117" spans="1:5" x14ac:dyDescent="0.25">
      <c r="A117" s="281"/>
      <c r="B117" s="281"/>
      <c r="C117" s="281" t="s">
        <v>1755</v>
      </c>
      <c r="D117" s="274" t="s">
        <v>1756</v>
      </c>
      <c r="E117" s="284" t="s">
        <v>1757</v>
      </c>
    </row>
    <row r="118" spans="1:5" x14ac:dyDescent="0.25">
      <c r="A118" s="281"/>
      <c r="B118" s="281"/>
      <c r="C118" s="281" t="s">
        <v>1758</v>
      </c>
      <c r="D118" s="274" t="s">
        <v>1759</v>
      </c>
      <c r="E118" s="284" t="s">
        <v>1760</v>
      </c>
    </row>
    <row r="119" spans="1:5" x14ac:dyDescent="0.25">
      <c r="A119" s="281"/>
      <c r="B119" s="281"/>
      <c r="C119" s="281" t="s">
        <v>1761</v>
      </c>
      <c r="D119" s="274" t="s">
        <v>1762</v>
      </c>
      <c r="E119" s="284" t="s">
        <v>1763</v>
      </c>
    </row>
    <row r="120" spans="1:5" x14ac:dyDescent="0.25">
      <c r="A120" s="281"/>
      <c r="B120" s="281"/>
      <c r="C120" s="281" t="s">
        <v>1764</v>
      </c>
      <c r="D120" s="274" t="s">
        <v>1765</v>
      </c>
      <c r="E120" s="284" t="s">
        <v>1766</v>
      </c>
    </row>
    <row r="121" spans="1:5" x14ac:dyDescent="0.25">
      <c r="A121" s="281"/>
      <c r="B121" s="281"/>
      <c r="C121" s="281" t="s">
        <v>1767</v>
      </c>
      <c r="D121" s="274" t="s">
        <v>1768</v>
      </c>
      <c r="E121" s="284" t="s">
        <v>1769</v>
      </c>
    </row>
    <row r="122" spans="1:5" x14ac:dyDescent="0.25">
      <c r="A122" s="281"/>
      <c r="B122" s="281"/>
      <c r="C122" s="281" t="s">
        <v>1770</v>
      </c>
      <c r="D122" s="274" t="s">
        <v>1771</v>
      </c>
      <c r="E122" s="284" t="s">
        <v>1772</v>
      </c>
    </row>
    <row r="123" spans="1:5" x14ac:dyDescent="0.25">
      <c r="A123" s="281"/>
      <c r="B123" s="281"/>
      <c r="C123" s="281" t="s">
        <v>1773</v>
      </c>
      <c r="D123" s="274" t="s">
        <v>1774</v>
      </c>
      <c r="E123" s="284" t="s">
        <v>1775</v>
      </c>
    </row>
    <row r="124" spans="1:5" x14ac:dyDescent="0.25">
      <c r="A124" s="281"/>
      <c r="B124" s="281"/>
      <c r="C124" s="281" t="s">
        <v>1776</v>
      </c>
      <c r="D124" s="274" t="s">
        <v>1777</v>
      </c>
      <c r="E124" s="284" t="s">
        <v>1778</v>
      </c>
    </row>
    <row r="125" spans="1:5" x14ac:dyDescent="0.25">
      <c r="A125" s="281"/>
      <c r="B125" s="281"/>
      <c r="C125" s="281" t="s">
        <v>1779</v>
      </c>
      <c r="D125" s="274" t="s">
        <v>1780</v>
      </c>
      <c r="E125" s="284" t="s">
        <v>1781</v>
      </c>
    </row>
    <row r="126" spans="1:5" x14ac:dyDescent="0.25">
      <c r="A126" s="281"/>
      <c r="B126" s="281"/>
      <c r="C126" s="281" t="s">
        <v>1782</v>
      </c>
      <c r="D126" s="274" t="s">
        <v>1783</v>
      </c>
      <c r="E126" s="284" t="s">
        <v>1784</v>
      </c>
    </row>
    <row r="127" spans="1:5" x14ac:dyDescent="0.25">
      <c r="A127" s="281"/>
      <c r="B127" s="281"/>
      <c r="C127" s="281" t="s">
        <v>1785</v>
      </c>
      <c r="D127" s="274" t="s">
        <v>1786</v>
      </c>
      <c r="E127" s="284" t="s">
        <v>1787</v>
      </c>
    </row>
    <row r="128" spans="1:5" x14ac:dyDescent="0.25">
      <c r="A128" s="281"/>
      <c r="B128" s="281"/>
      <c r="C128" s="281" t="s">
        <v>1788</v>
      </c>
      <c r="D128" s="274" t="s">
        <v>1789</v>
      </c>
      <c r="E128" s="284" t="s">
        <v>1790</v>
      </c>
    </row>
    <row r="129" spans="1:5" x14ac:dyDescent="0.25">
      <c r="A129" s="281"/>
      <c r="B129" s="281"/>
      <c r="C129" s="281" t="s">
        <v>1791</v>
      </c>
      <c r="D129" s="274" t="s">
        <v>1792</v>
      </c>
      <c r="E129" s="284" t="s">
        <v>1793</v>
      </c>
    </row>
    <row r="130" spans="1:5" x14ac:dyDescent="0.25">
      <c r="A130" s="281"/>
      <c r="B130" s="281"/>
      <c r="C130" s="281" t="s">
        <v>1794</v>
      </c>
      <c r="D130" s="274" t="s">
        <v>1795</v>
      </c>
      <c r="E130" s="284" t="s">
        <v>1796</v>
      </c>
    </row>
    <row r="131" spans="1:5" x14ac:dyDescent="0.25">
      <c r="A131" s="281"/>
      <c r="B131" s="281"/>
      <c r="C131" s="281" t="s">
        <v>1797</v>
      </c>
      <c r="D131" s="274" t="s">
        <v>1798</v>
      </c>
      <c r="E131" s="284" t="s">
        <v>1799</v>
      </c>
    </row>
    <row r="132" spans="1:5" x14ac:dyDescent="0.25">
      <c r="A132" s="281"/>
      <c r="B132" s="281"/>
      <c r="C132" s="281" t="s">
        <v>1800</v>
      </c>
      <c r="D132" s="274" t="s">
        <v>1801</v>
      </c>
      <c r="E132" s="284" t="s">
        <v>1802</v>
      </c>
    </row>
    <row r="133" spans="1:5" x14ac:dyDescent="0.25">
      <c r="A133" s="281"/>
      <c r="B133" s="281"/>
      <c r="C133" s="281" t="s">
        <v>1803</v>
      </c>
      <c r="D133" s="274" t="s">
        <v>1804</v>
      </c>
      <c r="E133" s="284" t="s">
        <v>1805</v>
      </c>
    </row>
    <row r="134" spans="1:5" ht="23" x14ac:dyDescent="0.25">
      <c r="A134" s="281"/>
      <c r="B134" s="281"/>
      <c r="C134" s="281" t="s">
        <v>1806</v>
      </c>
      <c r="D134" s="274" t="s">
        <v>1807</v>
      </c>
      <c r="E134" s="284" t="s">
        <v>1808</v>
      </c>
    </row>
    <row r="135" spans="1:5" ht="23" x14ac:dyDescent="0.25">
      <c r="A135" s="281"/>
      <c r="B135" s="281"/>
      <c r="C135" s="281" t="s">
        <v>1809</v>
      </c>
      <c r="D135" s="274" t="s">
        <v>1810</v>
      </c>
      <c r="E135" s="284" t="s">
        <v>1811</v>
      </c>
    </row>
    <row r="136" spans="1:5" ht="23" x14ac:dyDescent="0.25">
      <c r="A136" s="281"/>
      <c r="B136" s="281"/>
      <c r="C136" s="281" t="s">
        <v>1812</v>
      </c>
      <c r="D136" s="274" t="s">
        <v>1813</v>
      </c>
      <c r="E136" s="284" t="s">
        <v>1814</v>
      </c>
    </row>
    <row r="137" spans="1:5" x14ac:dyDescent="0.25">
      <c r="A137" s="281"/>
      <c r="B137" s="281"/>
      <c r="C137" s="281" t="s">
        <v>1815</v>
      </c>
      <c r="D137" s="274" t="s">
        <v>1816</v>
      </c>
      <c r="E137" s="284" t="s">
        <v>1817</v>
      </c>
    </row>
    <row r="138" spans="1:5" x14ac:dyDescent="0.25">
      <c r="A138" s="285"/>
      <c r="B138" s="285"/>
      <c r="C138" s="285" t="s">
        <v>1818</v>
      </c>
      <c r="D138" s="274" t="s">
        <v>1819</v>
      </c>
      <c r="E138" s="284" t="s">
        <v>1820</v>
      </c>
    </row>
    <row r="139" spans="1:5" x14ac:dyDescent="0.25">
      <c r="A139" s="285"/>
      <c r="B139" s="285"/>
      <c r="C139" s="285" t="s">
        <v>1821</v>
      </c>
      <c r="D139" s="274" t="s">
        <v>1822</v>
      </c>
      <c r="E139" s="284" t="s">
        <v>1823</v>
      </c>
    </row>
    <row r="140" spans="1:5" x14ac:dyDescent="0.25">
      <c r="A140" s="285"/>
      <c r="B140" s="285"/>
      <c r="C140" s="285" t="s">
        <v>1824</v>
      </c>
      <c r="D140" s="274" t="s">
        <v>1825</v>
      </c>
      <c r="E140" s="284" t="s">
        <v>1826</v>
      </c>
    </row>
    <row r="141" spans="1:5" x14ac:dyDescent="0.25">
      <c r="A141" s="281"/>
      <c r="B141" s="281"/>
      <c r="C141" s="281" t="s">
        <v>1827</v>
      </c>
      <c r="D141" s="274" t="s">
        <v>654</v>
      </c>
      <c r="E141" s="284" t="s">
        <v>1828</v>
      </c>
    </row>
    <row r="142" spans="1:5" x14ac:dyDescent="0.25">
      <c r="A142" s="281"/>
      <c r="B142" s="281"/>
      <c r="C142" s="281" t="s">
        <v>1829</v>
      </c>
      <c r="D142" s="274" t="s">
        <v>1830</v>
      </c>
      <c r="E142" s="284" t="s">
        <v>1831</v>
      </c>
    </row>
    <row r="143" spans="1:5" x14ac:dyDescent="0.25">
      <c r="A143" s="281"/>
      <c r="B143" s="281"/>
      <c r="C143" s="281" t="s">
        <v>1832</v>
      </c>
      <c r="D143" s="274" t="s">
        <v>1833</v>
      </c>
      <c r="E143" s="284" t="s">
        <v>1834</v>
      </c>
    </row>
    <row r="144" spans="1:5" x14ac:dyDescent="0.25">
      <c r="A144" s="281"/>
      <c r="B144" s="281"/>
      <c r="C144" s="281" t="s">
        <v>1835</v>
      </c>
      <c r="D144" s="274" t="s">
        <v>651</v>
      </c>
      <c r="E144" s="284" t="s">
        <v>1836</v>
      </c>
    </row>
    <row r="145" spans="1:5" x14ac:dyDescent="0.25">
      <c r="A145" s="281"/>
      <c r="B145" s="281"/>
      <c r="C145" s="281" t="s">
        <v>1837</v>
      </c>
      <c r="D145" s="274" t="s">
        <v>1838</v>
      </c>
      <c r="E145" s="284" t="s">
        <v>1839</v>
      </c>
    </row>
    <row r="146" spans="1:5" x14ac:dyDescent="0.25">
      <c r="A146" s="281"/>
      <c r="B146" s="281"/>
      <c r="C146" s="281" t="s">
        <v>1840</v>
      </c>
      <c r="D146" s="274" t="s">
        <v>1841</v>
      </c>
      <c r="E146" s="284" t="s">
        <v>1842</v>
      </c>
    </row>
    <row r="147" spans="1:5" x14ac:dyDescent="0.25">
      <c r="A147" s="281"/>
      <c r="B147" s="281"/>
      <c r="C147" s="281" t="s">
        <v>1473</v>
      </c>
      <c r="D147" s="274" t="s">
        <v>1843</v>
      </c>
      <c r="E147" s="284" t="s">
        <v>1844</v>
      </c>
    </row>
    <row r="148" spans="1:5" x14ac:dyDescent="0.25">
      <c r="A148" s="281"/>
      <c r="B148" s="281"/>
      <c r="C148" s="281" t="s">
        <v>1845</v>
      </c>
      <c r="D148" s="274" t="s">
        <v>1846</v>
      </c>
      <c r="E148" s="284" t="s">
        <v>1847</v>
      </c>
    </row>
    <row r="149" spans="1:5" x14ac:dyDescent="0.25">
      <c r="A149" s="281"/>
      <c r="B149" s="281"/>
      <c r="C149" s="281" t="s">
        <v>1848</v>
      </c>
      <c r="D149" s="274" t="s">
        <v>1849</v>
      </c>
      <c r="E149" s="284" t="s">
        <v>1850</v>
      </c>
    </row>
    <row r="150" spans="1:5" x14ac:dyDescent="0.25">
      <c r="A150" s="281"/>
      <c r="B150" s="281"/>
      <c r="C150" s="281" t="s">
        <v>1851</v>
      </c>
      <c r="D150" s="274" t="s">
        <v>1852</v>
      </c>
      <c r="E150" s="284" t="s">
        <v>1853</v>
      </c>
    </row>
    <row r="151" spans="1:5" x14ac:dyDescent="0.25">
      <c r="A151" s="281"/>
      <c r="B151" s="281"/>
      <c r="C151" s="281" t="s">
        <v>1854</v>
      </c>
      <c r="D151" s="274" t="s">
        <v>692</v>
      </c>
      <c r="E151" s="284" t="s">
        <v>1855</v>
      </c>
    </row>
    <row r="152" spans="1:5" x14ac:dyDescent="0.25">
      <c r="A152" s="281"/>
      <c r="B152" s="281"/>
      <c r="C152" s="281" t="s">
        <v>1856</v>
      </c>
      <c r="D152" s="274" t="s">
        <v>1857</v>
      </c>
      <c r="E152" s="284" t="s">
        <v>1858</v>
      </c>
    </row>
    <row r="153" spans="1:5" x14ac:dyDescent="0.25">
      <c r="A153" s="281"/>
      <c r="B153" s="281"/>
      <c r="C153" s="281" t="s">
        <v>1859</v>
      </c>
      <c r="D153" s="274" t="s">
        <v>1323</v>
      </c>
      <c r="E153" s="284" t="s">
        <v>1860</v>
      </c>
    </row>
    <row r="154" spans="1:5" ht="12" thickBot="1" x14ac:dyDescent="0.3">
      <c r="A154" s="286"/>
      <c r="B154" s="286"/>
      <c r="C154" s="286" t="s">
        <v>1861</v>
      </c>
      <c r="D154" s="286" t="s">
        <v>1862</v>
      </c>
      <c r="E154" s="286" t="s">
        <v>1863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2C19E-8297-4435-84C5-D9B9D22E9C95}">
  <dimension ref="A2:E72"/>
  <sheetViews>
    <sheetView topLeftCell="A8" zoomScaleNormal="100" workbookViewId="0"/>
  </sheetViews>
  <sheetFormatPr defaultColWidth="9.1796875" defaultRowHeight="11.5" x14ac:dyDescent="0.25"/>
  <cols>
    <col min="1" max="1" width="9.7265625" style="277" bestFit="1" customWidth="1"/>
    <col min="2" max="2" width="13.453125" style="277" bestFit="1" customWidth="1"/>
    <col min="3" max="3" width="35.81640625" style="277" bestFit="1" customWidth="1"/>
    <col min="4" max="4" width="50.7265625" style="288" customWidth="1"/>
    <col min="5" max="5" width="9.1796875" style="289"/>
    <col min="6" max="10" width="9.1796875" style="277"/>
    <col min="11" max="11" width="48.6328125" style="277" customWidth="1"/>
    <col min="12" max="16384" width="9.1796875" style="277"/>
  </cols>
  <sheetData>
    <row r="2" spans="1:4" s="289" customFormat="1" x14ac:dyDescent="0.25">
      <c r="A2" s="277" t="s">
        <v>147</v>
      </c>
      <c r="B2" s="277"/>
      <c r="C2" s="277" t="s">
        <v>1864</v>
      </c>
      <c r="D2" s="288"/>
    </row>
    <row r="3" spans="1:4" s="289" customFormat="1" ht="12" thickBot="1" x14ac:dyDescent="0.3">
      <c r="A3" s="288"/>
      <c r="B3" s="288"/>
      <c r="C3" s="288"/>
      <c r="D3" s="288"/>
    </row>
    <row r="4" spans="1:4" s="289" customFormat="1" x14ac:dyDescent="0.25">
      <c r="A4" s="293" t="s">
        <v>591</v>
      </c>
      <c r="B4" s="293" t="s">
        <v>592</v>
      </c>
      <c r="C4" s="293" t="s">
        <v>149</v>
      </c>
      <c r="D4" s="294" t="s">
        <v>0</v>
      </c>
    </row>
    <row r="5" spans="1:4" s="289" customFormat="1" x14ac:dyDescent="0.25">
      <c r="A5" s="290" t="s">
        <v>1358</v>
      </c>
      <c r="B5" s="295" t="s">
        <v>1865</v>
      </c>
      <c r="C5" s="193" t="s">
        <v>1359</v>
      </c>
      <c r="D5" s="292" t="s">
        <v>1866</v>
      </c>
    </row>
    <row r="6" spans="1:4" s="289" customFormat="1" ht="23" x14ac:dyDescent="0.25">
      <c r="A6" s="290" t="s">
        <v>1339</v>
      </c>
      <c r="B6" s="295" t="s">
        <v>441</v>
      </c>
      <c r="C6" s="193" t="s">
        <v>407</v>
      </c>
      <c r="D6" s="292" t="s">
        <v>1867</v>
      </c>
    </row>
    <row r="7" spans="1:4" s="289" customFormat="1" x14ac:dyDescent="0.25">
      <c r="A7" s="290"/>
      <c r="B7" s="295" t="s">
        <v>686</v>
      </c>
      <c r="C7" s="193" t="s">
        <v>1868</v>
      </c>
      <c r="D7" s="292" t="s">
        <v>1869</v>
      </c>
    </row>
    <row r="8" spans="1:4" s="289" customFormat="1" ht="23" x14ac:dyDescent="0.25">
      <c r="A8" s="290"/>
      <c r="B8" s="295" t="s">
        <v>671</v>
      </c>
      <c r="C8" s="193" t="s">
        <v>1870</v>
      </c>
      <c r="D8" s="292" t="s">
        <v>1871</v>
      </c>
    </row>
    <row r="9" spans="1:4" s="289" customFormat="1" x14ac:dyDescent="0.25">
      <c r="A9" s="290" t="s">
        <v>1401</v>
      </c>
      <c r="B9" s="295"/>
      <c r="C9" s="193" t="s">
        <v>1402</v>
      </c>
      <c r="D9" s="292" t="s">
        <v>1872</v>
      </c>
    </row>
    <row r="10" spans="1:4" s="289" customFormat="1" ht="23" x14ac:dyDescent="0.25">
      <c r="A10" s="290" t="s">
        <v>1346</v>
      </c>
      <c r="B10" s="295" t="s">
        <v>720</v>
      </c>
      <c r="C10" s="193" t="s">
        <v>1347</v>
      </c>
      <c r="D10" s="292" t="s">
        <v>1873</v>
      </c>
    </row>
    <row r="11" spans="1:4" s="289" customFormat="1" x14ac:dyDescent="0.25">
      <c r="A11" s="290" t="s">
        <v>1338</v>
      </c>
      <c r="B11" s="295" t="s">
        <v>1874</v>
      </c>
      <c r="C11" s="193" t="s">
        <v>1875</v>
      </c>
      <c r="D11" s="292" t="s">
        <v>1876</v>
      </c>
    </row>
    <row r="12" spans="1:4" s="289" customFormat="1" ht="23" x14ac:dyDescent="0.25">
      <c r="A12" s="290" t="s">
        <v>1403</v>
      </c>
      <c r="B12" s="291" t="s">
        <v>726</v>
      </c>
      <c r="C12" s="193" t="s">
        <v>1404</v>
      </c>
      <c r="D12" s="292" t="s">
        <v>1877</v>
      </c>
    </row>
    <row r="13" spans="1:4" s="289" customFormat="1" x14ac:dyDescent="0.25">
      <c r="A13" s="290" t="s">
        <v>1369</v>
      </c>
      <c r="B13" s="295" t="s">
        <v>1878</v>
      </c>
      <c r="C13" s="193" t="s">
        <v>1879</v>
      </c>
      <c r="D13" s="292" t="s">
        <v>1880</v>
      </c>
    </row>
    <row r="14" spans="1:4" s="289" customFormat="1" x14ac:dyDescent="0.25">
      <c r="A14" s="290" t="s">
        <v>1340</v>
      </c>
      <c r="B14" s="295" t="s">
        <v>1881</v>
      </c>
      <c r="C14" s="193" t="s">
        <v>1341</v>
      </c>
      <c r="D14" s="292" t="s">
        <v>1882</v>
      </c>
    </row>
    <row r="15" spans="1:4" s="289" customFormat="1" x14ac:dyDescent="0.25">
      <c r="A15" s="290" t="s">
        <v>1360</v>
      </c>
      <c r="B15" s="291"/>
      <c r="C15" s="193" t="s">
        <v>1361</v>
      </c>
      <c r="D15" s="292" t="s">
        <v>1883</v>
      </c>
    </row>
    <row r="16" spans="1:4" s="289" customFormat="1" x14ac:dyDescent="0.25">
      <c r="A16" s="290" t="s">
        <v>1329</v>
      </c>
      <c r="B16" s="295"/>
      <c r="C16" s="193" t="s">
        <v>1330</v>
      </c>
      <c r="D16" s="292" t="s">
        <v>1884</v>
      </c>
    </row>
    <row r="17" spans="1:4" s="289" customFormat="1" x14ac:dyDescent="0.25">
      <c r="A17" s="290" t="s">
        <v>1368</v>
      </c>
      <c r="B17" s="291" t="s">
        <v>726</v>
      </c>
      <c r="C17" s="193" t="s">
        <v>1885</v>
      </c>
      <c r="D17" s="292" t="s">
        <v>1886</v>
      </c>
    </row>
    <row r="18" spans="1:4" s="289" customFormat="1" ht="23" x14ac:dyDescent="0.25">
      <c r="A18" s="290"/>
      <c r="B18" s="295" t="s">
        <v>324</v>
      </c>
      <c r="C18" s="193" t="s">
        <v>1887</v>
      </c>
      <c r="D18" s="292" t="s">
        <v>1888</v>
      </c>
    </row>
    <row r="19" spans="1:4" s="289" customFormat="1" ht="23" x14ac:dyDescent="0.25">
      <c r="A19" s="290"/>
      <c r="B19" s="295" t="s">
        <v>197</v>
      </c>
      <c r="C19" s="193" t="s">
        <v>1889</v>
      </c>
      <c r="D19" s="292" t="s">
        <v>1890</v>
      </c>
    </row>
    <row r="20" spans="1:4" s="289" customFormat="1" x14ac:dyDescent="0.25">
      <c r="A20" s="290" t="s">
        <v>1353</v>
      </c>
      <c r="B20" s="295" t="s">
        <v>332</v>
      </c>
      <c r="C20" s="193" t="s">
        <v>1891</v>
      </c>
      <c r="D20" s="292" t="s">
        <v>1892</v>
      </c>
    </row>
    <row r="21" spans="1:4" s="289" customFormat="1" ht="23" x14ac:dyDescent="0.25">
      <c r="A21" s="290" t="s">
        <v>1388</v>
      </c>
      <c r="B21" s="295" t="s">
        <v>327</v>
      </c>
      <c r="C21" s="193" t="s">
        <v>1225</v>
      </c>
      <c r="D21" s="292" t="s">
        <v>1893</v>
      </c>
    </row>
    <row r="22" spans="1:4" s="289" customFormat="1" x14ac:dyDescent="0.25">
      <c r="A22" s="290" t="s">
        <v>1390</v>
      </c>
      <c r="B22" s="291" t="s">
        <v>726</v>
      </c>
      <c r="C22" s="193" t="s">
        <v>1391</v>
      </c>
      <c r="D22" s="292" t="s">
        <v>1894</v>
      </c>
    </row>
    <row r="23" spans="1:4" s="289" customFormat="1" ht="23" x14ac:dyDescent="0.25">
      <c r="A23" s="290" t="s">
        <v>1392</v>
      </c>
      <c r="B23" s="295" t="s">
        <v>1895</v>
      </c>
      <c r="C23" s="193" t="s">
        <v>1393</v>
      </c>
      <c r="D23" s="292" t="s">
        <v>1896</v>
      </c>
    </row>
    <row r="24" spans="1:4" s="289" customFormat="1" x14ac:dyDescent="0.25">
      <c r="A24" s="290" t="s">
        <v>1328</v>
      </c>
      <c r="B24" s="295" t="s">
        <v>329</v>
      </c>
      <c r="C24" s="193" t="s">
        <v>1838</v>
      </c>
      <c r="D24" s="292" t="s">
        <v>1897</v>
      </c>
    </row>
    <row r="25" spans="1:4" s="289" customFormat="1" x14ac:dyDescent="0.25">
      <c r="A25" s="290" t="s">
        <v>1342</v>
      </c>
      <c r="B25" s="291" t="s">
        <v>726</v>
      </c>
      <c r="C25" s="193" t="s">
        <v>1343</v>
      </c>
      <c r="D25" s="292" t="s">
        <v>1898</v>
      </c>
    </row>
    <row r="26" spans="1:4" s="289" customFormat="1" x14ac:dyDescent="0.25">
      <c r="A26" s="290" t="s">
        <v>1344</v>
      </c>
      <c r="B26" s="291" t="s">
        <v>726</v>
      </c>
      <c r="C26" s="193" t="s">
        <v>1345</v>
      </c>
      <c r="D26" s="292" t="s">
        <v>1899</v>
      </c>
    </row>
    <row r="27" spans="1:4" s="289" customFormat="1" x14ac:dyDescent="0.25">
      <c r="A27" s="290" t="s">
        <v>1372</v>
      </c>
      <c r="B27" s="291" t="s">
        <v>726</v>
      </c>
      <c r="C27" s="193" t="s">
        <v>1373</v>
      </c>
      <c r="D27" s="292" t="s">
        <v>1900</v>
      </c>
    </row>
    <row r="28" spans="1:4" s="289" customFormat="1" x14ac:dyDescent="0.25">
      <c r="A28" s="290" t="s">
        <v>1901</v>
      </c>
      <c r="B28" s="295" t="s">
        <v>1714</v>
      </c>
      <c r="C28" s="193" t="s">
        <v>1902</v>
      </c>
      <c r="D28" s="292" t="s">
        <v>1903</v>
      </c>
    </row>
    <row r="29" spans="1:4" s="289" customFormat="1" x14ac:dyDescent="0.25">
      <c r="A29" s="290" t="s">
        <v>1331</v>
      </c>
      <c r="B29" s="295" t="s">
        <v>675</v>
      </c>
      <c r="C29" s="193" t="s">
        <v>1332</v>
      </c>
      <c r="D29" s="292" t="s">
        <v>1904</v>
      </c>
    </row>
    <row r="30" spans="1:4" s="289" customFormat="1" x14ac:dyDescent="0.25">
      <c r="A30" s="290" t="s">
        <v>1380</v>
      </c>
      <c r="B30" s="291" t="s">
        <v>726</v>
      </c>
      <c r="C30" s="193" t="s">
        <v>1381</v>
      </c>
      <c r="D30" s="292" t="s">
        <v>1905</v>
      </c>
    </row>
    <row r="31" spans="1:4" s="289" customFormat="1" x14ac:dyDescent="0.25">
      <c r="A31" s="290"/>
      <c r="B31" s="295" t="s">
        <v>338</v>
      </c>
      <c r="C31" s="193" t="s">
        <v>1906</v>
      </c>
      <c r="D31" s="292" t="s">
        <v>1907</v>
      </c>
    </row>
    <row r="32" spans="1:4" s="289" customFormat="1" x14ac:dyDescent="0.25">
      <c r="A32" s="290" t="s">
        <v>1362</v>
      </c>
      <c r="B32" s="291" t="s">
        <v>726</v>
      </c>
      <c r="C32" s="193" t="s">
        <v>1363</v>
      </c>
      <c r="D32" s="292" t="s">
        <v>1908</v>
      </c>
    </row>
    <row r="33" spans="1:4" s="289" customFormat="1" x14ac:dyDescent="0.25">
      <c r="A33" s="290"/>
      <c r="B33" s="295" t="s">
        <v>351</v>
      </c>
      <c r="C33" s="193" t="s">
        <v>856</v>
      </c>
      <c r="D33" s="292"/>
    </row>
    <row r="34" spans="1:4" s="289" customFormat="1" ht="23" x14ac:dyDescent="0.25">
      <c r="A34" s="290"/>
      <c r="B34" s="295" t="s">
        <v>359</v>
      </c>
      <c r="C34" s="193" t="s">
        <v>1909</v>
      </c>
      <c r="D34" s="292" t="s">
        <v>1910</v>
      </c>
    </row>
    <row r="35" spans="1:4" s="289" customFormat="1" x14ac:dyDescent="0.25">
      <c r="A35" s="290" t="s">
        <v>1377</v>
      </c>
      <c r="B35" s="295" t="s">
        <v>1911</v>
      </c>
      <c r="C35" s="193" t="s">
        <v>1912</v>
      </c>
      <c r="D35" s="292" t="s">
        <v>1913</v>
      </c>
    </row>
    <row r="36" spans="1:4" s="289" customFormat="1" ht="23" x14ac:dyDescent="0.25">
      <c r="A36" s="290"/>
      <c r="B36" s="295" t="s">
        <v>1788</v>
      </c>
      <c r="C36" s="193" t="s">
        <v>1914</v>
      </c>
      <c r="D36" s="292" t="s">
        <v>1915</v>
      </c>
    </row>
    <row r="37" spans="1:4" s="289" customFormat="1" x14ac:dyDescent="0.25">
      <c r="A37" s="290" t="s">
        <v>1386</v>
      </c>
      <c r="B37" s="291" t="s">
        <v>726</v>
      </c>
      <c r="C37" s="193" t="s">
        <v>1387</v>
      </c>
      <c r="D37" s="292" t="s">
        <v>1916</v>
      </c>
    </row>
    <row r="38" spans="1:4" s="289" customFormat="1" ht="23" x14ac:dyDescent="0.25">
      <c r="A38" s="290" t="s">
        <v>1397</v>
      </c>
      <c r="B38" s="291" t="s">
        <v>726</v>
      </c>
      <c r="C38" s="193" t="s">
        <v>1398</v>
      </c>
      <c r="D38" s="292" t="s">
        <v>1917</v>
      </c>
    </row>
    <row r="39" spans="1:4" s="289" customFormat="1" x14ac:dyDescent="0.25">
      <c r="A39" s="290" t="s">
        <v>1356</v>
      </c>
      <c r="B39" s="295"/>
      <c r="C39" s="193" t="s">
        <v>1918</v>
      </c>
      <c r="D39" s="292" t="s">
        <v>1919</v>
      </c>
    </row>
    <row r="40" spans="1:4" s="289" customFormat="1" x14ac:dyDescent="0.25">
      <c r="A40" s="290" t="s">
        <v>1333</v>
      </c>
      <c r="B40" s="295" t="s">
        <v>373</v>
      </c>
      <c r="C40" s="193" t="s">
        <v>1334</v>
      </c>
      <c r="D40" s="292" t="s">
        <v>1920</v>
      </c>
    </row>
    <row r="41" spans="1:4" s="289" customFormat="1" x14ac:dyDescent="0.25">
      <c r="A41" s="290" t="s">
        <v>1335</v>
      </c>
      <c r="B41" s="291" t="s">
        <v>726</v>
      </c>
      <c r="C41" s="193" t="s">
        <v>1336</v>
      </c>
      <c r="D41" s="292" t="s">
        <v>1337</v>
      </c>
    </row>
    <row r="42" spans="1:4" s="289" customFormat="1" ht="23" x14ac:dyDescent="0.25">
      <c r="A42" s="290" t="s">
        <v>1406</v>
      </c>
      <c r="B42" s="295" t="s">
        <v>1921</v>
      </c>
      <c r="C42" s="193" t="s">
        <v>1407</v>
      </c>
      <c r="D42" s="292" t="s">
        <v>1922</v>
      </c>
    </row>
    <row r="43" spans="1:4" s="289" customFormat="1" x14ac:dyDescent="0.25">
      <c r="A43" s="290" t="s">
        <v>1394</v>
      </c>
      <c r="B43" s="291" t="s">
        <v>726</v>
      </c>
      <c r="C43" s="193" t="s">
        <v>1395</v>
      </c>
      <c r="D43" s="292" t="s">
        <v>1923</v>
      </c>
    </row>
    <row r="44" spans="1:4" s="289" customFormat="1" ht="23" x14ac:dyDescent="0.25">
      <c r="A44" s="290" t="s">
        <v>1366</v>
      </c>
      <c r="B44" s="295" t="s">
        <v>387</v>
      </c>
      <c r="C44" s="193" t="s">
        <v>1367</v>
      </c>
      <c r="D44" s="292" t="s">
        <v>1924</v>
      </c>
    </row>
    <row r="45" spans="1:4" s="289" customFormat="1" x14ac:dyDescent="0.25">
      <c r="A45" s="290"/>
      <c r="B45" s="295" t="s">
        <v>642</v>
      </c>
      <c r="C45" s="193" t="s">
        <v>1925</v>
      </c>
      <c r="D45" s="292" t="s">
        <v>1926</v>
      </c>
    </row>
    <row r="46" spans="1:4" s="289" customFormat="1" ht="23" x14ac:dyDescent="0.25">
      <c r="A46" s="290" t="s">
        <v>1399</v>
      </c>
      <c r="B46" s="295" t="s">
        <v>393</v>
      </c>
      <c r="C46" s="193" t="s">
        <v>1400</v>
      </c>
      <c r="D46" s="292" t="s">
        <v>1927</v>
      </c>
    </row>
    <row r="47" spans="1:4" s="289" customFormat="1" x14ac:dyDescent="0.25">
      <c r="A47" s="290" t="s">
        <v>1354</v>
      </c>
      <c r="B47" s="291" t="s">
        <v>726</v>
      </c>
      <c r="C47" s="193" t="s">
        <v>1355</v>
      </c>
      <c r="D47" s="292" t="s">
        <v>1928</v>
      </c>
    </row>
    <row r="48" spans="1:4" s="289" customFormat="1" x14ac:dyDescent="0.25">
      <c r="A48" s="290" t="s">
        <v>1384</v>
      </c>
      <c r="B48" s="291" t="s">
        <v>726</v>
      </c>
      <c r="C48" s="193" t="s">
        <v>1385</v>
      </c>
      <c r="D48" s="292" t="s">
        <v>1929</v>
      </c>
    </row>
    <row r="49" spans="1:4" s="289" customFormat="1" ht="23" x14ac:dyDescent="0.25">
      <c r="A49" s="290" t="s">
        <v>1352</v>
      </c>
      <c r="B49" s="295" t="s">
        <v>376</v>
      </c>
      <c r="C49" s="193" t="s">
        <v>1930</v>
      </c>
      <c r="D49" s="292" t="s">
        <v>1931</v>
      </c>
    </row>
    <row r="50" spans="1:4" s="289" customFormat="1" x14ac:dyDescent="0.25">
      <c r="A50" s="290" t="s">
        <v>1349</v>
      </c>
      <c r="B50" s="295" t="s">
        <v>1767</v>
      </c>
      <c r="C50" s="193" t="s">
        <v>1932</v>
      </c>
      <c r="D50" s="292" t="s">
        <v>1933</v>
      </c>
    </row>
    <row r="51" spans="1:4" s="289" customFormat="1" x14ac:dyDescent="0.25">
      <c r="A51" s="290" t="s">
        <v>1370</v>
      </c>
      <c r="B51" s="291" t="s">
        <v>726</v>
      </c>
      <c r="C51" s="193" t="s">
        <v>1934</v>
      </c>
      <c r="D51" s="292" t="s">
        <v>1935</v>
      </c>
    </row>
    <row r="52" spans="1:4" s="289" customFormat="1" x14ac:dyDescent="0.25">
      <c r="A52" s="290" t="s">
        <v>1371</v>
      </c>
      <c r="B52" s="291" t="s">
        <v>726</v>
      </c>
      <c r="C52" s="193" t="s">
        <v>1936</v>
      </c>
      <c r="D52" s="292" t="s">
        <v>1937</v>
      </c>
    </row>
    <row r="53" spans="1:4" s="289" customFormat="1" x14ac:dyDescent="0.25">
      <c r="A53" s="290" t="s">
        <v>1327</v>
      </c>
      <c r="B53" s="291" t="s">
        <v>726</v>
      </c>
      <c r="C53" s="193" t="s">
        <v>1938</v>
      </c>
      <c r="D53" s="292" t="s">
        <v>1939</v>
      </c>
    </row>
    <row r="54" spans="1:4" s="289" customFormat="1" x14ac:dyDescent="0.25">
      <c r="A54" s="290" t="s">
        <v>1374</v>
      </c>
      <c r="B54" s="291" t="s">
        <v>726</v>
      </c>
      <c r="C54" s="193" t="s">
        <v>1375</v>
      </c>
      <c r="D54" s="292" t="s">
        <v>1940</v>
      </c>
    </row>
    <row r="55" spans="1:4" s="289" customFormat="1" ht="23" x14ac:dyDescent="0.25">
      <c r="A55" s="290" t="s">
        <v>1382</v>
      </c>
      <c r="B55" s="295" t="s">
        <v>683</v>
      </c>
      <c r="C55" s="193" t="s">
        <v>1383</v>
      </c>
      <c r="D55" s="292" t="s">
        <v>1941</v>
      </c>
    </row>
    <row r="56" spans="1:4" s="289" customFormat="1" x14ac:dyDescent="0.25">
      <c r="A56" s="290" t="s">
        <v>1396</v>
      </c>
      <c r="B56" s="291" t="s">
        <v>726</v>
      </c>
      <c r="C56" s="193" t="s">
        <v>1198</v>
      </c>
      <c r="D56" s="292" t="s">
        <v>1942</v>
      </c>
    </row>
    <row r="57" spans="1:4" s="289" customFormat="1" x14ac:dyDescent="0.25">
      <c r="A57" s="290" t="s">
        <v>1357</v>
      </c>
      <c r="B57" s="295"/>
      <c r="C57" s="193" t="s">
        <v>1943</v>
      </c>
      <c r="D57" s="292" t="s">
        <v>1944</v>
      </c>
    </row>
    <row r="58" spans="1:4" s="289" customFormat="1" x14ac:dyDescent="0.25">
      <c r="A58" s="290" t="s">
        <v>1350</v>
      </c>
      <c r="B58" s="291" t="s">
        <v>726</v>
      </c>
      <c r="C58" s="193" t="s">
        <v>1351</v>
      </c>
      <c r="D58" s="292" t="s">
        <v>1183</v>
      </c>
    </row>
    <row r="59" spans="1:4" s="289" customFormat="1" ht="23" x14ac:dyDescent="0.25">
      <c r="A59" s="290"/>
      <c r="B59" s="295" t="s">
        <v>700</v>
      </c>
      <c r="C59" s="277" t="s">
        <v>1945</v>
      </c>
      <c r="D59" s="292" t="s">
        <v>1946</v>
      </c>
    </row>
    <row r="60" spans="1:4" s="289" customFormat="1" x14ac:dyDescent="0.25">
      <c r="A60" s="290"/>
      <c r="B60" s="295" t="s">
        <v>440</v>
      </c>
      <c r="C60" s="277" t="s">
        <v>1947</v>
      </c>
      <c r="D60" s="292" t="s">
        <v>1948</v>
      </c>
    </row>
    <row r="61" spans="1:4" s="289" customFormat="1" x14ac:dyDescent="0.25">
      <c r="A61" s="290" t="s">
        <v>1376</v>
      </c>
      <c r="B61" s="295" t="s">
        <v>1949</v>
      </c>
      <c r="C61" s="277" t="s">
        <v>1950</v>
      </c>
      <c r="D61" s="292" t="s">
        <v>1951</v>
      </c>
    </row>
    <row r="62" spans="1:4" s="289" customFormat="1" x14ac:dyDescent="0.25">
      <c r="A62" s="290" t="s">
        <v>1348</v>
      </c>
      <c r="B62" s="295" t="s">
        <v>1720</v>
      </c>
      <c r="C62" s="277" t="s">
        <v>1952</v>
      </c>
      <c r="D62" s="292" t="s">
        <v>1953</v>
      </c>
    </row>
    <row r="63" spans="1:4" s="289" customFormat="1" x14ac:dyDescent="0.25">
      <c r="A63" s="290" t="s">
        <v>1364</v>
      </c>
      <c r="B63" s="291" t="s">
        <v>726</v>
      </c>
      <c r="C63" s="277" t="s">
        <v>1365</v>
      </c>
      <c r="D63" s="292" t="s">
        <v>1954</v>
      </c>
    </row>
    <row r="64" spans="1:4" s="289" customFormat="1" x14ac:dyDescent="0.25">
      <c r="A64" s="290"/>
      <c r="B64" s="295" t="s">
        <v>320</v>
      </c>
      <c r="C64" s="277" t="s">
        <v>1955</v>
      </c>
      <c r="D64" s="292" t="s">
        <v>1956</v>
      </c>
    </row>
    <row r="65" spans="1:4" s="289" customFormat="1" x14ac:dyDescent="0.25">
      <c r="A65" s="290" t="s">
        <v>1408</v>
      </c>
      <c r="B65" s="295" t="s">
        <v>1957</v>
      </c>
      <c r="C65" s="277" t="s">
        <v>1409</v>
      </c>
      <c r="D65" s="292" t="s">
        <v>1958</v>
      </c>
    </row>
    <row r="66" spans="1:4" s="289" customFormat="1" x14ac:dyDescent="0.25">
      <c r="A66" s="290"/>
      <c r="B66" s="295" t="s">
        <v>1959</v>
      </c>
      <c r="C66" s="277" t="s">
        <v>1960</v>
      </c>
      <c r="D66" s="292" t="s">
        <v>1961</v>
      </c>
    </row>
    <row r="67" spans="1:4" s="289" customFormat="1" ht="23" x14ac:dyDescent="0.25">
      <c r="A67" s="290"/>
      <c r="B67" s="295" t="s">
        <v>1723</v>
      </c>
      <c r="C67" s="277" t="s">
        <v>1962</v>
      </c>
      <c r="D67" s="292" t="s">
        <v>1963</v>
      </c>
    </row>
    <row r="68" spans="1:4" s="289" customFormat="1" x14ac:dyDescent="0.25">
      <c r="A68" s="290" t="s">
        <v>1389</v>
      </c>
      <c r="B68" s="295" t="s">
        <v>378</v>
      </c>
      <c r="C68" s="277" t="s">
        <v>1964</v>
      </c>
      <c r="D68" s="292" t="s">
        <v>1965</v>
      </c>
    </row>
    <row r="69" spans="1:4" s="289" customFormat="1" ht="23" x14ac:dyDescent="0.25">
      <c r="A69" s="290" t="s">
        <v>1405</v>
      </c>
      <c r="B69" s="295" t="s">
        <v>356</v>
      </c>
      <c r="C69" s="277" t="s">
        <v>1966</v>
      </c>
      <c r="D69" s="292" t="s">
        <v>1967</v>
      </c>
    </row>
    <row r="70" spans="1:4" s="289" customFormat="1" x14ac:dyDescent="0.25">
      <c r="A70" s="290" t="s">
        <v>1378</v>
      </c>
      <c r="B70" s="295" t="s">
        <v>1968</v>
      </c>
      <c r="C70" s="277" t="s">
        <v>1379</v>
      </c>
      <c r="D70" s="292" t="s">
        <v>1969</v>
      </c>
    </row>
    <row r="71" spans="1:4" s="289" customFormat="1" x14ac:dyDescent="0.25">
      <c r="A71" s="290"/>
      <c r="B71" s="295" t="s">
        <v>335</v>
      </c>
      <c r="C71" s="277" t="s">
        <v>1970</v>
      </c>
      <c r="D71" s="292" t="s">
        <v>1971</v>
      </c>
    </row>
    <row r="72" spans="1:4" s="289" customFormat="1" ht="12" thickBot="1" x14ac:dyDescent="0.3">
      <c r="A72" s="296" t="s">
        <v>1410</v>
      </c>
      <c r="B72" s="297" t="s">
        <v>726</v>
      </c>
      <c r="C72" s="221" t="s">
        <v>1411</v>
      </c>
      <c r="D72" s="298" t="s">
        <v>1972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E35BA-72DD-4352-AD28-44128BB0213C}">
  <dimension ref="A2:K25"/>
  <sheetViews>
    <sheetView zoomScaleNormal="100" workbookViewId="0"/>
  </sheetViews>
  <sheetFormatPr defaultColWidth="9.1796875" defaultRowHeight="12.5" x14ac:dyDescent="0.25"/>
  <cols>
    <col min="1" max="1" width="9.7265625" style="240" bestFit="1" customWidth="1"/>
    <col min="2" max="2" width="13.453125" style="240" customWidth="1"/>
    <col min="3" max="3" width="40.1796875" style="257" customWidth="1"/>
    <col min="4" max="4" width="35" style="238" customWidth="1"/>
    <col min="5" max="5" width="53.36328125" style="238" customWidth="1"/>
    <col min="6" max="6" width="42.36328125" style="239" bestFit="1" customWidth="1"/>
    <col min="7" max="7" width="89.453125" style="240" bestFit="1" customWidth="1"/>
    <col min="8" max="8" width="38.81640625" style="240" customWidth="1"/>
    <col min="9" max="16384" width="9.1796875" style="240"/>
  </cols>
  <sheetData>
    <row r="2" spans="1:11" x14ac:dyDescent="0.25">
      <c r="A2" s="236" t="s">
        <v>147</v>
      </c>
      <c r="B2" s="236" t="s">
        <v>808</v>
      </c>
      <c r="C2" s="237"/>
    </row>
    <row r="3" spans="1:11" ht="13" thickBot="1" x14ac:dyDescent="0.3">
      <c r="A3" s="241"/>
      <c r="B3" s="241"/>
      <c r="C3" s="242"/>
      <c r="D3" s="241"/>
      <c r="E3" s="241"/>
    </row>
    <row r="4" spans="1:11" ht="13" x14ac:dyDescent="0.25">
      <c r="A4" s="243" t="s">
        <v>565</v>
      </c>
      <c r="B4" s="243" t="s">
        <v>829</v>
      </c>
      <c r="C4" s="244" t="s">
        <v>149</v>
      </c>
      <c r="D4" s="245" t="s">
        <v>0</v>
      </c>
      <c r="E4" s="245" t="s">
        <v>1326</v>
      </c>
    </row>
    <row r="5" spans="1:11" s="250" customFormat="1" ht="13" x14ac:dyDescent="0.25">
      <c r="A5" s="246" t="s">
        <v>1494</v>
      </c>
      <c r="B5" s="247"/>
      <c r="C5" s="248" t="s">
        <v>809</v>
      </c>
      <c r="D5" s="249" t="s">
        <v>1495</v>
      </c>
      <c r="E5" s="249" t="s">
        <v>1496</v>
      </c>
      <c r="F5" s="195" t="str">
        <f>_xlfn.CONCAT("- ",C5)</f>
        <v>- LOADEDONVESSEL</v>
      </c>
      <c r="G5" s="239"/>
      <c r="H5" s="239"/>
    </row>
    <row r="6" spans="1:11" s="250" customFormat="1" ht="13" x14ac:dyDescent="0.25">
      <c r="A6" s="246" t="s">
        <v>1497</v>
      </c>
      <c r="B6" s="247"/>
      <c r="C6" s="248" t="s">
        <v>1498</v>
      </c>
      <c r="D6" s="249" t="s">
        <v>1499</v>
      </c>
      <c r="E6" s="249" t="s">
        <v>1500</v>
      </c>
      <c r="F6" s="195" t="str">
        <f t="shared" ref="F6:F25" si="0">_xlfn.CONCAT("- ",C6)</f>
        <v>- FINALDESTINATIONARRIVAL</v>
      </c>
      <c r="G6" s="239"/>
      <c r="H6" s="239"/>
    </row>
    <row r="7" spans="1:11" s="250" customFormat="1" ht="13" x14ac:dyDescent="0.25">
      <c r="A7" s="246" t="s">
        <v>1501</v>
      </c>
      <c r="B7" s="247"/>
      <c r="C7" s="248" t="s">
        <v>1502</v>
      </c>
      <c r="D7" s="249" t="s">
        <v>1503</v>
      </c>
      <c r="E7" s="249" t="s">
        <v>1504</v>
      </c>
      <c r="F7" s="195" t="str">
        <f t="shared" si="0"/>
        <v>- ANTICIPATEDPICKUP</v>
      </c>
      <c r="G7" s="239"/>
      <c r="H7" s="239"/>
    </row>
    <row r="8" spans="1:11" s="250" customFormat="1" ht="13" x14ac:dyDescent="0.25">
      <c r="A8" s="246" t="s">
        <v>1505</v>
      </c>
      <c r="B8" s="247"/>
      <c r="C8" s="248" t="s">
        <v>1506</v>
      </c>
      <c r="D8" s="249" t="s">
        <v>1507</v>
      </c>
      <c r="E8" s="249" t="s">
        <v>1508</v>
      </c>
      <c r="F8" s="195" t="str">
        <f t="shared" si="0"/>
        <v>- FINALDESTINATIONACTUALARRIVALDATE</v>
      </c>
      <c r="G8" s="239"/>
      <c r="H8" s="239"/>
    </row>
    <row r="9" spans="1:11" s="250" customFormat="1" ht="13" x14ac:dyDescent="0.25">
      <c r="A9" s="246" t="s">
        <v>1509</v>
      </c>
      <c r="B9" s="247"/>
      <c r="C9" s="248" t="s">
        <v>1510</v>
      </c>
      <c r="D9" s="249" t="s">
        <v>1511</v>
      </c>
      <c r="E9" s="249" t="s">
        <v>1512</v>
      </c>
      <c r="F9" s="195" t="str">
        <f t="shared" si="0"/>
        <v>- ESTIMATEDARRIVALTIME</v>
      </c>
      <c r="G9" s="239"/>
      <c r="H9" s="239"/>
    </row>
    <row r="10" spans="1:11" ht="13" x14ac:dyDescent="0.25">
      <c r="A10" s="246" t="s">
        <v>1513</v>
      </c>
      <c r="B10" s="247"/>
      <c r="C10" s="248" t="s">
        <v>1514</v>
      </c>
      <c r="D10" s="249" t="s">
        <v>1515</v>
      </c>
      <c r="E10" s="249" t="s">
        <v>1516</v>
      </c>
      <c r="F10" s="195" t="str">
        <f t="shared" si="0"/>
        <v>- ESTIMATEDARRIVALDATE</v>
      </c>
      <c r="G10" s="239"/>
      <c r="H10" s="239"/>
    </row>
    <row r="11" spans="1:11" ht="25" x14ac:dyDescent="0.25">
      <c r="A11" s="246" t="s">
        <v>1517</v>
      </c>
      <c r="B11" s="247"/>
      <c r="C11" s="248" t="s">
        <v>1518</v>
      </c>
      <c r="D11" s="249" t="s">
        <v>1519</v>
      </c>
      <c r="E11" s="249" t="s">
        <v>1520</v>
      </c>
      <c r="F11" s="195" t="str">
        <f t="shared" si="0"/>
        <v>- FINALDESTINATIONESTIMATEDARRIVALDATE</v>
      </c>
      <c r="G11" s="239"/>
      <c r="H11" s="239"/>
    </row>
    <row r="12" spans="1:11" ht="13" x14ac:dyDescent="0.25">
      <c r="A12" s="246" t="s">
        <v>1521</v>
      </c>
      <c r="B12" s="247"/>
      <c r="C12" s="248" t="s">
        <v>1294</v>
      </c>
      <c r="D12" s="249" t="s">
        <v>1522</v>
      </c>
      <c r="E12" s="249" t="s">
        <v>1523</v>
      </c>
      <c r="F12" s="195" t="str">
        <f t="shared" si="0"/>
        <v>- VESSELARRIVAL</v>
      </c>
      <c r="G12" s="239"/>
      <c r="H12" s="239"/>
    </row>
    <row r="13" spans="1:11" ht="13" x14ac:dyDescent="0.25">
      <c r="A13" s="246" t="s">
        <v>1524</v>
      </c>
      <c r="B13" s="247"/>
      <c r="C13" s="251" t="s">
        <v>1296</v>
      </c>
      <c r="D13" s="252" t="s">
        <v>1525</v>
      </c>
      <c r="E13" s="252" t="s">
        <v>1526</v>
      </c>
      <c r="F13" s="195" t="str">
        <f t="shared" si="0"/>
        <v>- VESSELDEPARTURE</v>
      </c>
      <c r="G13" s="239"/>
      <c r="H13" s="239"/>
      <c r="K13" s="239"/>
    </row>
    <row r="14" spans="1:11" ht="13" x14ac:dyDescent="0.25">
      <c r="A14" s="246" t="s">
        <v>1527</v>
      </c>
      <c r="B14" s="247"/>
      <c r="C14" s="248" t="s">
        <v>1291</v>
      </c>
      <c r="D14" s="249" t="s">
        <v>1528</v>
      </c>
      <c r="E14" s="249" t="s">
        <v>1529</v>
      </c>
      <c r="F14" s="195" t="str">
        <f t="shared" si="0"/>
        <v>- UNLOADEDFROMVESSEL</v>
      </c>
      <c r="G14" s="239"/>
      <c r="H14" s="239"/>
    </row>
    <row r="15" spans="1:11" s="250" customFormat="1" ht="13" x14ac:dyDescent="0.25">
      <c r="A15" s="246" t="s">
        <v>1530</v>
      </c>
      <c r="B15" s="247"/>
      <c r="C15" s="248" t="s">
        <v>1531</v>
      </c>
      <c r="D15" s="249" t="s">
        <v>1532</v>
      </c>
      <c r="E15" s="249" t="s">
        <v>1533</v>
      </c>
      <c r="F15" s="195" t="str">
        <f t="shared" si="0"/>
        <v>- CUSTOMSDOCUMENTATIONSUBMITTED</v>
      </c>
      <c r="G15" s="239"/>
      <c r="H15" s="239"/>
    </row>
    <row r="16" spans="1:11" s="250" customFormat="1" ht="13" x14ac:dyDescent="0.25">
      <c r="A16" s="246" t="s">
        <v>1534</v>
      </c>
      <c r="B16" s="247"/>
      <c r="C16" s="248" t="s">
        <v>1480</v>
      </c>
      <c r="D16" s="249" t="s">
        <v>1535</v>
      </c>
      <c r="E16" s="249" t="s">
        <v>1536</v>
      </c>
      <c r="F16" s="195" t="str">
        <f t="shared" si="0"/>
        <v>- CUSTOMSCLEARANCE</v>
      </c>
      <c r="G16" s="239"/>
      <c r="H16" s="239"/>
    </row>
    <row r="17" spans="1:9" s="250" customFormat="1" ht="13" x14ac:dyDescent="0.25">
      <c r="A17" s="246" t="s">
        <v>1537</v>
      </c>
      <c r="B17" s="247"/>
      <c r="C17" s="248" t="s">
        <v>1538</v>
      </c>
      <c r="D17" s="249" t="s">
        <v>1539</v>
      </c>
      <c r="E17" s="249" t="s">
        <v>1540</v>
      </c>
      <c r="F17" s="195" t="str">
        <f t="shared" si="0"/>
        <v>- INLANDCONTAINERDISPATCHED</v>
      </c>
      <c r="G17" s="239"/>
      <c r="H17" s="239"/>
    </row>
    <row r="18" spans="1:9" s="250" customFormat="1" ht="13" x14ac:dyDescent="0.25">
      <c r="A18" s="246" t="s">
        <v>1541</v>
      </c>
      <c r="B18" s="253"/>
      <c r="C18" s="251" t="s">
        <v>1542</v>
      </c>
      <c r="D18" s="252" t="s">
        <v>1543</v>
      </c>
      <c r="E18" s="252" t="s">
        <v>1544</v>
      </c>
      <c r="F18" s="195" t="str">
        <f t="shared" si="0"/>
        <v>- RECEIVEDATTERMINAL</v>
      </c>
      <c r="G18" s="239"/>
      <c r="H18" s="239"/>
    </row>
    <row r="19" spans="1:9" s="250" customFormat="1" ht="13" x14ac:dyDescent="0.25">
      <c r="A19" s="246" t="s">
        <v>1545</v>
      </c>
      <c r="B19" s="247"/>
      <c r="C19" s="248" t="s">
        <v>1546</v>
      </c>
      <c r="D19" s="249" t="s">
        <v>1547</v>
      </c>
      <c r="E19" s="249" t="s">
        <v>1548</v>
      </c>
      <c r="F19" s="195" t="str">
        <f t="shared" si="0"/>
        <v>- GOODSINTRANSIT</v>
      </c>
      <c r="G19" s="239"/>
      <c r="H19" s="239"/>
      <c r="I19" s="240"/>
    </row>
    <row r="20" spans="1:9" ht="13" x14ac:dyDescent="0.25">
      <c r="A20" s="246" t="s">
        <v>1549</v>
      </c>
      <c r="B20" s="247"/>
      <c r="C20" s="248" t="s">
        <v>1550</v>
      </c>
      <c r="D20" s="249" t="s">
        <v>1551</v>
      </c>
      <c r="E20" s="249" t="s">
        <v>1552</v>
      </c>
      <c r="F20" s="195" t="str">
        <f t="shared" si="0"/>
        <v>- ONHOLD</v>
      </c>
      <c r="G20" s="239"/>
      <c r="H20" s="239"/>
      <c r="I20" s="250"/>
    </row>
    <row r="21" spans="1:9" s="250" customFormat="1" ht="13" x14ac:dyDescent="0.25">
      <c r="A21" s="246" t="s">
        <v>1553</v>
      </c>
      <c r="B21" s="247"/>
      <c r="C21" s="248" t="s">
        <v>1554</v>
      </c>
      <c r="D21" s="249" t="s">
        <v>1555</v>
      </c>
      <c r="E21" s="249" t="s">
        <v>1556</v>
      </c>
      <c r="F21" s="195" t="str">
        <f t="shared" si="0"/>
        <v>- COMPLETEDDOCUMENTATION</v>
      </c>
      <c r="G21" s="239"/>
      <c r="H21" s="239"/>
    </row>
    <row r="22" spans="1:9" s="250" customFormat="1" ht="13" x14ac:dyDescent="0.25">
      <c r="A22" s="246" t="s">
        <v>1557</v>
      </c>
      <c r="B22" s="247"/>
      <c r="C22" s="248" t="s">
        <v>1558</v>
      </c>
      <c r="D22" s="249" t="s">
        <v>1559</v>
      </c>
      <c r="E22" s="249" t="s">
        <v>1560</v>
      </c>
      <c r="F22" s="195" t="str">
        <f t="shared" si="0"/>
        <v>- ATCUSTOMS</v>
      </c>
      <c r="G22" s="239"/>
      <c r="H22" s="239"/>
    </row>
    <row r="23" spans="1:9" s="250" customFormat="1" x14ac:dyDescent="0.25">
      <c r="A23" s="247" t="s">
        <v>1561</v>
      </c>
      <c r="B23" s="247"/>
      <c r="C23" s="248" t="str">
        <f>UPPER("TransitLocationArrival")</f>
        <v>TRANSITLOCATIONARRIVAL</v>
      </c>
      <c r="D23" s="249" t="s">
        <v>1562</v>
      </c>
      <c r="E23" s="249" t="s">
        <v>1563</v>
      </c>
      <c r="F23" s="195" t="str">
        <f t="shared" si="0"/>
        <v>- TRANSITLOCATIONARRIVAL</v>
      </c>
      <c r="G23" s="239"/>
      <c r="H23" s="239"/>
    </row>
    <row r="24" spans="1:9" s="250" customFormat="1" x14ac:dyDescent="0.25">
      <c r="A24" s="247" t="s">
        <v>1564</v>
      </c>
      <c r="B24" s="247"/>
      <c r="C24" s="248" t="s">
        <v>1565</v>
      </c>
      <c r="D24" s="249" t="s">
        <v>1566</v>
      </c>
      <c r="E24" s="249"/>
      <c r="F24" s="195" t="str">
        <f t="shared" si="0"/>
        <v>- SAILED</v>
      </c>
      <c r="G24" s="239"/>
      <c r="H24" s="239"/>
    </row>
    <row r="25" spans="1:9" s="250" customFormat="1" x14ac:dyDescent="0.25">
      <c r="A25" s="254" t="s">
        <v>1567</v>
      </c>
      <c r="B25" s="254"/>
      <c r="C25" s="255" t="s">
        <v>637</v>
      </c>
      <c r="D25" s="256" t="s">
        <v>1568</v>
      </c>
      <c r="E25" s="256" t="s">
        <v>1569</v>
      </c>
      <c r="F25" s="195" t="str">
        <f t="shared" si="0"/>
        <v>- MUTUALLYDEFINED</v>
      </c>
      <c r="G25" s="239"/>
      <c r="H25" s="23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F1C53-56E1-43A7-BE5B-90A561B3812E}">
  <dimension ref="A2:D27"/>
  <sheetViews>
    <sheetView workbookViewId="0"/>
  </sheetViews>
  <sheetFormatPr defaultColWidth="9.1796875" defaultRowHeight="11.5" x14ac:dyDescent="0.25"/>
  <cols>
    <col min="1" max="1" width="9.7265625" style="176" bestFit="1" customWidth="1"/>
    <col min="2" max="2" width="13.453125" style="176" bestFit="1" customWidth="1"/>
    <col min="3" max="3" width="20.54296875" style="176" customWidth="1"/>
    <col min="4" max="4" width="40.453125" style="176" bestFit="1" customWidth="1"/>
    <col min="5" max="16384" width="9.1796875" style="176"/>
  </cols>
  <sheetData>
    <row r="2" spans="1:4" x14ac:dyDescent="0.25">
      <c r="A2" s="177" t="s">
        <v>147</v>
      </c>
      <c r="B2" s="177" t="s">
        <v>889</v>
      </c>
      <c r="C2" s="177"/>
    </row>
    <row r="3" spans="1:4" ht="12" thickBot="1" x14ac:dyDescent="0.3">
      <c r="A3" s="178"/>
      <c r="B3" s="178"/>
      <c r="C3" s="178"/>
      <c r="D3" s="178"/>
    </row>
    <row r="4" spans="1:4" x14ac:dyDescent="0.25">
      <c r="A4" s="130" t="s">
        <v>591</v>
      </c>
      <c r="B4" s="130" t="s">
        <v>592</v>
      </c>
      <c r="C4" s="130" t="s">
        <v>149</v>
      </c>
      <c r="D4" s="130" t="s">
        <v>0</v>
      </c>
    </row>
    <row r="5" spans="1:4" s="175" customFormat="1" x14ac:dyDescent="0.25">
      <c r="A5" s="131" t="s">
        <v>1103</v>
      </c>
      <c r="B5" s="131"/>
      <c r="C5" s="131" t="s">
        <v>1102</v>
      </c>
      <c r="D5" s="131" t="s">
        <v>1101</v>
      </c>
    </row>
    <row r="6" spans="1:4" s="175" customFormat="1" x14ac:dyDescent="0.25">
      <c r="A6" s="131" t="s">
        <v>1100</v>
      </c>
      <c r="B6" s="131"/>
      <c r="C6" s="131" t="s">
        <v>1099</v>
      </c>
      <c r="D6" s="131" t="s">
        <v>1098</v>
      </c>
    </row>
    <row r="7" spans="1:4" s="175" customFormat="1" x14ac:dyDescent="0.25">
      <c r="A7" s="131" t="s">
        <v>1097</v>
      </c>
      <c r="B7" s="131"/>
      <c r="C7" s="131" t="s">
        <v>1096</v>
      </c>
      <c r="D7" s="131" t="s">
        <v>1095</v>
      </c>
    </row>
    <row r="8" spans="1:4" s="175" customFormat="1" x14ac:dyDescent="0.25">
      <c r="A8" s="131" t="s">
        <v>1094</v>
      </c>
      <c r="B8" s="131"/>
      <c r="C8" s="131" t="s">
        <v>1093</v>
      </c>
      <c r="D8" s="131" t="s">
        <v>1092</v>
      </c>
    </row>
    <row r="9" spans="1:4" s="175" customFormat="1" x14ac:dyDescent="0.25">
      <c r="A9" s="131" t="s">
        <v>1091</v>
      </c>
      <c r="B9" s="131"/>
      <c r="C9" s="131" t="s">
        <v>1090</v>
      </c>
      <c r="D9" s="131" t="s">
        <v>1089</v>
      </c>
    </row>
    <row r="10" spans="1:4" s="175" customFormat="1" x14ac:dyDescent="0.25">
      <c r="A10" s="131" t="s">
        <v>759</v>
      </c>
      <c r="B10" s="131"/>
      <c r="C10" s="131" t="s">
        <v>1088</v>
      </c>
      <c r="D10" s="131" t="s">
        <v>1087</v>
      </c>
    </row>
    <row r="11" spans="1:4" s="175" customFormat="1" x14ac:dyDescent="0.25">
      <c r="A11" s="131" t="s">
        <v>855</v>
      </c>
      <c r="B11" s="131"/>
      <c r="C11" s="131" t="s">
        <v>1086</v>
      </c>
      <c r="D11" s="131" t="s">
        <v>1085</v>
      </c>
    </row>
    <row r="12" spans="1:4" s="175" customFormat="1" x14ac:dyDescent="0.25">
      <c r="A12" s="131" t="s">
        <v>867</v>
      </c>
      <c r="B12" s="131"/>
      <c r="C12" s="131" t="s">
        <v>1084</v>
      </c>
      <c r="D12" s="131" t="s">
        <v>1083</v>
      </c>
    </row>
    <row r="13" spans="1:4" s="175" customFormat="1" x14ac:dyDescent="0.25">
      <c r="A13" s="131" t="s">
        <v>916</v>
      </c>
      <c r="B13" s="131"/>
      <c r="C13" s="131" t="s">
        <v>1082</v>
      </c>
      <c r="D13" s="141" t="s">
        <v>1081</v>
      </c>
    </row>
    <row r="14" spans="1:4" s="175" customFormat="1" x14ac:dyDescent="0.25">
      <c r="A14" s="131" t="s">
        <v>1080</v>
      </c>
      <c r="B14" s="131"/>
      <c r="C14" s="131" t="s">
        <v>1079</v>
      </c>
      <c r="D14" s="131" t="s">
        <v>1078</v>
      </c>
    </row>
    <row r="15" spans="1:4" s="175" customFormat="1" x14ac:dyDescent="0.25">
      <c r="A15" s="184" t="s">
        <v>860</v>
      </c>
      <c r="B15" s="184"/>
      <c r="C15" s="184" t="s">
        <v>1077</v>
      </c>
      <c r="D15" s="184" t="s">
        <v>1076</v>
      </c>
    </row>
    <row r="16" spans="1:4" s="175" customFormat="1" x14ac:dyDescent="0.25">
      <c r="A16" s="131" t="s">
        <v>1075</v>
      </c>
      <c r="B16" s="131"/>
      <c r="C16" s="131" t="s">
        <v>1074</v>
      </c>
      <c r="D16" s="131" t="s">
        <v>1073</v>
      </c>
    </row>
    <row r="17" spans="1:4" s="175" customFormat="1" x14ac:dyDescent="0.25">
      <c r="A17" s="131" t="s">
        <v>1072</v>
      </c>
      <c r="B17" s="131"/>
      <c r="C17" s="131" t="s">
        <v>1071</v>
      </c>
      <c r="D17" s="131" t="s">
        <v>1070</v>
      </c>
    </row>
    <row r="18" spans="1:4" s="175" customFormat="1" x14ac:dyDescent="0.25">
      <c r="A18" s="131" t="s">
        <v>1069</v>
      </c>
      <c r="B18" s="131"/>
      <c r="C18" s="131" t="s">
        <v>1068</v>
      </c>
      <c r="D18" s="131" t="s">
        <v>1067</v>
      </c>
    </row>
    <row r="19" spans="1:4" s="175" customFormat="1" x14ac:dyDescent="0.25">
      <c r="A19" s="131" t="s">
        <v>725</v>
      </c>
      <c r="B19" s="131"/>
      <c r="C19" s="131" t="s">
        <v>1066</v>
      </c>
      <c r="D19" s="131" t="s">
        <v>1065</v>
      </c>
    </row>
    <row r="20" spans="1:4" s="175" customFormat="1" x14ac:dyDescent="0.25">
      <c r="A20" s="131" t="s">
        <v>1064</v>
      </c>
      <c r="B20" s="131"/>
      <c r="C20" s="131" t="s">
        <v>1063</v>
      </c>
      <c r="D20" s="131" t="s">
        <v>1062</v>
      </c>
    </row>
    <row r="21" spans="1:4" s="175" customFormat="1" x14ac:dyDescent="0.25">
      <c r="A21" s="131" t="s">
        <v>932</v>
      </c>
      <c r="B21" s="131"/>
      <c r="C21" s="131" t="s">
        <v>1061</v>
      </c>
      <c r="D21" s="131" t="s">
        <v>1060</v>
      </c>
    </row>
    <row r="22" spans="1:4" s="175" customFormat="1" x14ac:dyDescent="0.25">
      <c r="A22" s="131" t="s">
        <v>1059</v>
      </c>
      <c r="B22" s="131"/>
      <c r="C22" s="131" t="s">
        <v>1058</v>
      </c>
      <c r="D22" s="131" t="s">
        <v>1057</v>
      </c>
    </row>
    <row r="23" spans="1:4" s="175" customFormat="1" x14ac:dyDescent="0.25">
      <c r="A23" s="131" t="s">
        <v>1056</v>
      </c>
      <c r="B23" s="131"/>
      <c r="C23" s="131" t="s">
        <v>1055</v>
      </c>
      <c r="D23" s="131" t="s">
        <v>1054</v>
      </c>
    </row>
    <row r="24" spans="1:4" s="175" customFormat="1" x14ac:dyDescent="0.25">
      <c r="A24" s="131" t="s">
        <v>727</v>
      </c>
      <c r="B24" s="131"/>
      <c r="C24" s="131" t="s">
        <v>1053</v>
      </c>
      <c r="D24" s="131" t="s">
        <v>1052</v>
      </c>
    </row>
    <row r="25" spans="1:4" s="175" customFormat="1" x14ac:dyDescent="0.25">
      <c r="A25" s="131" t="s">
        <v>1051</v>
      </c>
      <c r="B25" s="131"/>
      <c r="C25" s="131" t="s">
        <v>1050</v>
      </c>
      <c r="D25" s="131" t="s">
        <v>1049</v>
      </c>
    </row>
    <row r="26" spans="1:4" s="175" customFormat="1" x14ac:dyDescent="0.25">
      <c r="A26" s="131" t="s">
        <v>873</v>
      </c>
      <c r="B26" s="131"/>
      <c r="C26" s="131" t="s">
        <v>1048</v>
      </c>
      <c r="D26" s="131" t="s">
        <v>1047</v>
      </c>
    </row>
    <row r="27" spans="1:4" s="175" customFormat="1" ht="12" thickBot="1" x14ac:dyDescent="0.3">
      <c r="A27" s="133" t="s">
        <v>1046</v>
      </c>
      <c r="B27" s="133"/>
      <c r="C27" s="133" t="s">
        <v>1045</v>
      </c>
      <c r="D27" s="133" t="s">
        <v>1044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94BB1-F7DC-45D8-8675-7A43D7EF2230}">
  <dimension ref="A2:E12"/>
  <sheetViews>
    <sheetView workbookViewId="0">
      <selection activeCell="C7" sqref="C7"/>
    </sheetView>
  </sheetViews>
  <sheetFormatPr defaultColWidth="9.1796875" defaultRowHeight="11.5" x14ac:dyDescent="0.25"/>
  <cols>
    <col min="1" max="1" width="9.7265625" style="176" bestFit="1" customWidth="1"/>
    <col min="2" max="2" width="13.453125" style="176" bestFit="1" customWidth="1"/>
    <col min="3" max="3" width="20.54296875" style="176" customWidth="1"/>
    <col min="4" max="4" width="40.453125" style="176" bestFit="1" customWidth="1"/>
    <col min="5" max="5" width="18.26953125" style="176" bestFit="1" customWidth="1"/>
    <col min="6" max="16384" width="9.1796875" style="176"/>
  </cols>
  <sheetData>
    <row r="2" spans="1:5" x14ac:dyDescent="0.25">
      <c r="A2" s="177" t="s">
        <v>147</v>
      </c>
      <c r="B2" s="177" t="s">
        <v>889</v>
      </c>
      <c r="C2" s="177"/>
    </row>
    <row r="3" spans="1:5" ht="12" thickBot="1" x14ac:dyDescent="0.3">
      <c r="A3" s="178"/>
      <c r="B3" s="178"/>
      <c r="C3" s="178"/>
      <c r="D3" s="178"/>
    </row>
    <row r="4" spans="1:5" x14ac:dyDescent="0.25">
      <c r="A4" s="130" t="s">
        <v>591</v>
      </c>
      <c r="B4" s="130" t="s">
        <v>592</v>
      </c>
      <c r="C4" s="130" t="s">
        <v>149</v>
      </c>
      <c r="D4" s="130" t="s">
        <v>0</v>
      </c>
    </row>
    <row r="5" spans="1:5" s="175" customFormat="1" x14ac:dyDescent="0.25">
      <c r="A5" s="131" t="s">
        <v>855</v>
      </c>
      <c r="B5" s="131"/>
      <c r="C5" s="131" t="s">
        <v>1119</v>
      </c>
      <c r="D5" s="131" t="s">
        <v>1118</v>
      </c>
      <c r="E5" s="218"/>
    </row>
    <row r="6" spans="1:5" s="175" customFormat="1" x14ac:dyDescent="0.25">
      <c r="A6" s="131" t="s">
        <v>1080</v>
      </c>
      <c r="B6" s="131"/>
      <c r="C6" s="131" t="s">
        <v>1117</v>
      </c>
      <c r="D6" s="131" t="s">
        <v>1116</v>
      </c>
      <c r="E6" s="218"/>
    </row>
    <row r="7" spans="1:5" s="175" customFormat="1" x14ac:dyDescent="0.25">
      <c r="A7" s="131" t="s">
        <v>898</v>
      </c>
      <c r="B7" s="131"/>
      <c r="C7" s="131" t="s">
        <v>1115</v>
      </c>
      <c r="D7" s="131" t="s">
        <v>1114</v>
      </c>
      <c r="E7" s="218"/>
    </row>
    <row r="8" spans="1:5" s="175" customFormat="1" x14ac:dyDescent="0.25">
      <c r="A8" s="131" t="s">
        <v>860</v>
      </c>
      <c r="B8" s="131"/>
      <c r="C8" s="131" t="s">
        <v>1113</v>
      </c>
      <c r="D8" s="131" t="s">
        <v>1112</v>
      </c>
      <c r="E8" s="218"/>
    </row>
    <row r="9" spans="1:5" s="175" customFormat="1" x14ac:dyDescent="0.25">
      <c r="A9" s="131" t="s">
        <v>1072</v>
      </c>
      <c r="B9" s="131"/>
      <c r="C9" s="131" t="s">
        <v>1111</v>
      </c>
      <c r="D9" s="131" t="s">
        <v>1110</v>
      </c>
      <c r="E9" s="218"/>
    </row>
    <row r="10" spans="1:5" s="175" customFormat="1" x14ac:dyDescent="0.25">
      <c r="A10" s="131" t="s">
        <v>867</v>
      </c>
      <c r="B10" s="131"/>
      <c r="C10" s="131" t="s">
        <v>1109</v>
      </c>
      <c r="D10" s="131" t="s">
        <v>1108</v>
      </c>
      <c r="E10" s="218"/>
    </row>
    <row r="11" spans="1:5" s="175" customFormat="1" x14ac:dyDescent="0.25">
      <c r="A11" s="131" t="s">
        <v>769</v>
      </c>
      <c r="B11" s="131"/>
      <c r="C11" s="131" t="s">
        <v>1107</v>
      </c>
      <c r="D11" s="131" t="s">
        <v>1106</v>
      </c>
      <c r="E11" s="218"/>
    </row>
    <row r="12" spans="1:5" s="175" customFormat="1" ht="12" thickBot="1" x14ac:dyDescent="0.3">
      <c r="A12" s="133" t="s">
        <v>1051</v>
      </c>
      <c r="B12" s="133"/>
      <c r="C12" s="133" t="s">
        <v>1105</v>
      </c>
      <c r="D12" s="133" t="s">
        <v>1104</v>
      </c>
      <c r="E12" s="21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AB49E-6C04-4EA0-9F2E-50B5E41E773A}">
  <dimension ref="A2:D14"/>
  <sheetViews>
    <sheetView workbookViewId="0"/>
  </sheetViews>
  <sheetFormatPr defaultColWidth="9.1796875" defaultRowHeight="11.5" x14ac:dyDescent="0.25"/>
  <cols>
    <col min="1" max="1" width="9.7265625" style="176" bestFit="1" customWidth="1"/>
    <col min="2" max="2" width="13.453125" style="176" bestFit="1" customWidth="1"/>
    <col min="3" max="3" width="20.54296875" style="176" customWidth="1"/>
    <col min="4" max="4" width="40.453125" style="176" bestFit="1" customWidth="1"/>
    <col min="5" max="16384" width="9.1796875" style="176"/>
  </cols>
  <sheetData>
    <row r="2" spans="1:4" x14ac:dyDescent="0.25">
      <c r="A2" s="177" t="s">
        <v>147</v>
      </c>
      <c r="B2" s="177" t="s">
        <v>889</v>
      </c>
      <c r="C2" s="177"/>
    </row>
    <row r="3" spans="1:4" ht="12" thickBot="1" x14ac:dyDescent="0.3">
      <c r="A3" s="178"/>
      <c r="B3" s="178"/>
      <c r="C3" s="178"/>
      <c r="D3" s="178"/>
    </row>
    <row r="4" spans="1:4" x14ac:dyDescent="0.25">
      <c r="A4" s="130" t="s">
        <v>591</v>
      </c>
      <c r="B4" s="130" t="s">
        <v>592</v>
      </c>
      <c r="C4" s="130" t="s">
        <v>149</v>
      </c>
      <c r="D4" s="130" t="s">
        <v>0</v>
      </c>
    </row>
    <row r="5" spans="1:4" s="175" customFormat="1" x14ac:dyDescent="0.25">
      <c r="A5" s="131" t="s">
        <v>1097</v>
      </c>
      <c r="B5" s="131"/>
      <c r="C5" s="131" t="s">
        <v>1138</v>
      </c>
      <c r="D5" s="131" t="s">
        <v>1137</v>
      </c>
    </row>
    <row r="6" spans="1:4" s="175" customFormat="1" x14ac:dyDescent="0.25">
      <c r="A6" s="131" t="s">
        <v>1051</v>
      </c>
      <c r="B6" s="131"/>
      <c r="C6" s="131" t="s">
        <v>1136</v>
      </c>
      <c r="D6" s="131" t="s">
        <v>1135</v>
      </c>
    </row>
    <row r="7" spans="1:4" s="175" customFormat="1" x14ac:dyDescent="0.25">
      <c r="A7" s="131" t="s">
        <v>1134</v>
      </c>
      <c r="B7" s="131"/>
      <c r="C7" s="131" t="s">
        <v>1133</v>
      </c>
      <c r="D7" s="131" t="s">
        <v>1132</v>
      </c>
    </row>
    <row r="8" spans="1:4" s="175" customFormat="1" x14ac:dyDescent="0.25">
      <c r="A8" s="131" t="s">
        <v>1072</v>
      </c>
      <c r="B8" s="131"/>
      <c r="C8" s="131" t="s">
        <v>1131</v>
      </c>
      <c r="D8" s="131" t="s">
        <v>630</v>
      </c>
    </row>
    <row r="9" spans="1:4" s="175" customFormat="1" x14ac:dyDescent="0.25">
      <c r="A9" s="131" t="s">
        <v>855</v>
      </c>
      <c r="B9" s="131"/>
      <c r="C9" s="131" t="s">
        <v>1130</v>
      </c>
      <c r="D9" s="131" t="s">
        <v>1129</v>
      </c>
    </row>
    <row r="10" spans="1:4" s="175" customFormat="1" x14ac:dyDescent="0.25">
      <c r="A10" s="131" t="s">
        <v>1069</v>
      </c>
      <c r="B10" s="131"/>
      <c r="C10" s="131" t="s">
        <v>1128</v>
      </c>
      <c r="D10" s="131" t="s">
        <v>1127</v>
      </c>
    </row>
    <row r="11" spans="1:4" s="175" customFormat="1" x14ac:dyDescent="0.25">
      <c r="A11" s="131" t="s">
        <v>5</v>
      </c>
      <c r="B11" s="131"/>
      <c r="C11" s="131" t="s">
        <v>1126</v>
      </c>
      <c r="D11" s="131" t="s">
        <v>1125</v>
      </c>
    </row>
    <row r="12" spans="1:4" s="175" customFormat="1" x14ac:dyDescent="0.25">
      <c r="A12" s="131" t="s">
        <v>1080</v>
      </c>
      <c r="B12" s="131"/>
      <c r="C12" s="131" t="s">
        <v>1124</v>
      </c>
      <c r="D12" s="131" t="s">
        <v>1123</v>
      </c>
    </row>
    <row r="13" spans="1:4" s="175" customFormat="1" x14ac:dyDescent="0.25">
      <c r="A13" s="131" t="s">
        <v>1064</v>
      </c>
      <c r="B13" s="131"/>
      <c r="C13" s="131" t="s">
        <v>1122</v>
      </c>
      <c r="D13" s="131" t="s">
        <v>255</v>
      </c>
    </row>
    <row r="14" spans="1:4" s="175" customFormat="1" ht="12" thickBot="1" x14ac:dyDescent="0.3">
      <c r="A14" s="179" t="s">
        <v>860</v>
      </c>
      <c r="B14" s="179"/>
      <c r="C14" s="179" t="s">
        <v>1121</v>
      </c>
      <c r="D14" s="179" t="s">
        <v>1120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B7EF9B21676C745921095A3AE2431E6" ma:contentTypeVersion="0" ma:contentTypeDescription="Create a new document." ma:contentTypeScope="" ma:versionID="68bda44cc013f049d39321c3021b4d25">
  <xsd:schema xmlns:xsd="http://www.w3.org/2001/XMLSchema" xmlns:p="http://schemas.microsoft.com/office/2006/metadata/properties" targetNamespace="http://schemas.microsoft.com/office/2006/metadata/properties" ma:root="true" ma:fieldsID="f7a3afd1b586298152b66511cbf816f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x m l n s = " h t t p : / / s c h e m a s . m i c r o s o f t . c o m / D a t a M a s h u p " > A A A A A B g E A A B Q S w M E F A A C A A g A a 4 V Y 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G u F W 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r h V h a e a S W A R E B A A D V A Q A A E w A c A E Z v c m 1 1 b G F z L 1 N l Y 3 R p b 2 4 x L m 0 g o h g A K K A U A A A A A A A A A A A A A A A A A A A A A A A A A A A A d Z B R S 8 M w E M f f C / 0 O I b 5 s E A q t 7 s X R B 8 m m C F O U 1 i c j I 3 b X L Z g m J Z f K x t x 3 N 7 U M E W x e c v e 7 f + 7 u H 4 T K K 2 t I M d z p P I 7 i C H f S w Y b w 1 Z r b p p X m c L 8 B 4 1 W t w J W H F k h O N P g 4 I u E U t n N V T z h + J g t b d U 1 Q T m 6 V h o R b 4 0 O C E 8 q v x Q u C Q y E 1 g D i r U D z c P B X r u 2 U p G t n i W l v 7 0 b V 1 e I q Z W P 0 k f R 8 U Y 3 s k f u / p l L 0 u Q K t G e X A 5 / a K M c K u 7 x m A + Y 2 R p K r t R Z p u n 2 S x j 5 L m z H g p / 0 J D / h s m j N f A 2 Z Y O f C 8 p 3 0 m y B 9 A N o 8 F X K 9 6 A p n T R Y W 9 c M z f s i T g b v 7 H i k A 0 3 D c N / / j 4 e 9 P z F y 5 t k I v x z h V y N 8 9 o e f p n G k z H 9 b z 7 8 B U E s B A i 0 A F A A C A A g A a 4 V Y W j b j P x + l A A A A 9 w A A A B I A A A A A A A A A A A A A A A A A A A A A A E N v b m Z p Z y 9 Q Y W N r Y W d l L n h t b F B L A Q I t A B Q A A g A I A G u F W F o P y u m r p A A A A O k A A A A T A A A A A A A A A A A A A A A A A P E A A A B b Q 2 9 u d G V u d F 9 U e X B l c 1 0 u e G 1 s U E s B A i 0 A F A A C A A g A a 4 V Y W n m k l g E R A Q A A 1 Q E A A B M A A A A A A A A A A A A A A A A A 4 g E A A E Z v c m 1 1 b G F z L 1 N l Y 3 R p b 2 4 x L m 1 Q S w U G A A A A A A M A A w D C A A A A Q 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K A s A A A A A A A A G C 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N M X 0 N v b X B h b n l J Z G V u d G l m a W V y V H l w Z T w v S X R l b V B h d G g + P C 9 J d G V t T G 9 j Y X R p b 2 4 + P F N 0 Y W J s Z U V u d H J p Z X M + P E V u d H J 5 I F R 5 c G U 9 I k l z U H J p d m F 0 Z S I g V m F s d W U 9 I m w w I i A v P j x F b n R y e S B U e X B l P S J R d W V y e U l E I i B W Y W x 1 Z T 0 i c z h k Z T E 0 N D B k L T J l M m U t N G M 4 M i 1 i N W R m L T V m M m I 5 Y m U 1 O D U 1 Y S 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F e G N l c H R p b 2 4 i I C 8 + P E V u d H J 5 I F R 5 c G U 9 I k J 1 Z m Z l c k 5 l e H R S Z W Z y Z X N o I i B W Y W x 1 Z T 0 i b D E i I C 8 + P E V u d H J 5 I F R 5 c G U 9 I k Z p b G x U Y X J n Z X Q i I F Z h b H V l P S J z Q 0 x f Q 2 9 t c G F u e U l k Z W 5 0 a W Z p Z X J U e X B l I i A v P j x F b n R y e S B U e X B l P S J G a W x s Z W R D b 2 1 w b G V 0 Z V J l c 3 V s d F R v V 2 9 y a 3 N o Z W V 0 I i B W Y W x 1 Z T 0 i b D E i I C 8 + P E V u d H J 5 I F R 5 c G U 9 I k Z p b G x D b 3 V u d C I g V m F s d W U 9 I m w x M S I g L z 4 8 R W 5 0 c n k g V H l w Z T 0 i R m l s b E V y c m 9 y Q 2 9 k Z S I g V m F s d W U 9 I n N V b m t u b 3 d u I i A v P j x F b n R y e S B U e X B l P S J G a W x s R X J y b 3 J D b 3 V u d C I g V m F s d W U 9 I m w w I i A v P j x F b n R y e S B U e X B l P S J G a W x s T G F z d F V w Z G F 0 Z W Q i I F Z h b H V l P S J k M j A y N C 0 x M S 0 y M V Q x N D o z N D o z N C 4 4 M z M 1 N D I 1 W i I g L z 4 8 R W 5 0 c n k g V H l w Z T 0 i R m l s b E N v b H V t b l R 5 c G V z I i B W Y W x 1 Z T 0 i c 0 J n W U d C Z 1 k 9 I i A v P j x F b n R y e S B U e X B l P S J G a W x s Q 2 9 s d W 1 u T m F t Z X M i I F Z h b H V l P S J z W y Z x d W 9 0 O 0 N v b H V t b j E m c X V v d D s s J n F 1 b 3 Q 7 Q 2 9 s d W 1 u M i Z x d W 9 0 O y w m c X V v d D t D b 2 x 1 b W 4 z J n F 1 b 3 Q 7 L C Z x d W 9 0 O 0 N v b H V t b j Q m c X V v d D s s J n F 1 b 3 Q 7 Q 2 9 s d W 1 u N S Z x d W 9 0 O 1 0 i I C 8 + P E V u d H J 5 I F R 5 c G U 9 I k Z p b G x T d G F 0 d X M i I F Z h b H V l P S J z Q 2 9 t c G x l d G U i I C 8 + P E V u d H J 5 I F R 5 c G U 9 I k F k Z G V k V G 9 E Y X R h T W 9 k Z W w i I F Z h b H V l P S J s M C I g L z 4 8 R W 5 0 c n k g V H l w Z T 0 i U m V s Y X R p b 2 5 z a G l w S W 5 m b 0 N v b n R h a W 5 l c i I g V m F s d W U 9 I n N 7 J n F 1 b 3 Q 7 Y 2 9 s d W 1 u Q 2 9 1 b n Q m c X V v d D s 6 N S w m c X V v d D t r Z X l D b 2 x 1 b W 5 O Y W 1 l c y Z x d W 9 0 O z p b X S w m c X V v d D t x d W V y e V J l b G F 0 a W 9 u c 2 h p c H M m c X V v d D s 6 W 1 0 s J n F 1 b 3 Q 7 Y 2 9 s d W 1 u S W R l b n R p d G l l c y Z x d W 9 0 O z p b J n F 1 b 3 Q 7 U 2 V j d G l v b j E v Q 0 x f Q 2 9 t c G F u e U l k Z W 5 0 a W Z p Z X J U e X B l L 0 F 1 d G 9 S Z W 1 v d m V k Q 2 9 s d W 1 u c z E u e 0 N v b H V t b j E s M H 0 m c X V v d D s s J n F 1 b 3 Q 7 U 2 V j d G l v b j E v Q 0 x f Q 2 9 t c G F u e U l k Z W 5 0 a W Z p Z X J U e X B l L 0 F 1 d G 9 S Z W 1 v d m V k Q 2 9 s d W 1 u c z E u e 0 N v b H V t b j I s M X 0 m c X V v d D s s J n F 1 b 3 Q 7 U 2 V j d G l v b j E v Q 0 x f Q 2 9 t c G F u e U l k Z W 5 0 a W Z p Z X J U e X B l L 0 F 1 d G 9 S Z W 1 v d m V k Q 2 9 s d W 1 u c z E u e 0 N v b H V t b j M s M n 0 m c X V v d D s s J n F 1 b 3 Q 7 U 2 V j d G l v b j E v Q 0 x f Q 2 9 t c G F u e U l k Z W 5 0 a W Z p Z X J U e X B l L 0 F 1 d G 9 S Z W 1 v d m V k Q 2 9 s d W 1 u c z E u e 0 N v b H V t b j Q s M 3 0 m c X V v d D s s J n F 1 b 3 Q 7 U 2 V j d G l v b j E v Q 0 x f Q 2 9 t c G F u e U l k Z W 5 0 a W Z p Z X J U e X B l L 0 F 1 d G 9 S Z W 1 v d m V k Q 2 9 s d W 1 u c z E u e 0 N v b H V t b j U s N H 0 m c X V v d D t d L C Z x d W 9 0 O 0 N v b H V t b k N v d W 5 0 J n F 1 b 3 Q 7 O j U s J n F 1 b 3 Q 7 S 2 V 5 Q 2 9 s d W 1 u T m F t Z X M m c X V v d D s 6 W 1 0 s J n F 1 b 3 Q 7 Q 2 9 s d W 1 u S W R l b n R p d G l l c y Z x d W 9 0 O z p b J n F 1 b 3 Q 7 U 2 V j d G l v b j E v Q 0 x f Q 2 9 t c G F u e U l k Z W 5 0 a W Z p Z X J U e X B l L 0 F 1 d G 9 S Z W 1 v d m V k Q 2 9 s d W 1 u c z E u e 0 N v b H V t b j E s M H 0 m c X V v d D s s J n F 1 b 3 Q 7 U 2 V j d G l v b j E v Q 0 x f Q 2 9 t c G F u e U l k Z W 5 0 a W Z p Z X J U e X B l L 0 F 1 d G 9 S Z W 1 v d m V k Q 2 9 s d W 1 u c z E u e 0 N v b H V t b j I s M X 0 m c X V v d D s s J n F 1 b 3 Q 7 U 2 V j d G l v b j E v Q 0 x f Q 2 9 t c G F u e U l k Z W 5 0 a W Z p Z X J U e X B l L 0 F 1 d G 9 S Z W 1 v d m V k Q 2 9 s d W 1 u c z E u e 0 N v b H V t b j M s M n 0 m c X V v d D s s J n F 1 b 3 Q 7 U 2 V j d G l v b j E v Q 0 x f Q 2 9 t c G F u e U l k Z W 5 0 a W Z p Z X J U e X B l L 0 F 1 d G 9 S Z W 1 v d m V k Q 2 9 s d W 1 u c z E u e 0 N v b H V t b j Q s M 3 0 m c X V v d D s s J n F 1 b 3 Q 7 U 2 V j d G l v b j E v Q 0 x f Q 2 9 t c G F u e U l k Z W 5 0 a W Z p Z X J U e X B l L 0 F 1 d G 9 S Z W 1 v d m V k Q 2 9 s d W 1 u c z E u e 0 N v b H V t b j U s N H 0 m c X V v d D t d L C Z x d W 9 0 O 1 J l b G F 0 a W 9 u c 2 h p c E l u Z m 8 m c X V v d D s 6 W 1 1 9 I i A v P j w v U 3 R h Y m x l R W 5 0 c m l l c z 4 8 L 0 l 0 Z W 0 + P E l 0 Z W 0 + P E l 0 Z W 1 M b 2 N h d G l v b j 4 8 S X R l b V R 5 c G U + R m 9 y b X V s Y T w v S X R l b V R 5 c G U + P E l 0 Z W 1 Q Y X R o P l N l Y 3 R p b 2 4 x L 0 N M X 0 N v b X B h b n l J Z G V u d G l m a W V y V H l w Z S 9 T b 3 V y Y 2 U 8 L 0 l 0 Z W 1 Q Y X R o P j w v S X R l b U x v Y 2 F 0 a W 9 u P j x T d G F i b G V F b n R y a W V z I C 8 + P C 9 J d G V t P j x J d G V t P j x J d G V t T G 9 j Y X R p b 2 4 + P E l 0 Z W 1 U e X B l P k Z v c m 1 1 b G E 8 L 0 l 0 Z W 1 U e X B l P j x J d G V t U G F 0 a D 5 T Z W N 0 a W 9 u M S 9 D T F 9 D b 2 1 w Y W 5 5 S W R l b n R p Z m l l c l R 5 c G U v Q 2 h h b m d l J T I w V H l w Z T w v S X R l b V B h d G g + P C 9 J d G V t T G 9 j Y X R p b 2 4 + P F N 0 Y W J s Z U V u d H J p Z X M g L z 4 8 L 0 l 0 Z W 0 + P C 9 J d G V t c z 4 8 L 0 x v Y 2 F s U G F j a 2 F n Z U 1 l d G F k Y X R h R m l s Z T 4 W A A A A U E s F B g A A A A A A A A A A A A A A A A A A A A A A A N o A A A A B A A A A 0 I y d 3 w E V 0 R G M e g D A T 8 K X 6 w E A A A B a H K 6 Q z C z 1 Q 5 G E h p + c d 4 3 3 A A A A A A I A A A A A A A N m A A D A A A A A E A A A A N 0 Q D v B c D 1 s Y X S i k Q V R a q Y o A A A A A B I A A A K A A A A A Q A A A A X d u k P e d e w k e w N i + w d z F 3 m V A A A A D i m 5 v L n / u i e q c d k n / 7 B I A i Y H e o L M 0 n G f E h w m x r x W W V v a 8 U B P / X k C p Y V U p w P f L P z T J v 6 9 C T r c d F 3 Z N g Y 1 H z W N Z q E C w X Q b E u z c 0 p + N l H w 5 l j 8 h Q A A A B w 4 B i P J X r b t K c y P z E q 6 t r v 4 u K m i Q = = < / D a t a M a s h u p > 
</file>

<file path=customXml/itemProps1.xml><?xml version="1.0" encoding="utf-8"?>
<ds:datastoreItem xmlns:ds="http://schemas.openxmlformats.org/officeDocument/2006/customXml" ds:itemID="{4F2A98B6-9EB0-4598-ADBD-B7FBD60226D8}">
  <ds:schemaRefs>
    <ds:schemaRef ds:uri="http://schemas.microsoft.com/office/2006/documentManagement/types"/>
    <ds:schemaRef ds:uri="http://purl.org/dc/elements/1.1/"/>
    <ds:schemaRef ds:uri="http://purl.org/dc/terms/"/>
    <ds:schemaRef ds:uri="http://purl.org/dc/dcmitype/"/>
    <ds:schemaRef ds:uri="http://www.w3.org/XML/1998/namespace"/>
    <ds:schemaRef ds:uri="http://schemas.microsoft.com/office/2006/metadata/properties"/>
    <ds:schemaRef ds:uri="http://schemas.openxmlformats.org/package/2006/metadata/core-properties"/>
  </ds:schemaRefs>
</ds:datastoreItem>
</file>

<file path=customXml/itemProps2.xml><?xml version="1.0" encoding="utf-8"?>
<ds:datastoreItem xmlns:ds="http://schemas.openxmlformats.org/officeDocument/2006/customXml" ds:itemID="{EF15D183-6208-4AF1-A54D-4E471A07C7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CE96C647-A3C8-4724-9849-E7192259863F}">
  <ds:schemaRefs>
    <ds:schemaRef ds:uri="http://schemas.microsoft.com/sharepoint/v3/contenttype/forms"/>
  </ds:schemaRefs>
</ds:datastoreItem>
</file>

<file path=customXml/itemProps4.xml><?xml version="1.0" encoding="utf-8"?>
<ds:datastoreItem xmlns:ds="http://schemas.openxmlformats.org/officeDocument/2006/customXml" ds:itemID="{4A623237-9798-4AF9-981C-33090CBCA8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Coversheet</vt:lpstr>
      <vt:lpstr>Revision History</vt:lpstr>
      <vt:lpstr>IBToCanonicalV1(T)</vt:lpstr>
      <vt:lpstr>CL_TransactionStatusCode</vt:lpstr>
      <vt:lpstr>CL_TransactionStatusReasonCode</vt:lpstr>
      <vt:lpstr>CL_ShipmentEventType</vt:lpstr>
      <vt:lpstr>CL_WeightType</vt:lpstr>
      <vt:lpstr>CL_WeightUnitType</vt:lpstr>
      <vt:lpstr>CL_VolumeType</vt:lpstr>
      <vt:lpstr>CL_LocationCode</vt:lpstr>
      <vt:lpstr>CL_EquipmentStatusCode</vt:lpstr>
      <vt:lpstr>CL_b2bTransactionIdentifierType</vt:lpstr>
      <vt:lpstr>CL_ProcessingFunctionTypeCode</vt:lpstr>
      <vt:lpstr>CL_CompanyIdentifierType</vt:lpstr>
      <vt:lpstr>CL_TransactionReferenceType</vt:lpstr>
      <vt:lpstr>CL_QuantityType</vt:lpstr>
      <vt:lpstr>X12_EnvelopePartyType</vt:lpstr>
      <vt:lpstr>CL_UnitOfMeasureEnum</vt:lpstr>
      <vt:lpstr>CL_dateType</vt:lpstr>
      <vt:lpstr>CL_CompanyLocationIDType</vt:lpstr>
    </vt:vector>
  </TitlesOfParts>
  <Company>TraceLink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Map Specs - Sandoz X12 ASN</dc:title>
  <dc:subject>IDoc MBGMCR03 Goods Movement Guidelines</dc:subject>
  <dc:creator>Emmanuel Hadzipetros</dc:creator>
  <cp:keywords>IDoc, MBGMCR, MBGMCR03, Goods Movement, Materials Consumed, Materials Produced</cp:keywords>
  <cp:lastModifiedBy>Swasti Jain</cp:lastModifiedBy>
  <dcterms:created xsi:type="dcterms:W3CDTF">2011-03-04T17:55:58Z</dcterms:created>
  <dcterms:modified xsi:type="dcterms:W3CDTF">2025-07-17T08:55:53Z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0x01010400141C43ADAD059244AF0ECA265CF0034600A31EFDEF821DC749AFAA920338B4EB59</vt:lpwstr>
  </property>
  <property fmtid="{D5CDD505-2E9C-101B-9397-08002B2CF9AE}" pid="3" name="Spec ID">
    <vt:lpwstr>SS-SP334</vt:lpwstr>
  </property>
  <property fmtid="{D5CDD505-2E9C-101B-9397-08002B2CF9AE}" pid="4" name="Product Name">
    <vt:lpwstr>Adapter</vt:lpwstr>
  </property>
  <property fmtid="{D5CDD505-2E9C-101B-9397-08002B2CF9AE}" pid="5" name="Document Type">
    <vt:lpwstr>Functional Specification</vt:lpwstr>
  </property>
  <property fmtid="{D5CDD505-2E9C-101B-9397-08002B2CF9AE}" pid="6" name="Product Version">
    <vt:lpwstr>Version 2.2</vt:lpwstr>
  </property>
  <property fmtid="{D5CDD505-2E9C-101B-9397-08002B2CF9AE}" pid="7" name="Description / Comments">
    <vt:lpwstr>Map Specs - Materials Consumed XML IDoc WMMBID02 700</vt:lpwstr>
  </property>
</Properties>
</file>