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Muskan\3 Year Subject\Lab in Psychology\lab final\"/>
    </mc:Choice>
  </mc:AlternateContent>
  <bookViews>
    <workbookView xWindow="0" yWindow="0" windowWidth="23040" windowHeight="9384" activeTab="6"/>
  </bookViews>
  <sheets>
    <sheet name="P1" sheetId="1" r:id="rId1"/>
    <sheet name="P2" sheetId="3" r:id="rId2"/>
    <sheet name="P3" sheetId="4" r:id="rId3"/>
    <sheet name="P4" sheetId="5" r:id="rId4"/>
    <sheet name="P5" sheetId="6" r:id="rId5"/>
    <sheet name="d' and C" sheetId="7" r:id="rId6"/>
    <sheet name="Sheet1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6" i="1" l="1"/>
  <c r="S45" i="1"/>
  <c r="S40" i="1"/>
  <c r="S39" i="1"/>
  <c r="S28" i="1"/>
  <c r="J101" i="1"/>
  <c r="K101" i="1"/>
  <c r="R29" i="1" s="1"/>
  <c r="L101" i="1"/>
  <c r="S29" i="1" s="1"/>
  <c r="I101" i="1"/>
  <c r="W27" i="6"/>
  <c r="V27" i="6"/>
  <c r="W26" i="6"/>
  <c r="V26" i="6"/>
  <c r="L102" i="6"/>
  <c r="K102" i="6"/>
  <c r="J102" i="6"/>
  <c r="I102" i="6"/>
  <c r="S27" i="6"/>
  <c r="S26" i="6"/>
  <c r="S33" i="6" s="1"/>
  <c r="S27" i="5"/>
  <c r="L102" i="5"/>
  <c r="W21" i="5" s="1"/>
  <c r="K102" i="5"/>
  <c r="V21" i="5" s="1"/>
  <c r="J102" i="5"/>
  <c r="W20" i="5" s="1"/>
  <c r="I102" i="5"/>
  <c r="V20" i="5" s="1"/>
  <c r="R26" i="4"/>
  <c r="R25" i="4"/>
  <c r="R20" i="4"/>
  <c r="R19" i="4"/>
  <c r="V20" i="4"/>
  <c r="U20" i="4"/>
  <c r="V19" i="4"/>
  <c r="U19" i="4"/>
  <c r="L102" i="4"/>
  <c r="K102" i="4"/>
  <c r="J102" i="4"/>
  <c r="I102" i="4"/>
  <c r="R23" i="3"/>
  <c r="R17" i="3"/>
  <c r="R16" i="3"/>
  <c r="R22" i="3" s="1"/>
  <c r="V16" i="3"/>
  <c r="J102" i="3"/>
  <c r="K102" i="3"/>
  <c r="U17" i="3" s="1"/>
  <c r="L102" i="3"/>
  <c r="V17" i="3" s="1"/>
  <c r="I102" i="3"/>
  <c r="U16" i="3" s="1"/>
  <c r="S32" i="6" l="1"/>
  <c r="S20" i="5"/>
  <c r="S26" i="5" s="1"/>
  <c r="S21" i="5"/>
  <c r="R28" i="1" l="1"/>
</calcChain>
</file>

<file path=xl/sharedStrings.xml><?xml version="1.0" encoding="utf-8"?>
<sst xmlns="http://schemas.openxmlformats.org/spreadsheetml/2006/main" count="2673" uniqueCount="67">
  <si>
    <t>target</t>
  </si>
  <si>
    <t>condition</t>
  </si>
  <si>
    <t>correct</t>
  </si>
  <si>
    <t>file</t>
  </si>
  <si>
    <t>key_resp_3.keys</t>
  </si>
  <si>
    <t>key_resp_3.corr</t>
  </si>
  <si>
    <t>key_resp_3.rt</t>
  </si>
  <si>
    <t xml:space="preserve">hit </t>
  </si>
  <si>
    <t>miss</t>
  </si>
  <si>
    <t xml:space="preserve">false alarm </t>
  </si>
  <si>
    <t>correct rejection</t>
  </si>
  <si>
    <t>door</t>
  </si>
  <si>
    <t>up</t>
  </si>
  <si>
    <t>audio/door.wav</t>
  </si>
  <si>
    <t>down</t>
  </si>
  <si>
    <t>ambulance</t>
  </si>
  <si>
    <t>noise</t>
  </si>
  <si>
    <t>audio/ambulance.wav</t>
  </si>
  <si>
    <t>nature</t>
  </si>
  <si>
    <t>audio/nature.wav</t>
  </si>
  <si>
    <t>Respond Yes=up</t>
  </si>
  <si>
    <t>Respond NO=down</t>
  </si>
  <si>
    <t>rain</t>
  </si>
  <si>
    <t>audio/rain.wav</t>
  </si>
  <si>
    <t>signal present=(target)</t>
  </si>
  <si>
    <t>hit -1</t>
  </si>
  <si>
    <t>miss-0</t>
  </si>
  <si>
    <t>forest</t>
  </si>
  <si>
    <t>audio/forest.wav</t>
  </si>
  <si>
    <t xml:space="preserve">signal absent=(noise) </t>
  </si>
  <si>
    <t>false alarm-0</t>
  </si>
  <si>
    <t>correct rejection-1</t>
  </si>
  <si>
    <t>evening-birds</t>
  </si>
  <si>
    <t>audio/evening-birds.wav</t>
  </si>
  <si>
    <t>city</t>
  </si>
  <si>
    <t>audio/city.wav</t>
  </si>
  <si>
    <t>crowd</t>
  </si>
  <si>
    <t>audio/crowd.wav</t>
  </si>
  <si>
    <t>prop hit=hit / hit +miss</t>
  </si>
  <si>
    <t>prop fa = fa / fa+corr rejection</t>
  </si>
  <si>
    <t>d prime= z(prop hit)-z(prop fa)</t>
  </si>
  <si>
    <t>c= -z(prop hit)+z(prop fa)/2</t>
  </si>
  <si>
    <t>false alarm</t>
  </si>
  <si>
    <t>hit</t>
  </si>
  <si>
    <t>Mean</t>
  </si>
  <si>
    <t xml:space="preserve">                                         </t>
  </si>
  <si>
    <t>SUM</t>
  </si>
  <si>
    <t>Participants</t>
  </si>
  <si>
    <t>P1</t>
  </si>
  <si>
    <t>P2</t>
  </si>
  <si>
    <t>P3</t>
  </si>
  <si>
    <t>P4</t>
  </si>
  <si>
    <t>P5</t>
  </si>
  <si>
    <t>C</t>
  </si>
  <si>
    <t>d'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</si>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</sst>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0" xfId="0" applyFont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1" applyBorder="1"/>
    <xf numFmtId="0" fontId="1" fillId="2" borderId="5" xfId="1" applyBorder="1"/>
    <xf numFmtId="0" fontId="1" fillId="2" borderId="7" xfId="1" applyBorder="1"/>
    <xf numFmtId="0" fontId="2" fillId="0" borderId="1" xfId="0" applyFont="1" applyBorder="1"/>
    <xf numFmtId="0" fontId="3" fillId="2" borderId="2" xfId="1" applyFont="1" applyBorder="1"/>
    <xf numFmtId="0" fontId="3" fillId="2" borderId="3" xfId="1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4" fillId="0" borderId="12" xfId="0" applyFont="1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2" fillId="0" borderId="3" xfId="0" applyFon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Sensitivity to the Stimulus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'd'' and C'!$B$1</c:f>
              <c:strCache>
                <c:ptCount val="1"/>
                <c:pt idx="0">
                  <c:v>d'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'd'' and C'!$A$2:$A$7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'd'' and C'!$B$2:$B$7</c:f>
              <c:numCache>
                <c:formatCode>General</c:formatCode>
                <c:ptCount val="6"/>
                <c:pt idx="0">
                  <c:v>3.7812819117748084</c:v>
                </c:pt>
                <c:pt idx="1">
                  <c:v>2.9916442876405887</c:v>
                </c:pt>
                <c:pt idx="2">
                  <c:v>4.0980650696893299</c:v>
                </c:pt>
                <c:pt idx="3">
                  <c:v>3.0306342331930658</c:v>
                </c:pt>
                <c:pt idx="4">
                  <c:v>4.0917846056243299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0204368"/>
        <c:axId val="1920213072"/>
      </c:barChart>
      <c:catAx>
        <c:axId val="192020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13072"/>
        <c:crosses val="autoZero"/>
        <c:auto val="1"/>
        <c:lblAlgn val="ctr"/>
        <c:lblOffset val="100"/>
        <c:noMultiLvlLbl val="0"/>
      </c:catAx>
      <c:valAx>
        <c:axId val="19202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d'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'd'' and C'!$C$1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'd'' and C'!$A$2:$A$7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'd'' and C'!$C$2:$C$7</c:f>
              <c:numCache>
                <c:formatCode>General</c:formatCode>
                <c:ptCount val="6"/>
                <c:pt idx="0">
                  <c:v>1.0651169988680884</c:v>
                </c:pt>
                <c:pt idx="1">
                  <c:v>0.25210984072472953</c:v>
                </c:pt>
                <c:pt idx="2">
                  <c:v>0.93704815752838155</c:v>
                </c:pt>
                <c:pt idx="3">
                  <c:v>0.96987503212743753</c:v>
                </c:pt>
                <c:pt idx="4">
                  <c:v>0.90986565194332769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0201104"/>
        <c:axId val="1920213616"/>
      </c:barChart>
      <c:catAx>
        <c:axId val="192020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layout>
            <c:manualLayout>
              <c:xMode val="edge"/>
              <c:yMode val="edge"/>
              <c:x val="0.42084580052493442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13616"/>
        <c:crosses val="autoZero"/>
        <c:auto val="1"/>
        <c:lblAlgn val="ctr"/>
        <c:lblOffset val="100"/>
        <c:noMultiLvlLbl val="0"/>
      </c:catAx>
      <c:valAx>
        <c:axId val="19202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922020</xdr:colOff>
      <xdr:row>8</xdr:row>
      <xdr:rowOff>99060</xdr:rowOff>
    </xdr:from>
    <xdr:to>
      <xdr:col>9</xdr:col>
      <xdr:colOff>236220</xdr:colOff>
      <xdr:row>23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99060</xdr:rowOff>
    </xdr:from>
    <xdr:to>
      <xdr:col>4</xdr:col>
      <xdr:colOff>365760</xdr:colOff>
      <xdr:row>23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7"/>
  <sheetViews>
    <sheetView topLeftCell="A81" zoomScale="55" zoomScaleNormal="55" workbookViewId="0">
      <selection activeCell="N7" sqref="N7"/>
    </sheetView>
  </sheetViews>
  <sheetFormatPr defaultColWidth="20.6640625" defaultRowHeight="14.4" x14ac:dyDescent="0.3"/>
  <cols>
    <col min="2" max="2" width="20.6640625" style="28"/>
    <col min="5" max="5" width="20.6640625" style="28"/>
    <col min="7" max="7" width="0" hidden="1" customWidth="1"/>
    <col min="8" max="8" width="0" style="16" hidden="1" customWidth="1"/>
    <col min="13" max="13" width="20.6640625" style="16"/>
  </cols>
  <sheetData>
    <row r="1" spans="1:20" s="15" customFormat="1" x14ac:dyDescent="0.3">
      <c r="A1" s="2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24"/>
      <c r="I1" s="12" t="s">
        <v>7</v>
      </c>
      <c r="J1" s="12" t="s">
        <v>8</v>
      </c>
      <c r="K1" s="12" t="s">
        <v>9</v>
      </c>
      <c r="L1" s="12" t="s">
        <v>10</v>
      </c>
      <c r="M1" s="25"/>
    </row>
    <row r="2" spans="1:20" x14ac:dyDescent="0.3">
      <c r="A2" s="4"/>
      <c r="B2" s="26"/>
      <c r="C2" s="5"/>
      <c r="D2" s="5"/>
      <c r="E2" s="26"/>
      <c r="F2" s="5"/>
      <c r="G2" s="5"/>
      <c r="H2" s="20"/>
      <c r="I2" s="5"/>
      <c r="J2" s="5"/>
      <c r="K2" s="5"/>
      <c r="L2" s="5"/>
      <c r="M2" s="21"/>
    </row>
    <row r="3" spans="1:20" x14ac:dyDescent="0.3">
      <c r="A3" s="4" t="s">
        <v>11</v>
      </c>
      <c r="B3" s="26" t="s">
        <v>0</v>
      </c>
      <c r="C3" s="5" t="s">
        <v>12</v>
      </c>
      <c r="D3" s="5" t="s">
        <v>13</v>
      </c>
      <c r="E3" s="26" t="s">
        <v>14</v>
      </c>
      <c r="F3" s="5">
        <v>0</v>
      </c>
      <c r="G3" s="5">
        <v>1.51725810000789</v>
      </c>
      <c r="H3" s="20"/>
      <c r="I3" s="5"/>
      <c r="J3" s="5">
        <v>1</v>
      </c>
      <c r="K3" s="5"/>
      <c r="L3" s="5"/>
      <c r="M3" s="21"/>
    </row>
    <row r="4" spans="1:20" x14ac:dyDescent="0.3">
      <c r="A4" s="4" t="s">
        <v>11</v>
      </c>
      <c r="B4" s="26" t="s">
        <v>0</v>
      </c>
      <c r="C4" s="5" t="s">
        <v>12</v>
      </c>
      <c r="D4" s="5" t="s">
        <v>13</v>
      </c>
      <c r="E4" s="26" t="s">
        <v>12</v>
      </c>
      <c r="F4" s="5">
        <v>1</v>
      </c>
      <c r="G4" s="5">
        <v>1.0511564000044</v>
      </c>
      <c r="H4" s="20"/>
      <c r="I4" s="5">
        <v>1</v>
      </c>
      <c r="J4" s="5"/>
      <c r="K4" s="5"/>
      <c r="L4" s="5"/>
      <c r="M4" s="21"/>
    </row>
    <row r="5" spans="1:20" x14ac:dyDescent="0.3">
      <c r="A5" s="4" t="s">
        <v>11</v>
      </c>
      <c r="B5" s="26" t="s">
        <v>0</v>
      </c>
      <c r="C5" s="5" t="s">
        <v>12</v>
      </c>
      <c r="D5" s="5" t="s">
        <v>13</v>
      </c>
      <c r="E5" s="26" t="s">
        <v>12</v>
      </c>
      <c r="F5" s="5">
        <v>1</v>
      </c>
      <c r="G5" s="5">
        <v>0.85873780000838396</v>
      </c>
      <c r="H5" s="20"/>
      <c r="I5" s="5">
        <v>1</v>
      </c>
      <c r="J5" s="5"/>
      <c r="K5" s="5"/>
      <c r="L5" s="5"/>
      <c r="M5" s="21"/>
    </row>
    <row r="6" spans="1:20" ht="15" thickBot="1" x14ac:dyDescent="0.35">
      <c r="A6" s="4" t="s">
        <v>15</v>
      </c>
      <c r="B6" s="26" t="s">
        <v>16</v>
      </c>
      <c r="C6" s="5" t="s">
        <v>14</v>
      </c>
      <c r="D6" s="5" t="s">
        <v>17</v>
      </c>
      <c r="E6" s="26" t="s">
        <v>14</v>
      </c>
      <c r="F6" s="5">
        <v>1</v>
      </c>
      <c r="G6" s="5">
        <v>1.9079738000000299</v>
      </c>
      <c r="H6" s="20"/>
      <c r="I6" s="5"/>
      <c r="J6" s="5"/>
      <c r="K6" s="5"/>
      <c r="L6" s="5">
        <v>1</v>
      </c>
      <c r="M6" s="21"/>
    </row>
    <row r="7" spans="1:20" x14ac:dyDescent="0.3">
      <c r="A7" s="4" t="s">
        <v>18</v>
      </c>
      <c r="B7" s="26" t="s">
        <v>16</v>
      </c>
      <c r="C7" s="5" t="s">
        <v>14</v>
      </c>
      <c r="D7" s="5" t="s">
        <v>19</v>
      </c>
      <c r="E7" s="26" t="s">
        <v>14</v>
      </c>
      <c r="F7" s="5">
        <v>1</v>
      </c>
      <c r="G7" s="5">
        <v>2.9205429999856198</v>
      </c>
      <c r="H7" s="20"/>
      <c r="I7" s="5"/>
      <c r="J7" s="5"/>
      <c r="K7" s="5"/>
      <c r="L7" s="5">
        <v>1</v>
      </c>
      <c r="M7" s="21"/>
      <c r="P7" s="1"/>
      <c r="Q7" s="2" t="s">
        <v>20</v>
      </c>
      <c r="R7" s="3" t="s">
        <v>21</v>
      </c>
    </row>
    <row r="8" spans="1:20" x14ac:dyDescent="0.3">
      <c r="A8" s="4" t="s">
        <v>22</v>
      </c>
      <c r="B8" s="26" t="s">
        <v>16</v>
      </c>
      <c r="C8" s="5" t="s">
        <v>14</v>
      </c>
      <c r="D8" s="5" t="s">
        <v>23</v>
      </c>
      <c r="E8" s="26" t="s">
        <v>14</v>
      </c>
      <c r="F8" s="5">
        <v>1</v>
      </c>
      <c r="G8" s="5">
        <v>2.7372595999913698</v>
      </c>
      <c r="H8" s="20"/>
      <c r="I8" s="5"/>
      <c r="J8" s="5"/>
      <c r="K8" s="5"/>
      <c r="L8" s="5">
        <v>1</v>
      </c>
      <c r="M8" s="21"/>
      <c r="P8" s="4" t="s">
        <v>24</v>
      </c>
      <c r="Q8" s="5" t="s">
        <v>25</v>
      </c>
      <c r="R8" s="6" t="s">
        <v>26</v>
      </c>
    </row>
    <row r="9" spans="1:20" ht="15" thickBot="1" x14ac:dyDescent="0.35">
      <c r="A9" s="4" t="s">
        <v>27</v>
      </c>
      <c r="B9" s="26" t="s">
        <v>16</v>
      </c>
      <c r="C9" s="5" t="s">
        <v>14</v>
      </c>
      <c r="D9" s="5" t="s">
        <v>28</v>
      </c>
      <c r="E9" s="26" t="s">
        <v>14</v>
      </c>
      <c r="F9" s="5">
        <v>1</v>
      </c>
      <c r="G9" s="5">
        <v>1.2985875000013001</v>
      </c>
      <c r="H9" s="20"/>
      <c r="I9" s="5"/>
      <c r="J9" s="5"/>
      <c r="K9" s="5"/>
      <c r="L9" s="5">
        <v>1</v>
      </c>
      <c r="M9" s="21"/>
      <c r="P9" s="7" t="s">
        <v>29</v>
      </c>
      <c r="Q9" s="8" t="s">
        <v>30</v>
      </c>
      <c r="R9" s="9" t="s">
        <v>31</v>
      </c>
    </row>
    <row r="10" spans="1:20" x14ac:dyDescent="0.3">
      <c r="A10" s="4" t="s">
        <v>22</v>
      </c>
      <c r="B10" s="26" t="s">
        <v>16</v>
      </c>
      <c r="C10" s="5" t="s">
        <v>14</v>
      </c>
      <c r="D10" s="5" t="s">
        <v>23</v>
      </c>
      <c r="E10" s="26" t="s">
        <v>14</v>
      </c>
      <c r="F10" s="5">
        <v>1</v>
      </c>
      <c r="G10" s="5">
        <v>3.0545594999857699</v>
      </c>
      <c r="H10" s="20"/>
      <c r="I10" s="5"/>
      <c r="J10" s="5"/>
      <c r="K10" s="5"/>
      <c r="L10" s="5">
        <v>1</v>
      </c>
      <c r="M10" s="21"/>
    </row>
    <row r="11" spans="1:20" ht="15" thickBot="1" x14ac:dyDescent="0.35">
      <c r="A11" s="4" t="s">
        <v>18</v>
      </c>
      <c r="B11" s="26" t="s">
        <v>16</v>
      </c>
      <c r="C11" s="5" t="s">
        <v>14</v>
      </c>
      <c r="D11" s="5" t="s">
        <v>19</v>
      </c>
      <c r="E11" s="26" t="s">
        <v>14</v>
      </c>
      <c r="F11" s="5">
        <v>1</v>
      </c>
      <c r="G11" s="5">
        <v>3.0394224999763502</v>
      </c>
      <c r="H11" s="20"/>
      <c r="I11" s="5"/>
      <c r="J11" s="5"/>
      <c r="K11" s="5"/>
      <c r="L11" s="5">
        <v>1</v>
      </c>
      <c r="M11" s="21"/>
    </row>
    <row r="12" spans="1:20" x14ac:dyDescent="0.3">
      <c r="A12" s="4" t="s">
        <v>32</v>
      </c>
      <c r="B12" s="26" t="s">
        <v>16</v>
      </c>
      <c r="C12" s="5" t="s">
        <v>14</v>
      </c>
      <c r="D12" s="5" t="s">
        <v>33</v>
      </c>
      <c r="E12" s="26" t="s">
        <v>14</v>
      </c>
      <c r="F12" s="5">
        <v>1</v>
      </c>
      <c r="G12" s="5">
        <v>1.4875164999975801</v>
      </c>
      <c r="H12" s="20"/>
      <c r="I12" s="5"/>
      <c r="J12" s="5"/>
      <c r="K12" s="5"/>
      <c r="L12" s="5">
        <v>1</v>
      </c>
      <c r="M12" s="21"/>
      <c r="O12" s="1"/>
      <c r="P12" s="2"/>
      <c r="Q12" s="2"/>
      <c r="R12" s="12"/>
      <c r="S12" s="3"/>
      <c r="T12" s="17"/>
    </row>
    <row r="13" spans="1:20" x14ac:dyDescent="0.3">
      <c r="A13" s="4" t="s">
        <v>11</v>
      </c>
      <c r="B13" s="26" t="s">
        <v>0</v>
      </c>
      <c r="C13" s="5" t="s">
        <v>12</v>
      </c>
      <c r="D13" s="5" t="s">
        <v>13</v>
      </c>
      <c r="E13" s="26" t="s">
        <v>12</v>
      </c>
      <c r="F13" s="5">
        <v>1</v>
      </c>
      <c r="G13" s="5">
        <v>0.98353050000150599</v>
      </c>
      <c r="H13" s="20"/>
      <c r="I13" s="5">
        <v>1</v>
      </c>
      <c r="J13" s="5"/>
      <c r="K13" s="5"/>
      <c r="L13" s="5" t="s">
        <v>45</v>
      </c>
      <c r="M13" s="21"/>
      <c r="O13" s="10" t="s">
        <v>16</v>
      </c>
      <c r="P13" s="5" t="s">
        <v>14</v>
      </c>
      <c r="Q13" s="5" t="s">
        <v>33</v>
      </c>
      <c r="R13" s="13" t="s">
        <v>12</v>
      </c>
      <c r="S13" s="6">
        <v>0</v>
      </c>
      <c r="T13" s="32" t="s">
        <v>42</v>
      </c>
    </row>
    <row r="14" spans="1:20" x14ac:dyDescent="0.3">
      <c r="A14" s="4" t="s">
        <v>11</v>
      </c>
      <c r="B14" s="26" t="s">
        <v>0</v>
      </c>
      <c r="C14" s="5" t="s">
        <v>12</v>
      </c>
      <c r="D14" s="5" t="s">
        <v>13</v>
      </c>
      <c r="E14" s="26" t="s">
        <v>12</v>
      </c>
      <c r="F14" s="5">
        <v>1</v>
      </c>
      <c r="G14" s="5">
        <v>0.69299380001029898</v>
      </c>
      <c r="H14" s="20"/>
      <c r="I14" s="5">
        <v>1</v>
      </c>
      <c r="J14" s="5"/>
      <c r="K14" s="5"/>
      <c r="L14" s="5"/>
      <c r="M14" s="21"/>
      <c r="O14" s="10" t="s">
        <v>0</v>
      </c>
      <c r="P14" s="5" t="s">
        <v>12</v>
      </c>
      <c r="Q14" s="5" t="s">
        <v>13</v>
      </c>
      <c r="R14" s="13" t="s">
        <v>12</v>
      </c>
      <c r="S14" s="6">
        <v>1</v>
      </c>
      <c r="T14" s="32" t="s">
        <v>43</v>
      </c>
    </row>
    <row r="15" spans="1:20" x14ac:dyDescent="0.3">
      <c r="A15" s="4" t="s">
        <v>34</v>
      </c>
      <c r="B15" s="26" t="s">
        <v>16</v>
      </c>
      <c r="C15" s="5" t="s">
        <v>14</v>
      </c>
      <c r="D15" s="5" t="s">
        <v>35</v>
      </c>
      <c r="E15" s="26" t="s">
        <v>14</v>
      </c>
      <c r="F15" s="5">
        <v>1</v>
      </c>
      <c r="G15" s="5">
        <v>1.1967098000168299</v>
      </c>
      <c r="H15" s="20"/>
      <c r="I15" s="5"/>
      <c r="J15" s="5"/>
      <c r="K15" s="5"/>
      <c r="L15" s="5">
        <v>1</v>
      </c>
      <c r="M15" s="21"/>
      <c r="O15" s="10" t="s">
        <v>16</v>
      </c>
      <c r="P15" s="5" t="s">
        <v>14</v>
      </c>
      <c r="Q15" s="5" t="s">
        <v>23</v>
      </c>
      <c r="R15" s="13" t="s">
        <v>14</v>
      </c>
      <c r="S15" s="6">
        <v>1</v>
      </c>
      <c r="T15" s="32" t="s">
        <v>10</v>
      </c>
    </row>
    <row r="16" spans="1:20" ht="15" thickBot="1" x14ac:dyDescent="0.35">
      <c r="A16" s="4" t="s">
        <v>11</v>
      </c>
      <c r="B16" s="26" t="s">
        <v>0</v>
      </c>
      <c r="C16" s="5" t="s">
        <v>12</v>
      </c>
      <c r="D16" s="5" t="s">
        <v>13</v>
      </c>
      <c r="E16" s="26" t="s">
        <v>12</v>
      </c>
      <c r="F16" s="5">
        <v>1</v>
      </c>
      <c r="G16" s="5">
        <v>0.97603069999604397</v>
      </c>
      <c r="H16" s="20"/>
      <c r="I16" s="5">
        <v>1</v>
      </c>
      <c r="J16" s="5"/>
      <c r="K16" s="5"/>
      <c r="L16" s="5"/>
      <c r="M16" s="21"/>
      <c r="O16" s="11" t="s">
        <v>0</v>
      </c>
      <c r="P16" s="8" t="s">
        <v>12</v>
      </c>
      <c r="Q16" s="8" t="s">
        <v>13</v>
      </c>
      <c r="R16" s="14" t="s">
        <v>14</v>
      </c>
      <c r="S16" s="9">
        <v>0</v>
      </c>
      <c r="T16" s="33" t="s">
        <v>8</v>
      </c>
    </row>
    <row r="17" spans="1:19" x14ac:dyDescent="0.3">
      <c r="A17" s="4" t="s">
        <v>11</v>
      </c>
      <c r="B17" s="26" t="s">
        <v>0</v>
      </c>
      <c r="C17" s="5" t="s">
        <v>12</v>
      </c>
      <c r="D17" s="5" t="s">
        <v>13</v>
      </c>
      <c r="E17" s="26" t="s">
        <v>12</v>
      </c>
      <c r="F17" s="5">
        <v>1</v>
      </c>
      <c r="G17" s="5">
        <v>0.91227470000740096</v>
      </c>
      <c r="H17" s="20"/>
      <c r="I17" s="5">
        <v>1</v>
      </c>
      <c r="J17" s="5"/>
      <c r="K17" s="5"/>
      <c r="L17" s="5"/>
      <c r="M17" s="21"/>
    </row>
    <row r="18" spans="1:19" x14ac:dyDescent="0.3">
      <c r="A18" s="4" t="s">
        <v>22</v>
      </c>
      <c r="B18" s="26" t="s">
        <v>16</v>
      </c>
      <c r="C18" s="5" t="s">
        <v>14</v>
      </c>
      <c r="D18" s="5" t="s">
        <v>23</v>
      </c>
      <c r="E18" s="26" t="s">
        <v>14</v>
      </c>
      <c r="F18" s="5">
        <v>1</v>
      </c>
      <c r="G18" s="5">
        <v>2.80697189999045</v>
      </c>
      <c r="H18" s="20"/>
      <c r="I18" s="5"/>
      <c r="J18" s="5"/>
      <c r="K18" s="5"/>
      <c r="L18" s="5">
        <v>1</v>
      </c>
      <c r="M18" s="21"/>
    </row>
    <row r="19" spans="1:19" x14ac:dyDescent="0.3">
      <c r="A19" s="4" t="s">
        <v>11</v>
      </c>
      <c r="B19" s="26" t="s">
        <v>0</v>
      </c>
      <c r="C19" s="5" t="s">
        <v>12</v>
      </c>
      <c r="D19" s="5" t="s">
        <v>13</v>
      </c>
      <c r="E19" s="26" t="s">
        <v>12</v>
      </c>
      <c r="F19" s="5">
        <v>1</v>
      </c>
      <c r="G19" s="5">
        <v>0.94485229998826903</v>
      </c>
      <c r="H19" s="20"/>
      <c r="I19" s="5">
        <v>1</v>
      </c>
      <c r="J19" s="5"/>
      <c r="K19" s="5"/>
      <c r="L19" s="5"/>
      <c r="M19" s="21"/>
    </row>
    <row r="20" spans="1:19" x14ac:dyDescent="0.3">
      <c r="A20" s="4" t="s">
        <v>32</v>
      </c>
      <c r="B20" s="26" t="s">
        <v>16</v>
      </c>
      <c r="C20" s="5" t="s">
        <v>14</v>
      </c>
      <c r="D20" s="5" t="s">
        <v>33</v>
      </c>
      <c r="E20" s="26" t="s">
        <v>14</v>
      </c>
      <c r="F20" s="5">
        <v>1</v>
      </c>
      <c r="G20" s="5">
        <v>1.6786248999997</v>
      </c>
      <c r="H20" s="20"/>
      <c r="I20" s="5"/>
      <c r="J20" s="5"/>
      <c r="K20" s="5"/>
      <c r="L20" s="5">
        <v>1</v>
      </c>
      <c r="M20" s="21"/>
    </row>
    <row r="21" spans="1:19" x14ac:dyDescent="0.3">
      <c r="A21" s="4" t="s">
        <v>36</v>
      </c>
      <c r="B21" s="26" t="s">
        <v>16</v>
      </c>
      <c r="C21" s="5" t="s">
        <v>14</v>
      </c>
      <c r="D21" s="5" t="s">
        <v>37</v>
      </c>
      <c r="E21" s="26" t="s">
        <v>14</v>
      </c>
      <c r="F21" s="5">
        <v>1</v>
      </c>
      <c r="G21" s="5">
        <v>1.4149756999977301</v>
      </c>
      <c r="H21" s="20"/>
      <c r="I21" s="5"/>
      <c r="J21" s="5"/>
      <c r="K21" s="5"/>
      <c r="L21" s="5">
        <v>1</v>
      </c>
      <c r="M21" s="21"/>
    </row>
    <row r="22" spans="1:19" x14ac:dyDescent="0.3">
      <c r="A22" s="4" t="s">
        <v>11</v>
      </c>
      <c r="B22" s="26" t="s">
        <v>0</v>
      </c>
      <c r="C22" s="5" t="s">
        <v>12</v>
      </c>
      <c r="D22" s="5" t="s">
        <v>13</v>
      </c>
      <c r="E22" s="26" t="s">
        <v>12</v>
      </c>
      <c r="F22" s="5">
        <v>1</v>
      </c>
      <c r="G22" s="5">
        <v>0.84355140000116002</v>
      </c>
      <c r="H22" s="20"/>
      <c r="I22" s="5">
        <v>1</v>
      </c>
      <c r="J22" s="5"/>
      <c r="K22" s="5"/>
      <c r="L22" s="5"/>
      <c r="M22" s="21"/>
    </row>
    <row r="23" spans="1:19" x14ac:dyDescent="0.3">
      <c r="A23" s="4" t="s">
        <v>15</v>
      </c>
      <c r="B23" s="26" t="s">
        <v>16</v>
      </c>
      <c r="C23" s="5" t="s">
        <v>14</v>
      </c>
      <c r="D23" s="5" t="s">
        <v>17</v>
      </c>
      <c r="E23" s="26" t="s">
        <v>14</v>
      </c>
      <c r="F23" s="5">
        <v>1</v>
      </c>
      <c r="G23" s="5">
        <v>1.9461499000026301</v>
      </c>
      <c r="H23" s="20"/>
      <c r="I23" s="5"/>
      <c r="J23" s="5"/>
      <c r="K23" s="5"/>
      <c r="L23" s="5">
        <v>1</v>
      </c>
      <c r="M23" s="21"/>
    </row>
    <row r="24" spans="1:19" x14ac:dyDescent="0.3">
      <c r="A24" s="4" t="s">
        <v>18</v>
      </c>
      <c r="B24" s="26" t="s">
        <v>16</v>
      </c>
      <c r="C24" s="5" t="s">
        <v>14</v>
      </c>
      <c r="D24" s="5" t="s">
        <v>19</v>
      </c>
      <c r="E24" s="26" t="s">
        <v>14</v>
      </c>
      <c r="F24" s="5">
        <v>1</v>
      </c>
      <c r="G24" s="5">
        <v>2.2016821000142901</v>
      </c>
      <c r="H24" s="20"/>
      <c r="I24" s="5"/>
      <c r="J24" s="5"/>
      <c r="K24" s="5"/>
      <c r="L24" s="5">
        <v>1</v>
      </c>
      <c r="M24" s="21"/>
    </row>
    <row r="25" spans="1:19" x14ac:dyDescent="0.3">
      <c r="A25" s="4" t="s">
        <v>27</v>
      </c>
      <c r="B25" s="26" t="s">
        <v>16</v>
      </c>
      <c r="C25" s="5" t="s">
        <v>14</v>
      </c>
      <c r="D25" s="5" t="s">
        <v>28</v>
      </c>
      <c r="E25" s="26" t="s">
        <v>14</v>
      </c>
      <c r="F25" s="5">
        <v>1</v>
      </c>
      <c r="G25" s="5">
        <v>1.7250048000132601</v>
      </c>
      <c r="H25" s="20"/>
      <c r="I25" s="5"/>
      <c r="J25" s="5"/>
      <c r="K25" s="5"/>
      <c r="L25" s="5">
        <v>1</v>
      </c>
      <c r="M25" s="21"/>
    </row>
    <row r="26" spans="1:19" ht="15" thickBot="1" x14ac:dyDescent="0.35">
      <c r="A26" s="4" t="s">
        <v>11</v>
      </c>
      <c r="B26" s="26" t="s">
        <v>0</v>
      </c>
      <c r="C26" s="5" t="s">
        <v>12</v>
      </c>
      <c r="D26" s="5" t="s">
        <v>13</v>
      </c>
      <c r="E26" s="26" t="s">
        <v>12</v>
      </c>
      <c r="F26" s="5">
        <v>1</v>
      </c>
      <c r="G26" s="5">
        <v>1.2970482000091501</v>
      </c>
      <c r="H26" s="20"/>
      <c r="I26" s="5">
        <v>1</v>
      </c>
      <c r="J26" s="5"/>
      <c r="K26" s="5"/>
      <c r="L26" s="5"/>
      <c r="M26" s="21"/>
    </row>
    <row r="27" spans="1:19" x14ac:dyDescent="0.3">
      <c r="A27" s="4" t="s">
        <v>11</v>
      </c>
      <c r="B27" s="26" t="s">
        <v>0</v>
      </c>
      <c r="C27" s="5" t="s">
        <v>12</v>
      </c>
      <c r="D27" s="5" t="s">
        <v>13</v>
      </c>
      <c r="E27" s="26" t="s">
        <v>12</v>
      </c>
      <c r="F27" s="5">
        <v>1</v>
      </c>
      <c r="G27" s="5">
        <v>1.2349899999971901</v>
      </c>
      <c r="H27" s="20"/>
      <c r="I27" s="5">
        <v>1</v>
      </c>
      <c r="J27" s="5"/>
      <c r="K27" s="5"/>
      <c r="L27" s="5"/>
      <c r="M27" s="21"/>
      <c r="Q27" s="1"/>
      <c r="R27" s="2" t="s">
        <v>20</v>
      </c>
      <c r="S27" s="3" t="s">
        <v>21</v>
      </c>
    </row>
    <row r="28" spans="1:19" x14ac:dyDescent="0.3">
      <c r="A28" s="4" t="s">
        <v>11</v>
      </c>
      <c r="B28" s="26" t="s">
        <v>0</v>
      </c>
      <c r="C28" s="5" t="s">
        <v>12</v>
      </c>
      <c r="D28" s="5" t="s">
        <v>13</v>
      </c>
      <c r="E28" s="26" t="s">
        <v>12</v>
      </c>
      <c r="F28" s="5">
        <v>1</v>
      </c>
      <c r="G28" s="5">
        <v>0.92019110001274296</v>
      </c>
      <c r="H28" s="20"/>
      <c r="I28" s="5">
        <v>1</v>
      </c>
      <c r="J28" s="5"/>
      <c r="K28" s="5"/>
      <c r="L28" s="5"/>
      <c r="M28" s="21"/>
      <c r="Q28" s="4" t="s">
        <v>24</v>
      </c>
      <c r="R28" s="5">
        <f>I101</f>
        <v>40</v>
      </c>
      <c r="S28" s="6">
        <f>J101</f>
        <v>1</v>
      </c>
    </row>
    <row r="29" spans="1:19" ht="15" thickBot="1" x14ac:dyDescent="0.35">
      <c r="A29" s="4" t="s">
        <v>32</v>
      </c>
      <c r="B29" s="26" t="s">
        <v>16</v>
      </c>
      <c r="C29" s="5" t="s">
        <v>14</v>
      </c>
      <c r="D29" s="5" t="s">
        <v>33</v>
      </c>
      <c r="E29" s="26" t="s">
        <v>14</v>
      </c>
      <c r="F29" s="5">
        <v>1</v>
      </c>
      <c r="G29" s="5">
        <v>3.3013580999977399</v>
      </c>
      <c r="H29" s="20"/>
      <c r="I29" s="5"/>
      <c r="J29" s="5"/>
      <c r="K29" s="5"/>
      <c r="L29" s="5">
        <v>1</v>
      </c>
      <c r="M29" s="21"/>
      <c r="Q29" s="7" t="s">
        <v>29</v>
      </c>
      <c r="R29" s="8">
        <f>K101</f>
        <v>2</v>
      </c>
      <c r="S29" s="9">
        <f>L101</f>
        <v>55</v>
      </c>
    </row>
    <row r="30" spans="1:19" x14ac:dyDescent="0.3">
      <c r="A30" s="4" t="s">
        <v>22</v>
      </c>
      <c r="B30" s="26" t="s">
        <v>16</v>
      </c>
      <c r="C30" s="5" t="s">
        <v>14</v>
      </c>
      <c r="D30" s="5" t="s">
        <v>23</v>
      </c>
      <c r="E30" s="26" t="s">
        <v>14</v>
      </c>
      <c r="F30" s="5">
        <v>1</v>
      </c>
      <c r="G30" s="5">
        <v>4.5490769999741998</v>
      </c>
      <c r="H30" s="20"/>
      <c r="I30" s="5"/>
      <c r="J30" s="5"/>
      <c r="K30" s="5"/>
      <c r="L30" s="5">
        <v>1</v>
      </c>
      <c r="M30" s="21"/>
    </row>
    <row r="31" spans="1:19" x14ac:dyDescent="0.3">
      <c r="A31" s="4" t="s">
        <v>18</v>
      </c>
      <c r="B31" s="26" t="s">
        <v>16</v>
      </c>
      <c r="C31" s="5" t="s">
        <v>14</v>
      </c>
      <c r="D31" s="5" t="s">
        <v>19</v>
      </c>
      <c r="E31" s="26" t="s">
        <v>14</v>
      </c>
      <c r="F31" s="5">
        <v>1</v>
      </c>
      <c r="G31" s="5">
        <v>1.3832092999946299</v>
      </c>
      <c r="H31" s="20"/>
      <c r="I31" s="5"/>
      <c r="J31" s="5"/>
      <c r="K31" s="5"/>
      <c r="L31" s="5">
        <v>1</v>
      </c>
      <c r="M31" s="21"/>
    </row>
    <row r="32" spans="1:19" x14ac:dyDescent="0.3">
      <c r="A32" s="4" t="s">
        <v>32</v>
      </c>
      <c r="B32" s="26" t="s">
        <v>16</v>
      </c>
      <c r="C32" s="5" t="s">
        <v>14</v>
      </c>
      <c r="D32" s="5" t="s">
        <v>33</v>
      </c>
      <c r="E32" s="26" t="s">
        <v>14</v>
      </c>
      <c r="F32" s="5">
        <v>1</v>
      </c>
      <c r="G32" s="5">
        <v>1.85559419999481</v>
      </c>
      <c r="H32" s="20"/>
      <c r="I32" s="5"/>
      <c r="J32" s="5"/>
      <c r="K32" s="5"/>
      <c r="L32" s="5">
        <v>1</v>
      </c>
      <c r="M32" s="21"/>
    </row>
    <row r="33" spans="1:19" x14ac:dyDescent="0.3">
      <c r="A33" s="4" t="s">
        <v>18</v>
      </c>
      <c r="B33" s="26" t="s">
        <v>16</v>
      </c>
      <c r="C33" s="5" t="s">
        <v>14</v>
      </c>
      <c r="D33" s="5" t="s">
        <v>19</v>
      </c>
      <c r="E33" s="26" t="s">
        <v>14</v>
      </c>
      <c r="F33" s="5">
        <v>1</v>
      </c>
      <c r="G33" s="5">
        <v>2.11497059999965</v>
      </c>
      <c r="H33" s="20"/>
      <c r="I33" s="5"/>
      <c r="J33" s="5"/>
      <c r="K33" s="5"/>
      <c r="L33" s="5">
        <v>1</v>
      </c>
      <c r="M33" s="21"/>
    </row>
    <row r="34" spans="1:19" x14ac:dyDescent="0.3">
      <c r="A34" s="4" t="s">
        <v>11</v>
      </c>
      <c r="B34" s="26" t="s">
        <v>0</v>
      </c>
      <c r="C34" s="5" t="s">
        <v>12</v>
      </c>
      <c r="D34" s="5" t="s">
        <v>13</v>
      </c>
      <c r="E34" s="26" t="s">
        <v>12</v>
      </c>
      <c r="F34" s="5">
        <v>1</v>
      </c>
      <c r="G34" s="5">
        <v>1.03512869999394</v>
      </c>
      <c r="H34" s="20"/>
      <c r="I34" s="5">
        <v>1</v>
      </c>
      <c r="J34" s="5"/>
      <c r="K34" s="5"/>
      <c r="L34" s="5"/>
      <c r="M34" s="21"/>
    </row>
    <row r="35" spans="1:19" x14ac:dyDescent="0.3">
      <c r="A35" s="4" t="s">
        <v>36</v>
      </c>
      <c r="B35" s="26" t="s">
        <v>16</v>
      </c>
      <c r="C35" s="5" t="s">
        <v>14</v>
      </c>
      <c r="D35" s="5" t="s">
        <v>37</v>
      </c>
      <c r="E35" s="26" t="s">
        <v>14</v>
      </c>
      <c r="F35" s="5">
        <v>1</v>
      </c>
      <c r="G35" s="5">
        <v>0.93415529999765501</v>
      </c>
      <c r="H35" s="20"/>
      <c r="I35" s="5"/>
      <c r="J35" s="5"/>
      <c r="K35" s="5"/>
      <c r="L35" s="5">
        <v>1</v>
      </c>
      <c r="M35" s="21"/>
    </row>
    <row r="36" spans="1:19" ht="15" thickBot="1" x14ac:dyDescent="0.35">
      <c r="A36" s="4" t="s">
        <v>11</v>
      </c>
      <c r="B36" s="26" t="s">
        <v>0</v>
      </c>
      <c r="C36" s="5" t="s">
        <v>12</v>
      </c>
      <c r="D36" s="5" t="s">
        <v>13</v>
      </c>
      <c r="E36" s="26" t="s">
        <v>12</v>
      </c>
      <c r="F36" s="5">
        <v>1</v>
      </c>
      <c r="G36" s="5">
        <v>0.97658889999729503</v>
      </c>
      <c r="H36" s="20"/>
      <c r="I36" s="5">
        <v>1</v>
      </c>
      <c r="J36" s="5"/>
      <c r="K36" s="5"/>
      <c r="L36" s="5"/>
      <c r="M36" s="21"/>
    </row>
    <row r="37" spans="1:19" x14ac:dyDescent="0.3">
      <c r="A37" s="4" t="s">
        <v>15</v>
      </c>
      <c r="B37" s="26" t="s">
        <v>16</v>
      </c>
      <c r="C37" s="5" t="s">
        <v>14</v>
      </c>
      <c r="D37" s="5" t="s">
        <v>17</v>
      </c>
      <c r="E37" s="26" t="s">
        <v>12</v>
      </c>
      <c r="F37" s="5">
        <v>0</v>
      </c>
      <c r="G37" s="5">
        <v>1.2384967000107201</v>
      </c>
      <c r="H37" s="20"/>
      <c r="I37" s="5"/>
      <c r="J37" s="5"/>
      <c r="K37" s="5">
        <v>1</v>
      </c>
      <c r="L37" s="5"/>
      <c r="M37" s="21"/>
      <c r="Q37" s="1"/>
      <c r="R37" s="3"/>
      <c r="S37" s="17"/>
    </row>
    <row r="38" spans="1:19" x14ac:dyDescent="0.3">
      <c r="A38" s="4" t="s">
        <v>27</v>
      </c>
      <c r="B38" s="26" t="s">
        <v>16</v>
      </c>
      <c r="C38" s="5" t="s">
        <v>14</v>
      </c>
      <c r="D38" s="5" t="s">
        <v>28</v>
      </c>
      <c r="E38" s="26" t="s">
        <v>12</v>
      </c>
      <c r="F38" s="5">
        <v>0</v>
      </c>
      <c r="G38" s="5">
        <v>1.7650522000039901</v>
      </c>
      <c r="H38" s="20"/>
      <c r="I38" s="5"/>
      <c r="J38" s="5"/>
      <c r="K38" s="5">
        <v>1</v>
      </c>
      <c r="L38" s="5"/>
      <c r="M38" s="21"/>
      <c r="Q38" s="4"/>
      <c r="R38" s="6"/>
      <c r="S38" s="18"/>
    </row>
    <row r="39" spans="1:19" x14ac:dyDescent="0.3">
      <c r="A39" s="4" t="s">
        <v>11</v>
      </c>
      <c r="B39" s="26" t="s">
        <v>0</v>
      </c>
      <c r="C39" s="5" t="s">
        <v>12</v>
      </c>
      <c r="D39" s="5" t="s">
        <v>13</v>
      </c>
      <c r="E39" s="26" t="s">
        <v>12</v>
      </c>
      <c r="F39" s="5">
        <v>1</v>
      </c>
      <c r="G39" s="5">
        <v>0.98463740001898203</v>
      </c>
      <c r="H39" s="20"/>
      <c r="I39" s="5">
        <v>1</v>
      </c>
      <c r="J39" s="5"/>
      <c r="K39" s="5"/>
      <c r="L39" s="5"/>
      <c r="M39" s="21"/>
      <c r="Q39" s="4" t="s">
        <v>38</v>
      </c>
      <c r="R39" s="6"/>
      <c r="S39" s="18">
        <f>R28/(R28+S28)</f>
        <v>0.97560975609756095</v>
      </c>
    </row>
    <row r="40" spans="1:19" x14ac:dyDescent="0.3">
      <c r="A40" s="4" t="s">
        <v>22</v>
      </c>
      <c r="B40" s="26" t="s">
        <v>16</v>
      </c>
      <c r="C40" s="5" t="s">
        <v>14</v>
      </c>
      <c r="D40" s="5" t="s">
        <v>23</v>
      </c>
      <c r="E40" s="26" t="s">
        <v>14</v>
      </c>
      <c r="F40" s="5">
        <v>1</v>
      </c>
      <c r="G40" s="5">
        <v>3.1706178000022098</v>
      </c>
      <c r="H40" s="20"/>
      <c r="I40" s="5"/>
      <c r="J40" s="5"/>
      <c r="K40" s="5"/>
      <c r="L40" s="5">
        <v>1</v>
      </c>
      <c r="M40" s="21"/>
      <c r="Q40" s="4" t="s">
        <v>39</v>
      </c>
      <c r="R40" s="6"/>
      <c r="S40" s="18">
        <f>R29/(R29+S29)</f>
        <v>3.5087719298245612E-2</v>
      </c>
    </row>
    <row r="41" spans="1:19" x14ac:dyDescent="0.3">
      <c r="A41" s="4" t="s">
        <v>11</v>
      </c>
      <c r="B41" s="26" t="s">
        <v>0</v>
      </c>
      <c r="C41" s="5" t="s">
        <v>12</v>
      </c>
      <c r="D41" s="5" t="s">
        <v>13</v>
      </c>
      <c r="E41" s="26" t="s">
        <v>12</v>
      </c>
      <c r="F41" s="5">
        <v>1</v>
      </c>
      <c r="G41" s="5">
        <v>0.75376720001804598</v>
      </c>
      <c r="H41" s="20"/>
      <c r="I41" s="5">
        <v>1</v>
      </c>
      <c r="J41" s="5"/>
      <c r="K41" s="5"/>
      <c r="L41" s="5"/>
      <c r="M41" s="21"/>
      <c r="Q41" s="4"/>
      <c r="R41" s="6"/>
      <c r="S41" s="18"/>
    </row>
    <row r="42" spans="1:19" x14ac:dyDescent="0.3">
      <c r="A42" s="4" t="s">
        <v>11</v>
      </c>
      <c r="B42" s="26" t="s">
        <v>0</v>
      </c>
      <c r="C42" s="5" t="s">
        <v>12</v>
      </c>
      <c r="D42" s="5" t="s">
        <v>13</v>
      </c>
      <c r="E42" s="26" t="s">
        <v>12</v>
      </c>
      <c r="F42" s="5">
        <v>1</v>
      </c>
      <c r="G42" s="5">
        <v>1.2919141999736801</v>
      </c>
      <c r="H42" s="20"/>
      <c r="I42" s="5">
        <v>1</v>
      </c>
      <c r="J42" s="5"/>
      <c r="K42" s="5"/>
      <c r="L42" s="5"/>
      <c r="M42" s="21"/>
      <c r="Q42" s="4"/>
      <c r="R42" s="6"/>
      <c r="S42" s="18"/>
    </row>
    <row r="43" spans="1:19" x14ac:dyDescent="0.3">
      <c r="A43" s="4" t="s">
        <v>11</v>
      </c>
      <c r="B43" s="26" t="s">
        <v>0</v>
      </c>
      <c r="C43" s="5" t="s">
        <v>12</v>
      </c>
      <c r="D43" s="5" t="s">
        <v>13</v>
      </c>
      <c r="E43" s="26" t="s">
        <v>12</v>
      </c>
      <c r="F43" s="5">
        <v>1</v>
      </c>
      <c r="G43" s="5">
        <v>0.79588480002712403</v>
      </c>
      <c r="H43" s="20"/>
      <c r="I43" s="5">
        <v>1</v>
      </c>
      <c r="J43" s="5"/>
      <c r="K43" s="5"/>
      <c r="L43" s="5"/>
      <c r="M43" s="21"/>
      <c r="Q43" s="4"/>
      <c r="R43" s="6"/>
      <c r="S43" s="18"/>
    </row>
    <row r="44" spans="1:19" x14ac:dyDescent="0.3">
      <c r="A44" s="4" t="s">
        <v>18</v>
      </c>
      <c r="B44" s="26" t="s">
        <v>16</v>
      </c>
      <c r="C44" s="5" t="s">
        <v>14</v>
      </c>
      <c r="D44" s="5" t="s">
        <v>19</v>
      </c>
      <c r="E44" s="26" t="s">
        <v>14</v>
      </c>
      <c r="F44" s="5">
        <v>1</v>
      </c>
      <c r="G44" s="5">
        <v>2.0012298999936302</v>
      </c>
      <c r="H44" s="20"/>
      <c r="I44" s="5"/>
      <c r="J44" s="5"/>
      <c r="K44" s="5"/>
      <c r="L44" s="5">
        <v>1</v>
      </c>
      <c r="M44" s="21"/>
      <c r="Q44" s="4"/>
      <c r="R44" s="6"/>
      <c r="S44" s="18"/>
    </row>
    <row r="45" spans="1:19" x14ac:dyDescent="0.3">
      <c r="A45" s="4" t="s">
        <v>27</v>
      </c>
      <c r="B45" s="26" t="s">
        <v>16</v>
      </c>
      <c r="C45" s="5" t="s">
        <v>14</v>
      </c>
      <c r="D45" s="5" t="s">
        <v>28</v>
      </c>
      <c r="E45" s="26" t="s">
        <v>14</v>
      </c>
      <c r="F45" s="5">
        <v>1</v>
      </c>
      <c r="G45" s="5">
        <v>2.7667062999971601</v>
      </c>
      <c r="H45" s="20"/>
      <c r="I45" s="5"/>
      <c r="J45" s="5"/>
      <c r="K45" s="5"/>
      <c r="L45" s="5">
        <v>1</v>
      </c>
      <c r="M45" s="21"/>
      <c r="Q45" s="4" t="s">
        <v>40</v>
      </c>
      <c r="R45" s="6"/>
      <c r="S45" s="18">
        <f>NORMSINV(S39)-NORMSINV(S40)</f>
        <v>3.7812819117748084</v>
      </c>
    </row>
    <row r="46" spans="1:19" x14ac:dyDescent="0.3">
      <c r="A46" s="4" t="s">
        <v>34</v>
      </c>
      <c r="B46" s="26" t="s">
        <v>16</v>
      </c>
      <c r="C46" s="5" t="s">
        <v>14</v>
      </c>
      <c r="D46" s="5" t="s">
        <v>35</v>
      </c>
      <c r="E46" s="26" t="s">
        <v>14</v>
      </c>
      <c r="F46" s="5">
        <v>1</v>
      </c>
      <c r="G46" s="5">
        <v>1.6203142000013</v>
      </c>
      <c r="H46" s="20"/>
      <c r="I46" s="5"/>
      <c r="J46" s="5"/>
      <c r="K46" s="5"/>
      <c r="L46" s="5">
        <v>1</v>
      </c>
      <c r="M46" s="21"/>
      <c r="Q46" s="4" t="s">
        <v>41</v>
      </c>
      <c r="R46" s="6"/>
      <c r="S46" s="18">
        <f>NORMSINV(S39)+NORMSINV(S40)/2</f>
        <v>1.0651169988680884</v>
      </c>
    </row>
    <row r="47" spans="1:19" ht="15" thickBot="1" x14ac:dyDescent="0.35">
      <c r="A47" s="4" t="s">
        <v>22</v>
      </c>
      <c r="B47" s="26" t="s">
        <v>16</v>
      </c>
      <c r="C47" s="5" t="s">
        <v>14</v>
      </c>
      <c r="D47" s="5" t="s">
        <v>23</v>
      </c>
      <c r="E47" s="26" t="s">
        <v>14</v>
      </c>
      <c r="F47" s="5">
        <v>1</v>
      </c>
      <c r="G47" s="5">
        <v>3.0196974000136798</v>
      </c>
      <c r="H47" s="20"/>
      <c r="I47" s="5"/>
      <c r="J47" s="5"/>
      <c r="K47" s="5"/>
      <c r="L47" s="5">
        <v>1</v>
      </c>
      <c r="M47" s="21"/>
      <c r="Q47" s="7"/>
      <c r="R47" s="9"/>
      <c r="S47" s="19"/>
    </row>
    <row r="48" spans="1:19" x14ac:dyDescent="0.3">
      <c r="A48" s="4" t="s">
        <v>15</v>
      </c>
      <c r="B48" s="26" t="s">
        <v>16</v>
      </c>
      <c r="C48" s="5" t="s">
        <v>14</v>
      </c>
      <c r="D48" s="5" t="s">
        <v>17</v>
      </c>
      <c r="E48" s="26" t="s">
        <v>14</v>
      </c>
      <c r="F48" s="5">
        <v>1</v>
      </c>
      <c r="G48" s="5">
        <v>2.6386500000080502</v>
      </c>
      <c r="H48" s="20"/>
      <c r="I48" s="5"/>
      <c r="J48" s="5"/>
      <c r="K48" s="5"/>
      <c r="L48" s="5">
        <v>1</v>
      </c>
      <c r="M48" s="21"/>
    </row>
    <row r="49" spans="1:13" x14ac:dyDescent="0.3">
      <c r="A49" s="4" t="s">
        <v>11</v>
      </c>
      <c r="B49" s="26" t="s">
        <v>0</v>
      </c>
      <c r="C49" s="5" t="s">
        <v>12</v>
      </c>
      <c r="D49" s="5" t="s">
        <v>13</v>
      </c>
      <c r="E49" s="26" t="s">
        <v>12</v>
      </c>
      <c r="F49" s="5">
        <v>1</v>
      </c>
      <c r="G49" s="5">
        <v>1.1592849000007801</v>
      </c>
      <c r="H49" s="20"/>
      <c r="I49" s="5">
        <v>1</v>
      </c>
      <c r="J49" s="5"/>
      <c r="K49" s="5"/>
      <c r="L49" s="5"/>
      <c r="M49" s="21"/>
    </row>
    <row r="50" spans="1:13" x14ac:dyDescent="0.3">
      <c r="A50" s="4" t="s">
        <v>11</v>
      </c>
      <c r="B50" s="26" t="s">
        <v>0</v>
      </c>
      <c r="C50" s="5" t="s">
        <v>12</v>
      </c>
      <c r="D50" s="5" t="s">
        <v>13</v>
      </c>
      <c r="E50" s="26" t="s">
        <v>12</v>
      </c>
      <c r="F50" s="5">
        <v>1</v>
      </c>
      <c r="G50" s="5">
        <v>1.0832197999989099</v>
      </c>
      <c r="H50" s="20"/>
      <c r="I50" s="5">
        <v>1</v>
      </c>
      <c r="J50" s="5"/>
      <c r="K50" s="5"/>
      <c r="L50" s="5"/>
      <c r="M50" s="21"/>
    </row>
    <row r="51" spans="1:13" x14ac:dyDescent="0.3">
      <c r="A51" s="4" t="s">
        <v>36</v>
      </c>
      <c r="B51" s="26" t="s">
        <v>16</v>
      </c>
      <c r="C51" s="5" t="s">
        <v>14</v>
      </c>
      <c r="D51" s="5" t="s">
        <v>37</v>
      </c>
      <c r="E51" s="26" t="s">
        <v>14</v>
      </c>
      <c r="F51" s="5">
        <v>1</v>
      </c>
      <c r="G51" s="5">
        <v>2.2340236000018101</v>
      </c>
      <c r="H51" s="20"/>
      <c r="I51" s="5"/>
      <c r="J51" s="5"/>
      <c r="K51" s="5"/>
      <c r="L51" s="5">
        <v>1</v>
      </c>
      <c r="M51" s="21"/>
    </row>
    <row r="52" spans="1:13" x14ac:dyDescent="0.3">
      <c r="A52" s="4" t="s">
        <v>15</v>
      </c>
      <c r="B52" s="26" t="s">
        <v>16</v>
      </c>
      <c r="C52" s="5" t="s">
        <v>14</v>
      </c>
      <c r="D52" s="5" t="s">
        <v>17</v>
      </c>
      <c r="E52" s="26" t="s">
        <v>14</v>
      </c>
      <c r="F52" s="5">
        <v>1</v>
      </c>
      <c r="G52" s="5">
        <v>2.5661506000033101</v>
      </c>
      <c r="H52" s="20"/>
      <c r="I52" s="5"/>
      <c r="J52" s="5"/>
      <c r="K52" s="5"/>
      <c r="L52" s="5">
        <v>1</v>
      </c>
      <c r="M52" s="21"/>
    </row>
    <row r="53" spans="1:13" x14ac:dyDescent="0.3">
      <c r="A53" s="4" t="s">
        <v>11</v>
      </c>
      <c r="B53" s="26" t="s">
        <v>0</v>
      </c>
      <c r="C53" s="5" t="s">
        <v>12</v>
      </c>
      <c r="D53" s="5" t="s">
        <v>13</v>
      </c>
      <c r="E53" s="26" t="s">
        <v>12</v>
      </c>
      <c r="F53" s="5">
        <v>1</v>
      </c>
      <c r="G53" s="5">
        <v>1.1152884000039101</v>
      </c>
      <c r="H53" s="20"/>
      <c r="I53" s="5">
        <v>1</v>
      </c>
      <c r="J53" s="5"/>
      <c r="K53" s="5"/>
      <c r="L53" s="5"/>
      <c r="M53" s="21"/>
    </row>
    <row r="54" spans="1:13" x14ac:dyDescent="0.3">
      <c r="A54" s="4" t="s">
        <v>22</v>
      </c>
      <c r="B54" s="26" t="s">
        <v>16</v>
      </c>
      <c r="C54" s="5" t="s">
        <v>14</v>
      </c>
      <c r="D54" s="5" t="s">
        <v>23</v>
      </c>
      <c r="E54" s="26" t="s">
        <v>14</v>
      </c>
      <c r="F54" s="5">
        <v>1</v>
      </c>
      <c r="G54" s="5">
        <v>3.92904580000322</v>
      </c>
      <c r="H54" s="20"/>
      <c r="I54" s="5"/>
      <c r="J54" s="5"/>
      <c r="K54" s="5"/>
      <c r="L54" s="5">
        <v>1</v>
      </c>
      <c r="M54" s="21"/>
    </row>
    <row r="55" spans="1:13" x14ac:dyDescent="0.3">
      <c r="A55" s="4" t="s">
        <v>11</v>
      </c>
      <c r="B55" s="26" t="s">
        <v>0</v>
      </c>
      <c r="C55" s="5" t="s">
        <v>12</v>
      </c>
      <c r="D55" s="5" t="s">
        <v>13</v>
      </c>
      <c r="E55" s="26" t="s">
        <v>12</v>
      </c>
      <c r="F55" s="5">
        <v>1</v>
      </c>
      <c r="G55" s="5">
        <v>1.9907769999990701</v>
      </c>
      <c r="H55" s="20"/>
      <c r="I55" s="5">
        <v>1</v>
      </c>
      <c r="J55" s="5"/>
      <c r="K55" s="5"/>
      <c r="L55" s="5"/>
      <c r="M55" s="21"/>
    </row>
    <row r="56" spans="1:13" x14ac:dyDescent="0.3">
      <c r="A56" s="4" t="s">
        <v>32</v>
      </c>
      <c r="B56" s="26" t="s">
        <v>16</v>
      </c>
      <c r="C56" s="5" t="s">
        <v>14</v>
      </c>
      <c r="D56" s="5" t="s">
        <v>33</v>
      </c>
      <c r="E56" s="26" t="s">
        <v>14</v>
      </c>
      <c r="F56" s="5">
        <v>1</v>
      </c>
      <c r="G56" s="5">
        <v>2.0328067000082202</v>
      </c>
      <c r="H56" s="20"/>
      <c r="I56" s="5"/>
      <c r="J56" s="5"/>
      <c r="K56" s="5"/>
      <c r="L56" s="5">
        <v>1</v>
      </c>
      <c r="M56" s="21"/>
    </row>
    <row r="57" spans="1:13" x14ac:dyDescent="0.3">
      <c r="A57" s="4" t="s">
        <v>18</v>
      </c>
      <c r="B57" s="26" t="s">
        <v>16</v>
      </c>
      <c r="C57" s="5" t="s">
        <v>14</v>
      </c>
      <c r="D57" s="5" t="s">
        <v>19</v>
      </c>
      <c r="E57" s="26" t="s">
        <v>14</v>
      </c>
      <c r="F57" s="5">
        <v>1</v>
      </c>
      <c r="G57" s="5">
        <v>2.3849424000072701</v>
      </c>
      <c r="H57" s="20"/>
      <c r="I57" s="5"/>
      <c r="J57" s="5"/>
      <c r="K57" s="5"/>
      <c r="L57" s="5">
        <v>1</v>
      </c>
      <c r="M57" s="21"/>
    </row>
    <row r="58" spans="1:13" x14ac:dyDescent="0.3">
      <c r="A58" s="4" t="s">
        <v>11</v>
      </c>
      <c r="B58" s="26" t="s">
        <v>0</v>
      </c>
      <c r="C58" s="5" t="s">
        <v>12</v>
      </c>
      <c r="D58" s="5" t="s">
        <v>13</v>
      </c>
      <c r="E58" s="26" t="s">
        <v>12</v>
      </c>
      <c r="F58" s="5">
        <v>1</v>
      </c>
      <c r="G58" s="5">
        <v>1.0587993000226501</v>
      </c>
      <c r="H58" s="20"/>
      <c r="I58" s="5">
        <v>1</v>
      </c>
      <c r="J58" s="5"/>
      <c r="K58" s="5"/>
      <c r="L58" s="5"/>
      <c r="M58" s="21"/>
    </row>
    <row r="59" spans="1:13" x14ac:dyDescent="0.3">
      <c r="A59" s="4" t="s">
        <v>11</v>
      </c>
      <c r="B59" s="26" t="s">
        <v>0</v>
      </c>
      <c r="C59" s="5" t="s">
        <v>12</v>
      </c>
      <c r="D59" s="5" t="s">
        <v>13</v>
      </c>
      <c r="E59" s="26" t="s">
        <v>12</v>
      </c>
      <c r="F59" s="5">
        <v>1</v>
      </c>
      <c r="G59" s="5">
        <v>1.09191869999631</v>
      </c>
      <c r="H59" s="20"/>
      <c r="I59" s="5">
        <v>1</v>
      </c>
      <c r="J59" s="5"/>
      <c r="K59" s="5"/>
      <c r="L59" s="5"/>
      <c r="M59" s="21"/>
    </row>
    <row r="60" spans="1:13" x14ac:dyDescent="0.3">
      <c r="A60" s="4" t="s">
        <v>22</v>
      </c>
      <c r="B60" s="26" t="s">
        <v>16</v>
      </c>
      <c r="C60" s="5" t="s">
        <v>14</v>
      </c>
      <c r="D60" s="5" t="s">
        <v>23</v>
      </c>
      <c r="E60" s="26" t="s">
        <v>14</v>
      </c>
      <c r="F60" s="5">
        <v>1</v>
      </c>
      <c r="G60" s="5">
        <v>3.1934395999996901</v>
      </c>
      <c r="H60" s="20"/>
      <c r="I60" s="5"/>
      <c r="J60" s="5"/>
      <c r="K60" s="5"/>
      <c r="L60" s="5">
        <v>1</v>
      </c>
      <c r="M60" s="21"/>
    </row>
    <row r="61" spans="1:13" x14ac:dyDescent="0.3">
      <c r="A61" s="4" t="s">
        <v>11</v>
      </c>
      <c r="B61" s="26" t="s">
        <v>0</v>
      </c>
      <c r="C61" s="5" t="s">
        <v>12</v>
      </c>
      <c r="D61" s="5" t="s">
        <v>13</v>
      </c>
      <c r="E61" s="26" t="s">
        <v>12</v>
      </c>
      <c r="F61" s="5">
        <v>1</v>
      </c>
      <c r="G61" s="5">
        <v>1.3328599999949799</v>
      </c>
      <c r="H61" s="20"/>
      <c r="I61" s="5">
        <v>1</v>
      </c>
      <c r="J61" s="5"/>
      <c r="K61" s="5"/>
      <c r="L61" s="5"/>
      <c r="M61" s="21"/>
    </row>
    <row r="62" spans="1:13" x14ac:dyDescent="0.3">
      <c r="A62" s="4" t="s">
        <v>22</v>
      </c>
      <c r="B62" s="26" t="s">
        <v>16</v>
      </c>
      <c r="C62" s="5" t="s">
        <v>14</v>
      </c>
      <c r="D62" s="5" t="s">
        <v>23</v>
      </c>
      <c r="E62" s="26" t="s">
        <v>14</v>
      </c>
      <c r="F62" s="5">
        <v>1</v>
      </c>
      <c r="G62" s="5">
        <v>3.1424927999905701</v>
      </c>
      <c r="H62" s="20"/>
      <c r="I62" s="5"/>
      <c r="J62" s="5"/>
      <c r="K62" s="5"/>
      <c r="L62" s="5">
        <v>1</v>
      </c>
      <c r="M62" s="21"/>
    </row>
    <row r="63" spans="1:13" x14ac:dyDescent="0.3">
      <c r="A63" s="4" t="s">
        <v>18</v>
      </c>
      <c r="B63" s="26" t="s">
        <v>16</v>
      </c>
      <c r="C63" s="5" t="s">
        <v>14</v>
      </c>
      <c r="D63" s="5" t="s">
        <v>19</v>
      </c>
      <c r="E63" s="26" t="s">
        <v>14</v>
      </c>
      <c r="F63" s="5">
        <v>1</v>
      </c>
      <c r="G63" s="5">
        <v>1.8844996999832799</v>
      </c>
      <c r="H63" s="20"/>
      <c r="I63" s="5"/>
      <c r="J63" s="5"/>
      <c r="K63" s="5"/>
      <c r="L63" s="5">
        <v>1</v>
      </c>
      <c r="M63" s="21"/>
    </row>
    <row r="64" spans="1:13" x14ac:dyDescent="0.3">
      <c r="A64" s="4" t="s">
        <v>32</v>
      </c>
      <c r="B64" s="26" t="s">
        <v>16</v>
      </c>
      <c r="C64" s="5" t="s">
        <v>14</v>
      </c>
      <c r="D64" s="5" t="s">
        <v>33</v>
      </c>
      <c r="E64" s="26" t="s">
        <v>14</v>
      </c>
      <c r="F64" s="5">
        <v>1</v>
      </c>
      <c r="G64" s="5">
        <v>1.74285249999957</v>
      </c>
      <c r="H64" s="20"/>
      <c r="I64" s="5"/>
      <c r="J64" s="5"/>
      <c r="K64" s="5"/>
      <c r="L64" s="5">
        <v>1</v>
      </c>
      <c r="M64" s="21"/>
    </row>
    <row r="65" spans="1:13" x14ac:dyDescent="0.3">
      <c r="A65" s="4" t="s">
        <v>11</v>
      </c>
      <c r="B65" s="26" t="s">
        <v>0</v>
      </c>
      <c r="C65" s="5" t="s">
        <v>12</v>
      </c>
      <c r="D65" s="5" t="s">
        <v>13</v>
      </c>
      <c r="E65" s="26" t="s">
        <v>12</v>
      </c>
      <c r="F65" s="5">
        <v>1</v>
      </c>
      <c r="G65" s="5">
        <v>1.31794400000944</v>
      </c>
      <c r="H65" s="20"/>
      <c r="I65" s="5">
        <v>1</v>
      </c>
      <c r="J65" s="5"/>
      <c r="K65" s="5"/>
      <c r="L65" s="5"/>
      <c r="M65" s="21"/>
    </row>
    <row r="66" spans="1:13" x14ac:dyDescent="0.3">
      <c r="A66" s="4" t="s">
        <v>27</v>
      </c>
      <c r="B66" s="26" t="s">
        <v>16</v>
      </c>
      <c r="C66" s="5" t="s">
        <v>14</v>
      </c>
      <c r="D66" s="5" t="s">
        <v>28</v>
      </c>
      <c r="E66" s="26" t="s">
        <v>14</v>
      </c>
      <c r="F66" s="5">
        <v>1</v>
      </c>
      <c r="G66" s="5">
        <v>3.7072729999781502</v>
      </c>
      <c r="H66" s="20"/>
      <c r="I66" s="5"/>
      <c r="J66" s="5"/>
      <c r="K66" s="5"/>
      <c r="L66" s="5">
        <v>1</v>
      </c>
      <c r="M66" s="21"/>
    </row>
    <row r="67" spans="1:13" x14ac:dyDescent="0.3">
      <c r="A67" s="4" t="s">
        <v>15</v>
      </c>
      <c r="B67" s="26" t="s">
        <v>16</v>
      </c>
      <c r="C67" s="5" t="s">
        <v>14</v>
      </c>
      <c r="D67" s="5" t="s">
        <v>17</v>
      </c>
      <c r="E67" s="26" t="s">
        <v>14</v>
      </c>
      <c r="F67" s="5">
        <v>1</v>
      </c>
      <c r="G67" s="5">
        <v>2.6067572000029</v>
      </c>
      <c r="H67" s="20"/>
      <c r="I67" s="5"/>
      <c r="J67" s="5"/>
      <c r="K67" s="5"/>
      <c r="L67" s="5">
        <v>1</v>
      </c>
      <c r="M67" s="21"/>
    </row>
    <row r="68" spans="1:13" x14ac:dyDescent="0.3">
      <c r="A68" s="4" t="s">
        <v>11</v>
      </c>
      <c r="B68" s="26" t="s">
        <v>0</v>
      </c>
      <c r="C68" s="5" t="s">
        <v>12</v>
      </c>
      <c r="D68" s="5" t="s">
        <v>13</v>
      </c>
      <c r="E68" s="26" t="s">
        <v>12</v>
      </c>
      <c r="F68" s="5">
        <v>1</v>
      </c>
      <c r="G68" s="5">
        <v>1.6335626999789301</v>
      </c>
      <c r="H68" s="20"/>
      <c r="I68" s="5">
        <v>1</v>
      </c>
      <c r="J68" s="5"/>
      <c r="K68" s="5"/>
      <c r="L68" s="5"/>
      <c r="M68" s="21"/>
    </row>
    <row r="69" spans="1:13" x14ac:dyDescent="0.3">
      <c r="A69" s="4" t="s">
        <v>11</v>
      </c>
      <c r="B69" s="26" t="s">
        <v>0</v>
      </c>
      <c r="C69" s="5" t="s">
        <v>12</v>
      </c>
      <c r="D69" s="5" t="s">
        <v>13</v>
      </c>
      <c r="E69" s="26" t="s">
        <v>12</v>
      </c>
      <c r="F69" s="5">
        <v>1</v>
      </c>
      <c r="G69" s="5">
        <v>0.94268089998513405</v>
      </c>
      <c r="H69" s="20"/>
      <c r="I69" s="5">
        <v>1</v>
      </c>
      <c r="J69" s="5"/>
      <c r="K69" s="5"/>
      <c r="L69" s="5"/>
      <c r="M69" s="21"/>
    </row>
    <row r="70" spans="1:13" x14ac:dyDescent="0.3">
      <c r="A70" s="4" t="s">
        <v>18</v>
      </c>
      <c r="B70" s="26" t="s">
        <v>16</v>
      </c>
      <c r="C70" s="5" t="s">
        <v>14</v>
      </c>
      <c r="D70" s="5" t="s">
        <v>19</v>
      </c>
      <c r="E70" s="26" t="s">
        <v>14</v>
      </c>
      <c r="F70" s="5">
        <v>1</v>
      </c>
      <c r="G70" s="5">
        <v>3.6422311000060201</v>
      </c>
      <c r="H70" s="20"/>
      <c r="I70" s="5"/>
      <c r="J70" s="5"/>
      <c r="K70" s="5"/>
      <c r="L70" s="5">
        <v>1</v>
      </c>
      <c r="M70" s="21"/>
    </row>
    <row r="71" spans="1:13" x14ac:dyDescent="0.3">
      <c r="A71" s="4" t="s">
        <v>11</v>
      </c>
      <c r="B71" s="26" t="s">
        <v>0</v>
      </c>
      <c r="C71" s="5" t="s">
        <v>12</v>
      </c>
      <c r="D71" s="5" t="s">
        <v>13</v>
      </c>
      <c r="E71" s="26" t="s">
        <v>12</v>
      </c>
      <c r="F71" s="5">
        <v>1</v>
      </c>
      <c r="G71" s="5">
        <v>2.3696705999900498</v>
      </c>
      <c r="H71" s="20"/>
      <c r="I71" s="5">
        <v>1</v>
      </c>
      <c r="J71" s="5"/>
      <c r="K71" s="5"/>
      <c r="L71" s="5"/>
      <c r="M71" s="21"/>
    </row>
    <row r="72" spans="1:13" x14ac:dyDescent="0.3">
      <c r="A72" s="4" t="s">
        <v>11</v>
      </c>
      <c r="B72" s="26" t="s">
        <v>0</v>
      </c>
      <c r="C72" s="5" t="s">
        <v>12</v>
      </c>
      <c r="D72" s="5" t="s">
        <v>13</v>
      </c>
      <c r="E72" s="26" t="s">
        <v>12</v>
      </c>
      <c r="F72" s="5">
        <v>1</v>
      </c>
      <c r="G72" s="5">
        <v>1.24632500001462</v>
      </c>
      <c r="H72" s="20"/>
      <c r="I72" s="5">
        <v>1</v>
      </c>
      <c r="J72" s="5"/>
      <c r="K72" s="5"/>
      <c r="L72" s="5"/>
      <c r="M72" s="21"/>
    </row>
    <row r="73" spans="1:13" x14ac:dyDescent="0.3">
      <c r="A73" s="4" t="s">
        <v>34</v>
      </c>
      <c r="B73" s="26" t="s">
        <v>16</v>
      </c>
      <c r="C73" s="5" t="s">
        <v>14</v>
      </c>
      <c r="D73" s="5" t="s">
        <v>35</v>
      </c>
      <c r="E73" s="26" t="s">
        <v>14</v>
      </c>
      <c r="F73" s="5">
        <v>1</v>
      </c>
      <c r="G73" s="5">
        <v>1.75201970001216</v>
      </c>
      <c r="H73" s="20"/>
      <c r="I73" s="5"/>
      <c r="J73" s="5"/>
      <c r="K73" s="5"/>
      <c r="L73" s="5">
        <v>1</v>
      </c>
      <c r="M73" s="21"/>
    </row>
    <row r="74" spans="1:13" x14ac:dyDescent="0.3">
      <c r="A74" s="4" t="s">
        <v>27</v>
      </c>
      <c r="B74" s="26" t="s">
        <v>16</v>
      </c>
      <c r="C74" s="5" t="s">
        <v>14</v>
      </c>
      <c r="D74" s="5" t="s">
        <v>28</v>
      </c>
      <c r="E74" s="26" t="s">
        <v>14</v>
      </c>
      <c r="F74" s="5">
        <v>1</v>
      </c>
      <c r="G74" s="5">
        <v>3.6274375999928399</v>
      </c>
      <c r="H74" s="20"/>
      <c r="I74" s="5"/>
      <c r="J74" s="5"/>
      <c r="K74" s="5"/>
      <c r="L74" s="5">
        <v>1</v>
      </c>
      <c r="M74" s="21"/>
    </row>
    <row r="75" spans="1:13" x14ac:dyDescent="0.3">
      <c r="A75" s="4" t="s">
        <v>11</v>
      </c>
      <c r="B75" s="26" t="s">
        <v>0</v>
      </c>
      <c r="C75" s="5" t="s">
        <v>12</v>
      </c>
      <c r="D75" s="5" t="s">
        <v>13</v>
      </c>
      <c r="E75" s="26" t="s">
        <v>12</v>
      </c>
      <c r="F75" s="5">
        <v>1</v>
      </c>
      <c r="G75" s="5">
        <v>1.6170073999965</v>
      </c>
      <c r="H75" s="20"/>
      <c r="I75" s="5">
        <v>1</v>
      </c>
      <c r="J75" s="5"/>
      <c r="K75" s="5"/>
      <c r="L75" s="5"/>
      <c r="M75" s="21"/>
    </row>
    <row r="76" spans="1:13" x14ac:dyDescent="0.3">
      <c r="A76" s="4" t="s">
        <v>11</v>
      </c>
      <c r="B76" s="26" t="s">
        <v>0</v>
      </c>
      <c r="C76" s="5" t="s">
        <v>12</v>
      </c>
      <c r="D76" s="5" t="s">
        <v>13</v>
      </c>
      <c r="E76" s="26" t="s">
        <v>12</v>
      </c>
      <c r="F76" s="5">
        <v>1</v>
      </c>
      <c r="G76" s="5">
        <v>1.2514676999999199</v>
      </c>
      <c r="H76" s="20"/>
      <c r="I76" s="5">
        <v>1</v>
      </c>
      <c r="J76" s="5"/>
      <c r="K76" s="5"/>
      <c r="L76" s="5"/>
      <c r="M76" s="21"/>
    </row>
    <row r="77" spans="1:13" x14ac:dyDescent="0.3">
      <c r="A77" s="4" t="s">
        <v>11</v>
      </c>
      <c r="B77" s="26" t="s">
        <v>0</v>
      </c>
      <c r="C77" s="5" t="s">
        <v>12</v>
      </c>
      <c r="D77" s="5" t="s">
        <v>13</v>
      </c>
      <c r="E77" s="26" t="s">
        <v>12</v>
      </c>
      <c r="F77" s="5">
        <v>1</v>
      </c>
      <c r="G77" s="5">
        <v>1.0774147000047301</v>
      </c>
      <c r="H77" s="20"/>
      <c r="I77" s="5">
        <v>1</v>
      </c>
      <c r="J77" s="5"/>
      <c r="K77" s="5"/>
      <c r="L77" s="5"/>
      <c r="M77" s="21"/>
    </row>
    <row r="78" spans="1:13" x14ac:dyDescent="0.3">
      <c r="A78" s="4" t="s">
        <v>11</v>
      </c>
      <c r="B78" s="26" t="s">
        <v>0</v>
      </c>
      <c r="C78" s="5" t="s">
        <v>12</v>
      </c>
      <c r="D78" s="5" t="s">
        <v>13</v>
      </c>
      <c r="E78" s="26" t="s">
        <v>12</v>
      </c>
      <c r="F78" s="5">
        <v>1</v>
      </c>
      <c r="G78" s="5">
        <v>0.99065799999516402</v>
      </c>
      <c r="H78" s="20"/>
      <c r="I78" s="5">
        <v>1</v>
      </c>
      <c r="J78" s="5"/>
      <c r="K78" s="5"/>
      <c r="L78" s="5"/>
      <c r="M78" s="21"/>
    </row>
    <row r="79" spans="1:13" x14ac:dyDescent="0.3">
      <c r="A79" s="4" t="s">
        <v>36</v>
      </c>
      <c r="B79" s="26" t="s">
        <v>16</v>
      </c>
      <c r="C79" s="5" t="s">
        <v>14</v>
      </c>
      <c r="D79" s="5" t="s">
        <v>37</v>
      </c>
      <c r="E79" s="26" t="s">
        <v>14</v>
      </c>
      <c r="F79" s="5">
        <v>1</v>
      </c>
      <c r="G79" s="5">
        <v>1.4189239999977801</v>
      </c>
      <c r="H79" s="20"/>
      <c r="I79" s="5"/>
      <c r="J79" s="5"/>
      <c r="K79" s="5"/>
      <c r="L79" s="5">
        <v>1</v>
      </c>
      <c r="M79" s="21"/>
    </row>
    <row r="80" spans="1:13" x14ac:dyDescent="0.3">
      <c r="A80" s="4" t="s">
        <v>15</v>
      </c>
      <c r="B80" s="26" t="s">
        <v>16</v>
      </c>
      <c r="C80" s="5" t="s">
        <v>14</v>
      </c>
      <c r="D80" s="5" t="s">
        <v>17</v>
      </c>
      <c r="E80" s="26" t="s">
        <v>14</v>
      </c>
      <c r="F80" s="5">
        <v>1</v>
      </c>
      <c r="G80" s="5">
        <v>1.70747599998139</v>
      </c>
      <c r="H80" s="20"/>
      <c r="I80" s="5"/>
      <c r="J80" s="5"/>
      <c r="K80" s="5"/>
      <c r="L80" s="5">
        <v>1</v>
      </c>
      <c r="M80" s="21"/>
    </row>
    <row r="81" spans="1:13" x14ac:dyDescent="0.3">
      <c r="A81" s="4" t="s">
        <v>22</v>
      </c>
      <c r="B81" s="26" t="s">
        <v>16</v>
      </c>
      <c r="C81" s="5" t="s">
        <v>14</v>
      </c>
      <c r="D81" s="5" t="s">
        <v>23</v>
      </c>
      <c r="E81" s="26" t="s">
        <v>14</v>
      </c>
      <c r="F81" s="5">
        <v>1</v>
      </c>
      <c r="G81" s="5">
        <v>3.5290967999899201</v>
      </c>
      <c r="H81" s="20"/>
      <c r="I81" s="5"/>
      <c r="J81" s="5"/>
      <c r="K81" s="5"/>
      <c r="L81" s="5">
        <v>1</v>
      </c>
      <c r="M81" s="21"/>
    </row>
    <row r="82" spans="1:13" x14ac:dyDescent="0.3">
      <c r="A82" s="4" t="s">
        <v>11</v>
      </c>
      <c r="B82" s="26" t="s">
        <v>0</v>
      </c>
      <c r="C82" s="5" t="s">
        <v>12</v>
      </c>
      <c r="D82" s="5" t="s">
        <v>13</v>
      </c>
      <c r="E82" s="26" t="s">
        <v>12</v>
      </c>
      <c r="F82" s="5">
        <v>1</v>
      </c>
      <c r="G82" s="5">
        <v>1.29975040000863</v>
      </c>
      <c r="H82" s="20"/>
      <c r="I82" s="5">
        <v>1</v>
      </c>
      <c r="J82" s="5"/>
      <c r="K82" s="5"/>
      <c r="L82" s="5"/>
      <c r="M82" s="21"/>
    </row>
    <row r="83" spans="1:13" x14ac:dyDescent="0.3">
      <c r="A83" s="4" t="s">
        <v>22</v>
      </c>
      <c r="B83" s="26" t="s">
        <v>16</v>
      </c>
      <c r="C83" s="5" t="s">
        <v>14</v>
      </c>
      <c r="D83" s="5" t="s">
        <v>23</v>
      </c>
      <c r="E83" s="26" t="s">
        <v>14</v>
      </c>
      <c r="F83" s="5">
        <v>1</v>
      </c>
      <c r="G83" s="5">
        <v>2.94093519999296</v>
      </c>
      <c r="H83" s="20"/>
      <c r="I83" s="5"/>
      <c r="J83" s="5"/>
      <c r="K83" s="5"/>
      <c r="L83" s="5">
        <v>1</v>
      </c>
      <c r="M83" s="21"/>
    </row>
    <row r="84" spans="1:13" x14ac:dyDescent="0.3">
      <c r="A84" s="4" t="s">
        <v>11</v>
      </c>
      <c r="B84" s="26" t="s">
        <v>0</v>
      </c>
      <c r="C84" s="5" t="s">
        <v>12</v>
      </c>
      <c r="D84" s="5" t="s">
        <v>13</v>
      </c>
      <c r="E84" s="26" t="s">
        <v>12</v>
      </c>
      <c r="F84" s="5">
        <v>1</v>
      </c>
      <c r="G84" s="5">
        <v>1.3781039000023101</v>
      </c>
      <c r="H84" s="20"/>
      <c r="I84" s="5">
        <v>1</v>
      </c>
      <c r="J84" s="5"/>
      <c r="K84" s="5"/>
      <c r="L84" s="5"/>
      <c r="M84" s="21"/>
    </row>
    <row r="85" spans="1:13" x14ac:dyDescent="0.3">
      <c r="A85" s="4" t="s">
        <v>27</v>
      </c>
      <c r="B85" s="26" t="s">
        <v>16</v>
      </c>
      <c r="C85" s="5" t="s">
        <v>14</v>
      </c>
      <c r="D85" s="5" t="s">
        <v>28</v>
      </c>
      <c r="E85" s="26" t="s">
        <v>14</v>
      </c>
      <c r="F85" s="5">
        <v>1</v>
      </c>
      <c r="G85" s="5">
        <v>2.27810589998262</v>
      </c>
      <c r="H85" s="20"/>
      <c r="I85" s="5"/>
      <c r="J85" s="5"/>
      <c r="K85" s="5"/>
      <c r="L85" s="5">
        <v>1</v>
      </c>
      <c r="M85" s="21"/>
    </row>
    <row r="86" spans="1:13" x14ac:dyDescent="0.3">
      <c r="A86" s="4" t="s">
        <v>22</v>
      </c>
      <c r="B86" s="26" t="s">
        <v>16</v>
      </c>
      <c r="C86" s="5" t="s">
        <v>14</v>
      </c>
      <c r="D86" s="5" t="s">
        <v>23</v>
      </c>
      <c r="E86" s="26" t="s">
        <v>14</v>
      </c>
      <c r="F86" s="5">
        <v>1</v>
      </c>
      <c r="G86" s="5">
        <v>3.6284562999790002</v>
      </c>
      <c r="H86" s="20"/>
      <c r="I86" s="5"/>
      <c r="J86" s="5"/>
      <c r="K86" s="5"/>
      <c r="L86" s="5">
        <v>1</v>
      </c>
      <c r="M86" s="21"/>
    </row>
    <row r="87" spans="1:13" x14ac:dyDescent="0.3">
      <c r="A87" s="4" t="s">
        <v>18</v>
      </c>
      <c r="B87" s="26" t="s">
        <v>16</v>
      </c>
      <c r="C87" s="5" t="s">
        <v>14</v>
      </c>
      <c r="D87" s="5" t="s">
        <v>19</v>
      </c>
      <c r="E87" s="26" t="s">
        <v>14</v>
      </c>
      <c r="F87" s="5">
        <v>1</v>
      </c>
      <c r="G87" s="5">
        <v>2.11835849998169</v>
      </c>
      <c r="H87" s="20"/>
      <c r="I87" s="5"/>
      <c r="J87" s="5"/>
      <c r="K87" s="5"/>
      <c r="L87" s="5">
        <v>1</v>
      </c>
      <c r="M87" s="21"/>
    </row>
    <row r="88" spans="1:13" x14ac:dyDescent="0.3">
      <c r="A88" s="4" t="s">
        <v>32</v>
      </c>
      <c r="B88" s="26" t="s">
        <v>16</v>
      </c>
      <c r="C88" s="5" t="s">
        <v>14</v>
      </c>
      <c r="D88" s="5" t="s">
        <v>33</v>
      </c>
      <c r="E88" s="26" t="s">
        <v>14</v>
      </c>
      <c r="F88" s="5">
        <v>1</v>
      </c>
      <c r="G88" s="5">
        <v>1.7168583000020501</v>
      </c>
      <c r="H88" s="20"/>
      <c r="I88" s="5"/>
      <c r="J88" s="5"/>
      <c r="K88" s="5"/>
      <c r="L88" s="5">
        <v>1</v>
      </c>
      <c r="M88" s="21"/>
    </row>
    <row r="89" spans="1:13" x14ac:dyDescent="0.3">
      <c r="A89" s="4" t="s">
        <v>18</v>
      </c>
      <c r="B89" s="26" t="s">
        <v>16</v>
      </c>
      <c r="C89" s="5" t="s">
        <v>14</v>
      </c>
      <c r="D89" s="5" t="s">
        <v>19</v>
      </c>
      <c r="E89" s="26" t="s">
        <v>14</v>
      </c>
      <c r="F89" s="5">
        <v>1</v>
      </c>
      <c r="G89" s="5">
        <v>1.62475630000699</v>
      </c>
      <c r="H89" s="20"/>
      <c r="I89" s="5"/>
      <c r="J89" s="5"/>
      <c r="K89" s="5"/>
      <c r="L89" s="5">
        <v>1</v>
      </c>
      <c r="M89" s="21"/>
    </row>
    <row r="90" spans="1:13" x14ac:dyDescent="0.3">
      <c r="A90" s="4" t="s">
        <v>27</v>
      </c>
      <c r="B90" s="26" t="s">
        <v>16</v>
      </c>
      <c r="C90" s="5" t="s">
        <v>14</v>
      </c>
      <c r="D90" s="5" t="s">
        <v>28</v>
      </c>
      <c r="E90" s="26" t="s">
        <v>14</v>
      </c>
      <c r="F90" s="5">
        <v>1</v>
      </c>
      <c r="G90" s="5">
        <v>2.1061105999979102</v>
      </c>
      <c r="H90" s="20"/>
      <c r="I90" s="5"/>
      <c r="J90" s="5"/>
      <c r="K90" s="5"/>
      <c r="L90" s="5">
        <v>1</v>
      </c>
      <c r="M90" s="21"/>
    </row>
    <row r="91" spans="1:13" x14ac:dyDescent="0.3">
      <c r="A91" s="4" t="s">
        <v>11</v>
      </c>
      <c r="B91" s="26" t="s">
        <v>0</v>
      </c>
      <c r="C91" s="5" t="s">
        <v>12</v>
      </c>
      <c r="D91" s="5" t="s">
        <v>13</v>
      </c>
      <c r="E91" s="26" t="s">
        <v>12</v>
      </c>
      <c r="F91" s="5">
        <v>1</v>
      </c>
      <c r="G91" s="5">
        <v>1.10102549998555</v>
      </c>
      <c r="H91" s="20"/>
      <c r="I91" s="5">
        <v>1</v>
      </c>
      <c r="J91" s="5"/>
      <c r="K91" s="5"/>
      <c r="L91" s="5"/>
      <c r="M91" s="21"/>
    </row>
    <row r="92" spans="1:13" x14ac:dyDescent="0.3">
      <c r="A92" s="4" t="s">
        <v>18</v>
      </c>
      <c r="B92" s="26" t="s">
        <v>16</v>
      </c>
      <c r="C92" s="5" t="s">
        <v>14</v>
      </c>
      <c r="D92" s="5" t="s">
        <v>19</v>
      </c>
      <c r="E92" s="26" t="s">
        <v>14</v>
      </c>
      <c r="F92" s="5">
        <v>1</v>
      </c>
      <c r="G92" s="5">
        <v>2.4056205000088</v>
      </c>
      <c r="H92" s="20"/>
      <c r="I92" s="5"/>
      <c r="J92" s="5"/>
      <c r="K92" s="5"/>
      <c r="L92" s="5">
        <v>1</v>
      </c>
      <c r="M92" s="21"/>
    </row>
    <row r="93" spans="1:13" x14ac:dyDescent="0.3">
      <c r="A93" s="4" t="s">
        <v>11</v>
      </c>
      <c r="B93" s="26" t="s">
        <v>0</v>
      </c>
      <c r="C93" s="5" t="s">
        <v>12</v>
      </c>
      <c r="D93" s="5" t="s">
        <v>13</v>
      </c>
      <c r="E93" s="26" t="s">
        <v>12</v>
      </c>
      <c r="F93" s="5">
        <v>1</v>
      </c>
      <c r="G93" s="5">
        <v>1.0141090999822999</v>
      </c>
      <c r="H93" s="20"/>
      <c r="I93" s="5">
        <v>1</v>
      </c>
      <c r="J93" s="5"/>
      <c r="K93" s="5"/>
      <c r="L93" s="5"/>
      <c r="M93" s="21"/>
    </row>
    <row r="94" spans="1:13" x14ac:dyDescent="0.3">
      <c r="A94" s="4" t="s">
        <v>11</v>
      </c>
      <c r="B94" s="26" t="s">
        <v>0</v>
      </c>
      <c r="C94" s="5" t="s">
        <v>12</v>
      </c>
      <c r="D94" s="5" t="s">
        <v>13</v>
      </c>
      <c r="E94" s="26" t="s">
        <v>12</v>
      </c>
      <c r="F94" s="5">
        <v>1</v>
      </c>
      <c r="G94" s="5">
        <v>1.00635089998831</v>
      </c>
      <c r="H94" s="20"/>
      <c r="I94" s="5">
        <v>1</v>
      </c>
      <c r="J94" s="5"/>
      <c r="K94" s="5"/>
      <c r="L94" s="5"/>
      <c r="M94" s="21"/>
    </row>
    <row r="95" spans="1:13" x14ac:dyDescent="0.3">
      <c r="A95" s="4" t="s">
        <v>15</v>
      </c>
      <c r="B95" s="26" t="s">
        <v>16</v>
      </c>
      <c r="C95" s="5" t="s">
        <v>14</v>
      </c>
      <c r="D95" s="5" t="s">
        <v>17</v>
      </c>
      <c r="E95" s="26" t="s">
        <v>14</v>
      </c>
      <c r="F95" s="5">
        <v>1</v>
      </c>
      <c r="G95" s="5">
        <v>1.55736400000751</v>
      </c>
      <c r="H95" s="20"/>
      <c r="I95" s="5"/>
      <c r="J95" s="5"/>
      <c r="K95" s="5"/>
      <c r="L95" s="5">
        <v>1</v>
      </c>
      <c r="M95" s="21"/>
    </row>
    <row r="96" spans="1:13" x14ac:dyDescent="0.3">
      <c r="A96" s="4" t="s">
        <v>34</v>
      </c>
      <c r="B96" s="26" t="s">
        <v>16</v>
      </c>
      <c r="C96" s="5" t="s">
        <v>14</v>
      </c>
      <c r="D96" s="5" t="s">
        <v>35</v>
      </c>
      <c r="E96" s="26" t="s">
        <v>14</v>
      </c>
      <c r="F96" s="5">
        <v>1</v>
      </c>
      <c r="G96" s="5">
        <v>1.29854049999266</v>
      </c>
      <c r="H96" s="20"/>
      <c r="I96" s="5"/>
      <c r="J96" s="5"/>
      <c r="K96" s="5"/>
      <c r="L96" s="5">
        <v>1</v>
      </c>
      <c r="M96" s="21"/>
    </row>
    <row r="97" spans="1:13" x14ac:dyDescent="0.3">
      <c r="A97" s="4" t="s">
        <v>32</v>
      </c>
      <c r="B97" s="26" t="s">
        <v>16</v>
      </c>
      <c r="C97" s="5" t="s">
        <v>14</v>
      </c>
      <c r="D97" s="5" t="s">
        <v>33</v>
      </c>
      <c r="E97" s="26" t="s">
        <v>14</v>
      </c>
      <c r="F97" s="5">
        <v>1</v>
      </c>
      <c r="G97" s="5">
        <v>2.6525183999910902</v>
      </c>
      <c r="H97" s="20"/>
      <c r="I97" s="5"/>
      <c r="J97" s="5"/>
      <c r="K97" s="5"/>
      <c r="L97" s="5">
        <v>1</v>
      </c>
      <c r="M97" s="21"/>
    </row>
    <row r="98" spans="1:13" x14ac:dyDescent="0.3">
      <c r="A98" s="4" t="s">
        <v>11</v>
      </c>
      <c r="B98" s="26" t="s">
        <v>0</v>
      </c>
      <c r="C98" s="5" t="s">
        <v>12</v>
      </c>
      <c r="D98" s="5" t="s">
        <v>13</v>
      </c>
      <c r="E98" s="26" t="s">
        <v>12</v>
      </c>
      <c r="F98" s="5">
        <v>1</v>
      </c>
      <c r="G98" s="5">
        <v>1.31368300001486</v>
      </c>
      <c r="H98" s="20"/>
      <c r="I98" s="5">
        <v>1</v>
      </c>
      <c r="J98" s="5"/>
      <c r="K98" s="5"/>
      <c r="L98" s="5"/>
      <c r="M98" s="21"/>
    </row>
    <row r="99" spans="1:13" x14ac:dyDescent="0.3">
      <c r="A99" s="4" t="s">
        <v>18</v>
      </c>
      <c r="B99" s="26" t="s">
        <v>16</v>
      </c>
      <c r="C99" s="5" t="s">
        <v>14</v>
      </c>
      <c r="D99" s="5" t="s">
        <v>19</v>
      </c>
      <c r="E99" s="26" t="s">
        <v>14</v>
      </c>
      <c r="F99" s="5">
        <v>1</v>
      </c>
      <c r="G99" s="5">
        <v>2.6468025000067401</v>
      </c>
      <c r="H99" s="20"/>
      <c r="I99" s="5"/>
      <c r="J99" s="5"/>
      <c r="K99" s="5"/>
      <c r="L99" s="5">
        <v>1</v>
      </c>
      <c r="M99" s="21"/>
    </row>
    <row r="100" spans="1:13" x14ac:dyDescent="0.3">
      <c r="A100" s="4" t="s">
        <v>11</v>
      </c>
      <c r="B100" s="26" t="s">
        <v>0</v>
      </c>
      <c r="C100" s="5" t="s">
        <v>12</v>
      </c>
      <c r="D100" s="5" t="s">
        <v>13</v>
      </c>
      <c r="E100" s="26" t="s">
        <v>12</v>
      </c>
      <c r="F100" s="5">
        <v>1</v>
      </c>
      <c r="G100" s="5">
        <v>1.53484430001117</v>
      </c>
      <c r="H100" s="20"/>
      <c r="I100" s="5">
        <v>1</v>
      </c>
      <c r="J100" s="5"/>
      <c r="K100" s="5"/>
      <c r="L100" s="5"/>
      <c r="M100" s="21"/>
    </row>
    <row r="101" spans="1:13" x14ac:dyDescent="0.3">
      <c r="A101" s="4"/>
      <c r="B101" s="26"/>
      <c r="C101" s="5"/>
      <c r="D101" s="5"/>
      <c r="E101" s="26"/>
      <c r="F101" s="13" t="s">
        <v>46</v>
      </c>
      <c r="G101" s="5"/>
      <c r="H101" s="20"/>
      <c r="I101" s="5">
        <f>SUM(I2:I100)</f>
        <v>40</v>
      </c>
      <c r="J101" s="5">
        <f t="shared" ref="J101:L101" si="0">SUM(J2:J100)</f>
        <v>1</v>
      </c>
      <c r="K101" s="5">
        <f t="shared" si="0"/>
        <v>2</v>
      </c>
      <c r="L101" s="5">
        <f t="shared" si="0"/>
        <v>55</v>
      </c>
      <c r="M101" s="21"/>
    </row>
    <row r="102" spans="1:13" x14ac:dyDescent="0.3">
      <c r="M102" s="21"/>
    </row>
    <row r="103" spans="1:13" x14ac:dyDescent="0.3">
      <c r="M103" s="21"/>
    </row>
    <row r="104" spans="1:13" x14ac:dyDescent="0.3">
      <c r="M104"/>
    </row>
    <row r="105" spans="1:13" x14ac:dyDescent="0.3">
      <c r="M105"/>
    </row>
    <row r="106" spans="1:13" x14ac:dyDescent="0.3">
      <c r="M106"/>
    </row>
    <row r="107" spans="1:13" x14ac:dyDescent="0.3">
      <c r="M107"/>
    </row>
    <row r="108" spans="1:13" x14ac:dyDescent="0.3">
      <c r="M108"/>
    </row>
    <row r="109" spans="1:13" x14ac:dyDescent="0.3">
      <c r="M109"/>
    </row>
    <row r="110" spans="1:13" x14ac:dyDescent="0.3">
      <c r="M110"/>
    </row>
    <row r="111" spans="1:13" x14ac:dyDescent="0.3">
      <c r="M111"/>
    </row>
    <row r="112" spans="1:13" x14ac:dyDescent="0.3">
      <c r="M112"/>
    </row>
    <row r="113" spans="13:13" x14ac:dyDescent="0.3">
      <c r="M113"/>
    </row>
    <row r="114" spans="13:13" x14ac:dyDescent="0.3">
      <c r="M114"/>
    </row>
    <row r="115" spans="13:13" x14ac:dyDescent="0.3">
      <c r="M115"/>
    </row>
    <row r="116" spans="13:13" x14ac:dyDescent="0.3">
      <c r="M116"/>
    </row>
    <row r="117" spans="13:13" x14ac:dyDescent="0.3">
      <c r="M117"/>
    </row>
    <row r="118" spans="13:13" x14ac:dyDescent="0.3">
      <c r="M118"/>
    </row>
    <row r="119" spans="13:13" x14ac:dyDescent="0.3">
      <c r="M119"/>
    </row>
    <row r="120" spans="13:13" x14ac:dyDescent="0.3">
      <c r="M120"/>
    </row>
    <row r="121" spans="13:13" x14ac:dyDescent="0.3">
      <c r="M121"/>
    </row>
    <row r="122" spans="13:13" x14ac:dyDescent="0.3">
      <c r="M122"/>
    </row>
    <row r="123" spans="13:13" x14ac:dyDescent="0.3">
      <c r="M123"/>
    </row>
    <row r="124" spans="13:13" x14ac:dyDescent="0.3">
      <c r="M124"/>
    </row>
    <row r="125" spans="13:13" x14ac:dyDescent="0.3">
      <c r="M125"/>
    </row>
    <row r="126" spans="13:13" x14ac:dyDescent="0.3">
      <c r="M126"/>
    </row>
    <row r="127" spans="13:13" x14ac:dyDescent="0.3">
      <c r="M127"/>
    </row>
    <row r="128" spans="13:13" x14ac:dyDescent="0.3">
      <c r="M128"/>
    </row>
    <row r="129" spans="13:13" x14ac:dyDescent="0.3">
      <c r="M129"/>
    </row>
    <row r="130" spans="13:13" x14ac:dyDescent="0.3">
      <c r="M130"/>
    </row>
    <row r="131" spans="13:13" x14ac:dyDescent="0.3">
      <c r="M131"/>
    </row>
    <row r="132" spans="13:13" x14ac:dyDescent="0.3">
      <c r="M132"/>
    </row>
    <row r="133" spans="13:13" x14ac:dyDescent="0.3">
      <c r="M133"/>
    </row>
    <row r="134" spans="13:13" x14ac:dyDescent="0.3">
      <c r="M134"/>
    </row>
    <row r="135" spans="13:13" x14ac:dyDescent="0.3">
      <c r="M135"/>
    </row>
    <row r="136" spans="13:13" x14ac:dyDescent="0.3">
      <c r="M136"/>
    </row>
    <row r="137" spans="13:13" x14ac:dyDescent="0.3">
      <c r="M137"/>
    </row>
    <row r="138" spans="13:13" x14ac:dyDescent="0.3">
      <c r="M138"/>
    </row>
    <row r="139" spans="13:13" x14ac:dyDescent="0.3">
      <c r="M139"/>
    </row>
    <row r="140" spans="13:13" x14ac:dyDescent="0.3">
      <c r="M140"/>
    </row>
    <row r="141" spans="13:13" x14ac:dyDescent="0.3">
      <c r="M141"/>
    </row>
    <row r="142" spans="13:13" x14ac:dyDescent="0.3">
      <c r="M142"/>
    </row>
    <row r="143" spans="13:13" x14ac:dyDescent="0.3">
      <c r="M143"/>
    </row>
    <row r="144" spans="13:13" x14ac:dyDescent="0.3">
      <c r="M144"/>
    </row>
    <row r="145" spans="13:13" x14ac:dyDescent="0.3">
      <c r="M145"/>
    </row>
    <row r="146" spans="13:13" x14ac:dyDescent="0.3">
      <c r="M146"/>
    </row>
    <row r="147" spans="13:13" x14ac:dyDescent="0.3">
      <c r="M147"/>
    </row>
    <row r="148" spans="13:13" x14ac:dyDescent="0.3">
      <c r="M148"/>
    </row>
    <row r="149" spans="13:13" x14ac:dyDescent="0.3">
      <c r="M149"/>
    </row>
    <row r="150" spans="13:13" x14ac:dyDescent="0.3">
      <c r="M150"/>
    </row>
    <row r="151" spans="13:13" x14ac:dyDescent="0.3">
      <c r="M151"/>
    </row>
    <row r="152" spans="13:13" x14ac:dyDescent="0.3">
      <c r="M152"/>
    </row>
    <row r="153" spans="13:13" x14ac:dyDescent="0.3">
      <c r="M153"/>
    </row>
    <row r="154" spans="13:13" x14ac:dyDescent="0.3">
      <c r="M154"/>
    </row>
    <row r="155" spans="13:13" x14ac:dyDescent="0.3">
      <c r="M155"/>
    </row>
    <row r="156" spans="13:13" x14ac:dyDescent="0.3">
      <c r="M156"/>
    </row>
    <row r="157" spans="13:13" x14ac:dyDescent="0.3">
      <c r="M157"/>
    </row>
    <row r="158" spans="13:13" x14ac:dyDescent="0.3">
      <c r="M158"/>
    </row>
    <row r="159" spans="13:13" x14ac:dyDescent="0.3">
      <c r="M159"/>
    </row>
    <row r="160" spans="13:13" x14ac:dyDescent="0.3">
      <c r="M160"/>
    </row>
    <row r="161" spans="13:13" x14ac:dyDescent="0.3">
      <c r="M161"/>
    </row>
    <row r="162" spans="13:13" x14ac:dyDescent="0.3">
      <c r="M162"/>
    </row>
    <row r="163" spans="13:13" x14ac:dyDescent="0.3">
      <c r="M163"/>
    </row>
    <row r="164" spans="13:13" x14ac:dyDescent="0.3">
      <c r="M164"/>
    </row>
    <row r="165" spans="13:13" x14ac:dyDescent="0.3">
      <c r="M165"/>
    </row>
    <row r="166" spans="13:13" x14ac:dyDescent="0.3">
      <c r="M166"/>
    </row>
    <row r="167" spans="13:13" x14ac:dyDescent="0.3">
      <c r="M167"/>
    </row>
    <row r="168" spans="13:13" x14ac:dyDescent="0.3">
      <c r="M168"/>
    </row>
    <row r="169" spans="13:13" x14ac:dyDescent="0.3">
      <c r="M169"/>
    </row>
    <row r="170" spans="13:13" x14ac:dyDescent="0.3">
      <c r="M170"/>
    </row>
    <row r="171" spans="13:13" x14ac:dyDescent="0.3">
      <c r="M171"/>
    </row>
    <row r="172" spans="13:13" x14ac:dyDescent="0.3">
      <c r="M172"/>
    </row>
    <row r="173" spans="13:13" x14ac:dyDescent="0.3">
      <c r="M173"/>
    </row>
    <row r="174" spans="13:13" x14ac:dyDescent="0.3">
      <c r="M174"/>
    </row>
    <row r="175" spans="13:13" x14ac:dyDescent="0.3">
      <c r="M175"/>
    </row>
    <row r="176" spans="13:13" x14ac:dyDescent="0.3">
      <c r="M176"/>
    </row>
    <row r="177" spans="13:13" x14ac:dyDescent="0.3">
      <c r="M177"/>
    </row>
    <row r="178" spans="13:13" x14ac:dyDescent="0.3">
      <c r="M178"/>
    </row>
    <row r="179" spans="13:13" x14ac:dyDescent="0.3">
      <c r="M179"/>
    </row>
    <row r="180" spans="13:13" x14ac:dyDescent="0.3">
      <c r="M180"/>
    </row>
    <row r="181" spans="13:13" x14ac:dyDescent="0.3">
      <c r="M181"/>
    </row>
    <row r="182" spans="13:13" x14ac:dyDescent="0.3">
      <c r="M182"/>
    </row>
    <row r="183" spans="13:13" x14ac:dyDescent="0.3">
      <c r="M183"/>
    </row>
    <row r="184" spans="13:13" x14ac:dyDescent="0.3">
      <c r="M184"/>
    </row>
    <row r="185" spans="13:13" x14ac:dyDescent="0.3">
      <c r="M185"/>
    </row>
    <row r="186" spans="13:13" x14ac:dyDescent="0.3">
      <c r="M186"/>
    </row>
    <row r="187" spans="13:13" x14ac:dyDescent="0.3">
      <c r="M187"/>
    </row>
    <row r="188" spans="13:13" x14ac:dyDescent="0.3">
      <c r="M188"/>
    </row>
    <row r="189" spans="13:13" x14ac:dyDescent="0.3">
      <c r="M189"/>
    </row>
    <row r="190" spans="13:13" x14ac:dyDescent="0.3">
      <c r="M190"/>
    </row>
    <row r="191" spans="13:13" x14ac:dyDescent="0.3">
      <c r="M191"/>
    </row>
    <row r="192" spans="13:13" x14ac:dyDescent="0.3">
      <c r="M192"/>
    </row>
    <row r="193" spans="13:13" x14ac:dyDescent="0.3">
      <c r="M193"/>
    </row>
    <row r="194" spans="13:13" x14ac:dyDescent="0.3">
      <c r="M194"/>
    </row>
    <row r="195" spans="13:13" x14ac:dyDescent="0.3">
      <c r="M195"/>
    </row>
    <row r="196" spans="13:13" x14ac:dyDescent="0.3">
      <c r="M196"/>
    </row>
    <row r="197" spans="13:13" x14ac:dyDescent="0.3">
      <c r="M197"/>
    </row>
    <row r="198" spans="13:13" x14ac:dyDescent="0.3">
      <c r="M198"/>
    </row>
    <row r="199" spans="13:13" x14ac:dyDescent="0.3">
      <c r="M199"/>
    </row>
    <row r="200" spans="13:13" x14ac:dyDescent="0.3">
      <c r="M200"/>
    </row>
    <row r="201" spans="13:13" x14ac:dyDescent="0.3">
      <c r="M201"/>
    </row>
    <row r="202" spans="13:13" x14ac:dyDescent="0.3">
      <c r="M202"/>
    </row>
    <row r="203" spans="13:13" x14ac:dyDescent="0.3">
      <c r="M203"/>
    </row>
    <row r="204" spans="13:13" x14ac:dyDescent="0.3">
      <c r="M204"/>
    </row>
    <row r="205" spans="13:13" x14ac:dyDescent="0.3">
      <c r="M205"/>
    </row>
    <row r="206" spans="13:13" x14ac:dyDescent="0.3">
      <c r="M206"/>
    </row>
    <row r="207" spans="13:13" x14ac:dyDescent="0.3">
      <c r="M207"/>
    </row>
    <row r="208" spans="13:13" x14ac:dyDescent="0.3">
      <c r="M208"/>
    </row>
    <row r="209" spans="13:13" x14ac:dyDescent="0.3">
      <c r="M209"/>
    </row>
    <row r="210" spans="13:13" x14ac:dyDescent="0.3">
      <c r="M210"/>
    </row>
    <row r="211" spans="13:13" x14ac:dyDescent="0.3">
      <c r="M211"/>
    </row>
    <row r="212" spans="13:13" x14ac:dyDescent="0.3">
      <c r="M212"/>
    </row>
    <row r="213" spans="13:13" x14ac:dyDescent="0.3">
      <c r="M213"/>
    </row>
    <row r="214" spans="13:13" x14ac:dyDescent="0.3">
      <c r="M214"/>
    </row>
    <row r="215" spans="13:13" x14ac:dyDescent="0.3">
      <c r="M215"/>
    </row>
    <row r="216" spans="13:13" x14ac:dyDescent="0.3">
      <c r="M216"/>
    </row>
    <row r="217" spans="13:13" x14ac:dyDescent="0.3">
      <c r="M217"/>
    </row>
    <row r="218" spans="13:13" x14ac:dyDescent="0.3">
      <c r="M218"/>
    </row>
    <row r="219" spans="13:13" x14ac:dyDescent="0.3">
      <c r="M219"/>
    </row>
    <row r="220" spans="13:13" x14ac:dyDescent="0.3">
      <c r="M220"/>
    </row>
    <row r="221" spans="13:13" x14ac:dyDescent="0.3">
      <c r="M221"/>
    </row>
    <row r="222" spans="13:13" x14ac:dyDescent="0.3">
      <c r="M222"/>
    </row>
    <row r="223" spans="13:13" x14ac:dyDescent="0.3">
      <c r="M223"/>
    </row>
    <row r="224" spans="13:13" x14ac:dyDescent="0.3">
      <c r="M224"/>
    </row>
    <row r="225" spans="13:13" x14ac:dyDescent="0.3">
      <c r="M225"/>
    </row>
    <row r="226" spans="13:13" x14ac:dyDescent="0.3">
      <c r="M226"/>
    </row>
    <row r="227" spans="13:13" x14ac:dyDescent="0.3">
      <c r="M227"/>
    </row>
    <row r="228" spans="13:13" x14ac:dyDescent="0.3">
      <c r="M228"/>
    </row>
    <row r="229" spans="13:13" x14ac:dyDescent="0.3">
      <c r="M229"/>
    </row>
    <row r="230" spans="13:13" x14ac:dyDescent="0.3">
      <c r="M230"/>
    </row>
    <row r="231" spans="13:13" x14ac:dyDescent="0.3">
      <c r="M231"/>
    </row>
    <row r="232" spans="13:13" x14ac:dyDescent="0.3">
      <c r="M232"/>
    </row>
    <row r="233" spans="13:13" x14ac:dyDescent="0.3">
      <c r="M233"/>
    </row>
    <row r="234" spans="13:13" x14ac:dyDescent="0.3">
      <c r="M234"/>
    </row>
    <row r="235" spans="13:13" x14ac:dyDescent="0.3">
      <c r="M235"/>
    </row>
    <row r="236" spans="13:13" x14ac:dyDescent="0.3">
      <c r="M236"/>
    </row>
    <row r="237" spans="13:13" x14ac:dyDescent="0.3">
      <c r="M237"/>
    </row>
    <row r="238" spans="13:13" x14ac:dyDescent="0.3">
      <c r="M238"/>
    </row>
    <row r="239" spans="13:13" x14ac:dyDescent="0.3">
      <c r="M239"/>
    </row>
    <row r="240" spans="13:13" x14ac:dyDescent="0.3">
      <c r="M240"/>
    </row>
    <row r="241" spans="13:13" x14ac:dyDescent="0.3">
      <c r="M241"/>
    </row>
    <row r="242" spans="13:13" x14ac:dyDescent="0.3">
      <c r="M242"/>
    </row>
    <row r="243" spans="13:13" x14ac:dyDescent="0.3">
      <c r="M243"/>
    </row>
    <row r="244" spans="13:13" x14ac:dyDescent="0.3">
      <c r="M244"/>
    </row>
    <row r="245" spans="13:13" x14ac:dyDescent="0.3">
      <c r="M245"/>
    </row>
    <row r="246" spans="13:13" x14ac:dyDescent="0.3">
      <c r="M246"/>
    </row>
    <row r="247" spans="13:13" x14ac:dyDescent="0.3">
      <c r="M247"/>
    </row>
    <row r="248" spans="13:13" x14ac:dyDescent="0.3">
      <c r="M248"/>
    </row>
    <row r="249" spans="13:13" x14ac:dyDescent="0.3">
      <c r="M249"/>
    </row>
    <row r="250" spans="13:13" x14ac:dyDescent="0.3">
      <c r="M250"/>
    </row>
    <row r="251" spans="13:13" x14ac:dyDescent="0.3">
      <c r="M251"/>
    </row>
    <row r="252" spans="13:13" x14ac:dyDescent="0.3">
      <c r="M252"/>
    </row>
    <row r="253" spans="13:13" x14ac:dyDescent="0.3">
      <c r="M253"/>
    </row>
    <row r="254" spans="13:13" x14ac:dyDescent="0.3">
      <c r="M254"/>
    </row>
    <row r="255" spans="13:13" x14ac:dyDescent="0.3">
      <c r="M255"/>
    </row>
    <row r="256" spans="13:13" x14ac:dyDescent="0.3">
      <c r="M256"/>
    </row>
    <row r="257" spans="13:13" x14ac:dyDescent="0.3">
      <c r="M257"/>
    </row>
    <row r="258" spans="13:13" x14ac:dyDescent="0.3">
      <c r="M258"/>
    </row>
    <row r="259" spans="13:13" x14ac:dyDescent="0.3">
      <c r="M259"/>
    </row>
    <row r="260" spans="13:13" x14ac:dyDescent="0.3">
      <c r="M260"/>
    </row>
    <row r="261" spans="13:13" x14ac:dyDescent="0.3">
      <c r="M261"/>
    </row>
    <row r="262" spans="13:13" x14ac:dyDescent="0.3">
      <c r="M262"/>
    </row>
    <row r="263" spans="13:13" x14ac:dyDescent="0.3">
      <c r="M263"/>
    </row>
    <row r="264" spans="13:13" x14ac:dyDescent="0.3">
      <c r="M264"/>
    </row>
    <row r="265" spans="13:13" x14ac:dyDescent="0.3">
      <c r="M265"/>
    </row>
    <row r="266" spans="13:13" x14ac:dyDescent="0.3">
      <c r="M266"/>
    </row>
    <row r="267" spans="13:13" x14ac:dyDescent="0.3">
      <c r="M267"/>
    </row>
    <row r="268" spans="13:13" x14ac:dyDescent="0.3">
      <c r="M268"/>
    </row>
    <row r="269" spans="13:13" x14ac:dyDescent="0.3">
      <c r="M269"/>
    </row>
    <row r="270" spans="13:13" x14ac:dyDescent="0.3">
      <c r="M270"/>
    </row>
    <row r="271" spans="13:13" x14ac:dyDescent="0.3">
      <c r="M271"/>
    </row>
    <row r="272" spans="13:13" x14ac:dyDescent="0.3">
      <c r="M272"/>
    </row>
    <row r="273" spans="1:13" x14ac:dyDescent="0.3">
      <c r="M273"/>
    </row>
    <row r="274" spans="1:13" x14ac:dyDescent="0.3">
      <c r="M274"/>
    </row>
    <row r="275" spans="1:13" x14ac:dyDescent="0.3">
      <c r="M275"/>
    </row>
    <row r="276" spans="1:13" x14ac:dyDescent="0.3">
      <c r="M276"/>
    </row>
    <row r="277" spans="1:13" x14ac:dyDescent="0.3">
      <c r="M277"/>
    </row>
    <row r="278" spans="1:13" x14ac:dyDescent="0.3">
      <c r="M278"/>
    </row>
    <row r="279" spans="1:13" x14ac:dyDescent="0.3">
      <c r="M279"/>
    </row>
    <row r="280" spans="1:13" x14ac:dyDescent="0.3">
      <c r="M280"/>
    </row>
    <row r="281" spans="1:13" x14ac:dyDescent="0.3">
      <c r="M281"/>
    </row>
    <row r="282" spans="1:13" x14ac:dyDescent="0.3">
      <c r="M282"/>
    </row>
    <row r="283" spans="1:13" x14ac:dyDescent="0.3">
      <c r="M283"/>
    </row>
    <row r="284" spans="1:13" x14ac:dyDescent="0.3">
      <c r="M284"/>
    </row>
    <row r="285" spans="1:13" x14ac:dyDescent="0.3">
      <c r="M285"/>
    </row>
    <row r="286" spans="1:13" x14ac:dyDescent="0.3">
      <c r="M286"/>
    </row>
    <row r="287" spans="1:13" x14ac:dyDescent="0.3">
      <c r="M287"/>
    </row>
    <row r="288" spans="1:13" ht="15" thickBot="1" x14ac:dyDescent="0.35">
      <c r="A288" s="7"/>
      <c r="B288" s="27"/>
      <c r="C288" s="8"/>
      <c r="D288" s="8"/>
      <c r="E288" s="27"/>
      <c r="F288" s="8"/>
      <c r="G288" s="8"/>
      <c r="H288" s="22"/>
      <c r="I288" s="8"/>
      <c r="J288" s="8"/>
      <c r="K288" s="8"/>
      <c r="M288"/>
    </row>
    <row r="289" spans="13:13" x14ac:dyDescent="0.3">
      <c r="M289"/>
    </row>
    <row r="290" spans="13:13" x14ac:dyDescent="0.3">
      <c r="M290"/>
    </row>
    <row r="291" spans="13:13" x14ac:dyDescent="0.3">
      <c r="M291"/>
    </row>
    <row r="292" spans="13:13" x14ac:dyDescent="0.3">
      <c r="M292"/>
    </row>
    <row r="293" spans="13:13" x14ac:dyDescent="0.3">
      <c r="M293"/>
    </row>
    <row r="294" spans="13:13" x14ac:dyDescent="0.3">
      <c r="M294"/>
    </row>
    <row r="295" spans="13:13" x14ac:dyDescent="0.3">
      <c r="M295"/>
    </row>
    <row r="296" spans="13:13" x14ac:dyDescent="0.3">
      <c r="M296"/>
    </row>
    <row r="297" spans="13:13" x14ac:dyDescent="0.3">
      <c r="M297"/>
    </row>
    <row r="298" spans="13:13" x14ac:dyDescent="0.3">
      <c r="M298"/>
    </row>
    <row r="299" spans="13:13" x14ac:dyDescent="0.3">
      <c r="M299"/>
    </row>
    <row r="300" spans="13:13" x14ac:dyDescent="0.3">
      <c r="M300"/>
    </row>
    <row r="301" spans="13:13" x14ac:dyDescent="0.3">
      <c r="M301"/>
    </row>
    <row r="302" spans="13:13" x14ac:dyDescent="0.3">
      <c r="M302"/>
    </row>
    <row r="303" spans="13:13" x14ac:dyDescent="0.3">
      <c r="M303"/>
    </row>
    <row r="304" spans="13:13" x14ac:dyDescent="0.3">
      <c r="M304"/>
    </row>
    <row r="305" spans="13:13" x14ac:dyDescent="0.3">
      <c r="M305"/>
    </row>
    <row r="306" spans="13:13" x14ac:dyDescent="0.3">
      <c r="M306"/>
    </row>
    <row r="307" spans="13:13" x14ac:dyDescent="0.3">
      <c r="M307"/>
    </row>
    <row r="308" spans="13:13" x14ac:dyDescent="0.3">
      <c r="M308"/>
    </row>
    <row r="309" spans="13:13" x14ac:dyDescent="0.3">
      <c r="M309"/>
    </row>
    <row r="310" spans="13:13" x14ac:dyDescent="0.3">
      <c r="M310"/>
    </row>
    <row r="311" spans="13:13" x14ac:dyDescent="0.3">
      <c r="M311"/>
    </row>
    <row r="312" spans="13:13" x14ac:dyDescent="0.3">
      <c r="M312"/>
    </row>
    <row r="313" spans="13:13" x14ac:dyDescent="0.3">
      <c r="M313"/>
    </row>
    <row r="314" spans="13:13" x14ac:dyDescent="0.3">
      <c r="M314"/>
    </row>
    <row r="315" spans="13:13" x14ac:dyDescent="0.3">
      <c r="M315"/>
    </row>
    <row r="316" spans="13:13" x14ac:dyDescent="0.3">
      <c r="M316"/>
    </row>
    <row r="317" spans="13:13" x14ac:dyDescent="0.3">
      <c r="M317"/>
    </row>
    <row r="318" spans="13:13" x14ac:dyDescent="0.3">
      <c r="M318"/>
    </row>
    <row r="319" spans="13:13" x14ac:dyDescent="0.3">
      <c r="M319"/>
    </row>
    <row r="320" spans="13:13" x14ac:dyDescent="0.3">
      <c r="M320"/>
    </row>
    <row r="321" spans="13:13" x14ac:dyDescent="0.3">
      <c r="M321"/>
    </row>
    <row r="322" spans="13:13" x14ac:dyDescent="0.3">
      <c r="M322"/>
    </row>
    <row r="323" spans="13:13" x14ac:dyDescent="0.3">
      <c r="M323"/>
    </row>
    <row r="324" spans="13:13" x14ac:dyDescent="0.3">
      <c r="M324"/>
    </row>
    <row r="325" spans="13:13" x14ac:dyDescent="0.3">
      <c r="M325"/>
    </row>
    <row r="326" spans="13:13" x14ac:dyDescent="0.3">
      <c r="M326"/>
    </row>
    <row r="327" spans="13:13" x14ac:dyDescent="0.3">
      <c r="M327"/>
    </row>
    <row r="328" spans="13:13" x14ac:dyDescent="0.3">
      <c r="M328"/>
    </row>
    <row r="329" spans="13:13" x14ac:dyDescent="0.3">
      <c r="M329"/>
    </row>
    <row r="330" spans="13:13" x14ac:dyDescent="0.3">
      <c r="M330"/>
    </row>
    <row r="331" spans="13:13" x14ac:dyDescent="0.3">
      <c r="M331"/>
    </row>
    <row r="332" spans="13:13" x14ac:dyDescent="0.3">
      <c r="M332"/>
    </row>
    <row r="333" spans="13:13" x14ac:dyDescent="0.3">
      <c r="M333"/>
    </row>
    <row r="334" spans="13:13" x14ac:dyDescent="0.3">
      <c r="M334"/>
    </row>
    <row r="335" spans="13:13" x14ac:dyDescent="0.3">
      <c r="M335"/>
    </row>
    <row r="336" spans="13:13" x14ac:dyDescent="0.3">
      <c r="M336"/>
    </row>
    <row r="337" spans="13:13" x14ac:dyDescent="0.3">
      <c r="M337"/>
    </row>
    <row r="338" spans="13:13" x14ac:dyDescent="0.3">
      <c r="M338"/>
    </row>
    <row r="339" spans="13:13" x14ac:dyDescent="0.3">
      <c r="M339"/>
    </row>
    <row r="340" spans="13:13" x14ac:dyDescent="0.3">
      <c r="M340"/>
    </row>
    <row r="341" spans="13:13" x14ac:dyDescent="0.3">
      <c r="M341"/>
    </row>
    <row r="342" spans="13:13" x14ac:dyDescent="0.3">
      <c r="M342"/>
    </row>
    <row r="343" spans="13:13" x14ac:dyDescent="0.3">
      <c r="M343"/>
    </row>
    <row r="344" spans="13:13" x14ac:dyDescent="0.3">
      <c r="M344"/>
    </row>
    <row r="345" spans="13:13" x14ac:dyDescent="0.3">
      <c r="M345"/>
    </row>
    <row r="346" spans="13:13" x14ac:dyDescent="0.3">
      <c r="M346"/>
    </row>
    <row r="347" spans="13:13" x14ac:dyDescent="0.3">
      <c r="M347"/>
    </row>
    <row r="348" spans="13:13" x14ac:dyDescent="0.3">
      <c r="M348"/>
    </row>
    <row r="349" spans="13:13" x14ac:dyDescent="0.3">
      <c r="M349"/>
    </row>
    <row r="350" spans="13:13" x14ac:dyDescent="0.3">
      <c r="M350"/>
    </row>
    <row r="351" spans="13:13" x14ac:dyDescent="0.3">
      <c r="M351"/>
    </row>
    <row r="352" spans="13:13" x14ac:dyDescent="0.3">
      <c r="M352"/>
    </row>
    <row r="353" spans="13:13" x14ac:dyDescent="0.3">
      <c r="M353"/>
    </row>
    <row r="354" spans="13:13" x14ac:dyDescent="0.3">
      <c r="M354"/>
    </row>
    <row r="355" spans="13:13" x14ac:dyDescent="0.3">
      <c r="M355"/>
    </row>
    <row r="356" spans="13:13" x14ac:dyDescent="0.3">
      <c r="M356"/>
    </row>
    <row r="357" spans="13:13" x14ac:dyDescent="0.3">
      <c r="M357"/>
    </row>
    <row r="358" spans="13:13" x14ac:dyDescent="0.3">
      <c r="M358"/>
    </row>
    <row r="359" spans="13:13" x14ac:dyDescent="0.3">
      <c r="M359"/>
    </row>
    <row r="360" spans="13:13" x14ac:dyDescent="0.3">
      <c r="M360"/>
    </row>
    <row r="361" spans="13:13" x14ac:dyDescent="0.3">
      <c r="M361"/>
    </row>
    <row r="362" spans="13:13" x14ac:dyDescent="0.3">
      <c r="M362"/>
    </row>
    <row r="363" spans="13:13" x14ac:dyDescent="0.3">
      <c r="M363"/>
    </row>
    <row r="364" spans="13:13" x14ac:dyDescent="0.3">
      <c r="M364"/>
    </row>
    <row r="365" spans="13:13" x14ac:dyDescent="0.3">
      <c r="M365"/>
    </row>
    <row r="366" spans="13:13" x14ac:dyDescent="0.3">
      <c r="M366"/>
    </row>
    <row r="367" spans="13:13" x14ac:dyDescent="0.3">
      <c r="M367"/>
    </row>
    <row r="368" spans="13:13" x14ac:dyDescent="0.3">
      <c r="M368"/>
    </row>
    <row r="369" spans="13:13" x14ac:dyDescent="0.3">
      <c r="M369"/>
    </row>
    <row r="370" spans="13:13" x14ac:dyDescent="0.3">
      <c r="M370"/>
    </row>
    <row r="371" spans="13:13" x14ac:dyDescent="0.3">
      <c r="M371"/>
    </row>
    <row r="372" spans="13:13" x14ac:dyDescent="0.3">
      <c r="M372"/>
    </row>
    <row r="373" spans="13:13" x14ac:dyDescent="0.3">
      <c r="M373"/>
    </row>
    <row r="374" spans="13:13" x14ac:dyDescent="0.3">
      <c r="M374"/>
    </row>
    <row r="375" spans="13:13" x14ac:dyDescent="0.3">
      <c r="M375"/>
    </row>
    <row r="376" spans="13:13" x14ac:dyDescent="0.3">
      <c r="M376"/>
    </row>
    <row r="377" spans="13:13" x14ac:dyDescent="0.3">
      <c r="M377"/>
    </row>
    <row r="378" spans="13:13" x14ac:dyDescent="0.3">
      <c r="M378"/>
    </row>
    <row r="379" spans="13:13" x14ac:dyDescent="0.3">
      <c r="M379"/>
    </row>
    <row r="380" spans="13:13" x14ac:dyDescent="0.3">
      <c r="M380"/>
    </row>
    <row r="381" spans="13:13" x14ac:dyDescent="0.3">
      <c r="M381"/>
    </row>
    <row r="382" spans="13:13" x14ac:dyDescent="0.3">
      <c r="M382"/>
    </row>
    <row r="383" spans="13:13" x14ac:dyDescent="0.3">
      <c r="M383"/>
    </row>
    <row r="384" spans="13:13" x14ac:dyDescent="0.3">
      <c r="M384"/>
    </row>
    <row r="385" spans="13:13" x14ac:dyDescent="0.3">
      <c r="M385"/>
    </row>
    <row r="386" spans="13:13" x14ac:dyDescent="0.3">
      <c r="M386"/>
    </row>
    <row r="387" spans="13:13" x14ac:dyDescent="0.3">
      <c r="M387"/>
    </row>
    <row r="388" spans="13:13" x14ac:dyDescent="0.3">
      <c r="M388"/>
    </row>
    <row r="389" spans="13:13" x14ac:dyDescent="0.3">
      <c r="M389"/>
    </row>
    <row r="390" spans="13:13" x14ac:dyDescent="0.3">
      <c r="M390"/>
    </row>
    <row r="391" spans="13:13" x14ac:dyDescent="0.3">
      <c r="M391"/>
    </row>
    <row r="392" spans="13:13" x14ac:dyDescent="0.3">
      <c r="M392"/>
    </row>
    <row r="393" spans="13:13" x14ac:dyDescent="0.3">
      <c r="M393"/>
    </row>
    <row r="394" spans="13:13" x14ac:dyDescent="0.3">
      <c r="M394"/>
    </row>
    <row r="395" spans="13:13" x14ac:dyDescent="0.3">
      <c r="M395"/>
    </row>
    <row r="396" spans="13:13" x14ac:dyDescent="0.3">
      <c r="M396"/>
    </row>
    <row r="397" spans="13:13" x14ac:dyDescent="0.3">
      <c r="M397"/>
    </row>
    <row r="398" spans="13:13" x14ac:dyDescent="0.3">
      <c r="M398"/>
    </row>
    <row r="399" spans="13:13" x14ac:dyDescent="0.3">
      <c r="M399"/>
    </row>
    <row r="400" spans="13:13" x14ac:dyDescent="0.3">
      <c r="M400"/>
    </row>
    <row r="401" spans="13:13" x14ac:dyDescent="0.3">
      <c r="M401"/>
    </row>
    <row r="402" spans="13:13" x14ac:dyDescent="0.3">
      <c r="M402"/>
    </row>
    <row r="403" spans="13:13" x14ac:dyDescent="0.3">
      <c r="M403"/>
    </row>
    <row r="404" spans="13:13" x14ac:dyDescent="0.3">
      <c r="M404"/>
    </row>
    <row r="405" spans="13:13" x14ac:dyDescent="0.3">
      <c r="M405"/>
    </row>
    <row r="406" spans="13:13" x14ac:dyDescent="0.3">
      <c r="M406"/>
    </row>
    <row r="407" spans="13:13" x14ac:dyDescent="0.3">
      <c r="M407"/>
    </row>
    <row r="408" spans="13:13" x14ac:dyDescent="0.3">
      <c r="M408"/>
    </row>
    <row r="409" spans="13:13" x14ac:dyDescent="0.3">
      <c r="M409"/>
    </row>
    <row r="410" spans="13:13" x14ac:dyDescent="0.3">
      <c r="M410"/>
    </row>
    <row r="411" spans="13:13" x14ac:dyDescent="0.3">
      <c r="M411"/>
    </row>
    <row r="412" spans="13:13" x14ac:dyDescent="0.3">
      <c r="M412"/>
    </row>
    <row r="413" spans="13:13" x14ac:dyDescent="0.3">
      <c r="M413"/>
    </row>
    <row r="414" spans="13:13" x14ac:dyDescent="0.3">
      <c r="M414"/>
    </row>
    <row r="415" spans="13:13" x14ac:dyDescent="0.3">
      <c r="M415"/>
    </row>
    <row r="416" spans="13:13" x14ac:dyDescent="0.3">
      <c r="M416"/>
    </row>
    <row r="417" spans="13:13" x14ac:dyDescent="0.3">
      <c r="M417"/>
    </row>
    <row r="418" spans="13:13" x14ac:dyDescent="0.3">
      <c r="M418"/>
    </row>
    <row r="419" spans="13:13" x14ac:dyDescent="0.3">
      <c r="M419"/>
    </row>
    <row r="420" spans="13:13" x14ac:dyDescent="0.3">
      <c r="M420"/>
    </row>
    <row r="421" spans="13:13" x14ac:dyDescent="0.3">
      <c r="M421"/>
    </row>
    <row r="422" spans="13:13" x14ac:dyDescent="0.3">
      <c r="M422"/>
    </row>
    <row r="423" spans="13:13" x14ac:dyDescent="0.3">
      <c r="M423"/>
    </row>
    <row r="424" spans="13:13" x14ac:dyDescent="0.3">
      <c r="M424"/>
    </row>
    <row r="425" spans="13:13" x14ac:dyDescent="0.3">
      <c r="M425"/>
    </row>
    <row r="426" spans="13:13" x14ac:dyDescent="0.3">
      <c r="M426"/>
    </row>
    <row r="427" spans="13:13" x14ac:dyDescent="0.3">
      <c r="M427"/>
    </row>
    <row r="428" spans="13:13" x14ac:dyDescent="0.3">
      <c r="M428"/>
    </row>
    <row r="429" spans="13:13" x14ac:dyDescent="0.3">
      <c r="M429"/>
    </row>
    <row r="430" spans="13:13" x14ac:dyDescent="0.3">
      <c r="M430"/>
    </row>
    <row r="431" spans="13:13" x14ac:dyDescent="0.3">
      <c r="M431"/>
    </row>
    <row r="432" spans="13:13" x14ac:dyDescent="0.3">
      <c r="M432"/>
    </row>
    <row r="433" spans="13:13" x14ac:dyDescent="0.3">
      <c r="M433"/>
    </row>
    <row r="434" spans="13:13" x14ac:dyDescent="0.3">
      <c r="M434"/>
    </row>
    <row r="435" spans="13:13" x14ac:dyDescent="0.3">
      <c r="M435"/>
    </row>
    <row r="436" spans="13:13" x14ac:dyDescent="0.3">
      <c r="M436"/>
    </row>
    <row r="437" spans="13:13" x14ac:dyDescent="0.3">
      <c r="M437"/>
    </row>
    <row r="438" spans="13:13" x14ac:dyDescent="0.3">
      <c r="M438"/>
    </row>
    <row r="439" spans="13:13" x14ac:dyDescent="0.3">
      <c r="M439"/>
    </row>
    <row r="440" spans="13:13" x14ac:dyDescent="0.3">
      <c r="M440"/>
    </row>
    <row r="441" spans="13:13" x14ac:dyDescent="0.3">
      <c r="M441"/>
    </row>
    <row r="442" spans="13:13" x14ac:dyDescent="0.3">
      <c r="M442"/>
    </row>
    <row r="443" spans="13:13" x14ac:dyDescent="0.3">
      <c r="M443"/>
    </row>
    <row r="444" spans="13:13" x14ac:dyDescent="0.3">
      <c r="M444"/>
    </row>
    <row r="445" spans="13:13" x14ac:dyDescent="0.3">
      <c r="M445"/>
    </row>
    <row r="446" spans="13:13" x14ac:dyDescent="0.3">
      <c r="M446"/>
    </row>
    <row r="447" spans="13:13" x14ac:dyDescent="0.3">
      <c r="M447"/>
    </row>
    <row r="448" spans="13:13" x14ac:dyDescent="0.3">
      <c r="M448"/>
    </row>
    <row r="449" spans="13:13" x14ac:dyDescent="0.3">
      <c r="M449"/>
    </row>
    <row r="450" spans="13:13" x14ac:dyDescent="0.3">
      <c r="M450"/>
    </row>
    <row r="451" spans="13:13" x14ac:dyDescent="0.3">
      <c r="M451"/>
    </row>
    <row r="452" spans="13:13" x14ac:dyDescent="0.3">
      <c r="M452"/>
    </row>
    <row r="453" spans="13:13" x14ac:dyDescent="0.3">
      <c r="M453"/>
    </row>
    <row r="454" spans="13:13" x14ac:dyDescent="0.3">
      <c r="M454"/>
    </row>
    <row r="455" spans="13:13" x14ac:dyDescent="0.3">
      <c r="M455"/>
    </row>
    <row r="456" spans="13:13" x14ac:dyDescent="0.3">
      <c r="M456"/>
    </row>
    <row r="457" spans="13:13" x14ac:dyDescent="0.3">
      <c r="M457"/>
    </row>
    <row r="458" spans="13:13" x14ac:dyDescent="0.3">
      <c r="M458"/>
    </row>
    <row r="459" spans="13:13" x14ac:dyDescent="0.3">
      <c r="M459"/>
    </row>
    <row r="460" spans="13:13" x14ac:dyDescent="0.3">
      <c r="M460"/>
    </row>
    <row r="461" spans="13:13" x14ac:dyDescent="0.3">
      <c r="M461"/>
    </row>
    <row r="462" spans="13:13" x14ac:dyDescent="0.3">
      <c r="M462"/>
    </row>
    <row r="463" spans="13:13" x14ac:dyDescent="0.3">
      <c r="M463"/>
    </row>
    <row r="464" spans="13:13" x14ac:dyDescent="0.3">
      <c r="M464"/>
    </row>
    <row r="465" spans="13:13" x14ac:dyDescent="0.3">
      <c r="M465"/>
    </row>
    <row r="466" spans="13:13" x14ac:dyDescent="0.3">
      <c r="M466"/>
    </row>
    <row r="467" spans="13:13" x14ac:dyDescent="0.3">
      <c r="M467"/>
    </row>
    <row r="468" spans="13:13" x14ac:dyDescent="0.3">
      <c r="M468"/>
    </row>
    <row r="469" spans="13:13" x14ac:dyDescent="0.3">
      <c r="M469"/>
    </row>
    <row r="470" spans="13:13" x14ac:dyDescent="0.3">
      <c r="M470"/>
    </row>
    <row r="471" spans="13:13" x14ac:dyDescent="0.3">
      <c r="M471"/>
    </row>
    <row r="472" spans="13:13" x14ac:dyDescent="0.3">
      <c r="M472"/>
    </row>
    <row r="473" spans="13:13" x14ac:dyDescent="0.3">
      <c r="M473"/>
    </row>
    <row r="474" spans="13:13" x14ac:dyDescent="0.3">
      <c r="M474"/>
    </row>
    <row r="475" spans="13:13" x14ac:dyDescent="0.3">
      <c r="M475"/>
    </row>
    <row r="476" spans="13:13" x14ac:dyDescent="0.3">
      <c r="M476"/>
    </row>
    <row r="477" spans="13:13" x14ac:dyDescent="0.3">
      <c r="M477"/>
    </row>
    <row r="478" spans="13:13" x14ac:dyDescent="0.3">
      <c r="M478"/>
    </row>
    <row r="479" spans="13:13" x14ac:dyDescent="0.3">
      <c r="M479"/>
    </row>
    <row r="480" spans="13:13" x14ac:dyDescent="0.3">
      <c r="M480"/>
    </row>
    <row r="481" spans="13:13" x14ac:dyDescent="0.3">
      <c r="M481"/>
    </row>
    <row r="482" spans="13:13" x14ac:dyDescent="0.3">
      <c r="M482"/>
    </row>
    <row r="483" spans="13:13" x14ac:dyDescent="0.3">
      <c r="M483"/>
    </row>
    <row r="484" spans="13:13" x14ac:dyDescent="0.3">
      <c r="M484"/>
    </row>
    <row r="485" spans="13:13" x14ac:dyDescent="0.3">
      <c r="M485"/>
    </row>
    <row r="486" spans="13:13" x14ac:dyDescent="0.3">
      <c r="M486"/>
    </row>
    <row r="487" spans="13:13" x14ac:dyDescent="0.3">
      <c r="M487"/>
    </row>
    <row r="488" spans="13:13" x14ac:dyDescent="0.3">
      <c r="M488"/>
    </row>
    <row r="489" spans="13:13" x14ac:dyDescent="0.3">
      <c r="M489"/>
    </row>
    <row r="490" spans="13:13" x14ac:dyDescent="0.3">
      <c r="M490"/>
    </row>
    <row r="491" spans="13:13" x14ac:dyDescent="0.3">
      <c r="M491"/>
    </row>
    <row r="492" spans="13:13" x14ac:dyDescent="0.3">
      <c r="M492"/>
    </row>
    <row r="493" spans="13:13" x14ac:dyDescent="0.3">
      <c r="M493"/>
    </row>
    <row r="494" spans="13:13" x14ac:dyDescent="0.3">
      <c r="M494"/>
    </row>
    <row r="495" spans="13:13" x14ac:dyDescent="0.3">
      <c r="M495"/>
    </row>
    <row r="496" spans="13:13" x14ac:dyDescent="0.3">
      <c r="M496"/>
    </row>
    <row r="497" spans="13:13" x14ac:dyDescent="0.3">
      <c r="M497"/>
    </row>
    <row r="498" spans="13:13" x14ac:dyDescent="0.3">
      <c r="M498"/>
    </row>
    <row r="499" spans="13:13" x14ac:dyDescent="0.3">
      <c r="M499"/>
    </row>
    <row r="500" spans="13:13" x14ac:dyDescent="0.3">
      <c r="M500"/>
    </row>
    <row r="501" spans="13:13" x14ac:dyDescent="0.3">
      <c r="M501"/>
    </row>
    <row r="502" spans="13:13" x14ac:dyDescent="0.3">
      <c r="M502"/>
    </row>
    <row r="503" spans="13:13" x14ac:dyDescent="0.3">
      <c r="M503"/>
    </row>
    <row r="504" spans="13:13" x14ac:dyDescent="0.3">
      <c r="M504"/>
    </row>
    <row r="505" spans="13:13" x14ac:dyDescent="0.3">
      <c r="M505"/>
    </row>
    <row r="506" spans="13:13" x14ac:dyDescent="0.3">
      <c r="M506"/>
    </row>
    <row r="507" spans="13:13" x14ac:dyDescent="0.3">
      <c r="M507"/>
    </row>
    <row r="508" spans="13:13" x14ac:dyDescent="0.3">
      <c r="M508"/>
    </row>
    <row r="509" spans="13:13" x14ac:dyDescent="0.3">
      <c r="M509"/>
    </row>
    <row r="510" spans="13:13" x14ac:dyDescent="0.3">
      <c r="M510"/>
    </row>
    <row r="511" spans="13:13" x14ac:dyDescent="0.3">
      <c r="M511"/>
    </row>
    <row r="512" spans="13:13" x14ac:dyDescent="0.3">
      <c r="M512"/>
    </row>
    <row r="513" spans="13:13" x14ac:dyDescent="0.3">
      <c r="M513"/>
    </row>
    <row r="514" spans="13:13" x14ac:dyDescent="0.3">
      <c r="M514"/>
    </row>
    <row r="515" spans="13:13" x14ac:dyDescent="0.3">
      <c r="M515"/>
    </row>
    <row r="516" spans="13:13" x14ac:dyDescent="0.3">
      <c r="M516"/>
    </row>
    <row r="517" spans="13:13" x14ac:dyDescent="0.3">
      <c r="M517"/>
    </row>
    <row r="518" spans="13:13" x14ac:dyDescent="0.3">
      <c r="M518"/>
    </row>
    <row r="519" spans="13:13" x14ac:dyDescent="0.3">
      <c r="M519"/>
    </row>
    <row r="520" spans="13:13" x14ac:dyDescent="0.3">
      <c r="M520"/>
    </row>
    <row r="521" spans="13:13" x14ac:dyDescent="0.3">
      <c r="M521"/>
    </row>
    <row r="522" spans="13:13" x14ac:dyDescent="0.3">
      <c r="M522"/>
    </row>
    <row r="523" spans="13:13" x14ac:dyDescent="0.3">
      <c r="M523"/>
    </row>
    <row r="524" spans="13:13" x14ac:dyDescent="0.3">
      <c r="M524"/>
    </row>
    <row r="525" spans="13:13" x14ac:dyDescent="0.3">
      <c r="M525"/>
    </row>
    <row r="526" spans="13:13" x14ac:dyDescent="0.3">
      <c r="M526"/>
    </row>
    <row r="527" spans="13:13" x14ac:dyDescent="0.3">
      <c r="M527"/>
    </row>
    <row r="528" spans="13:13" x14ac:dyDescent="0.3">
      <c r="M528"/>
    </row>
    <row r="529" spans="13:13" x14ac:dyDescent="0.3">
      <c r="M529"/>
    </row>
    <row r="530" spans="13:13" x14ac:dyDescent="0.3">
      <c r="M530"/>
    </row>
    <row r="531" spans="13:13" x14ac:dyDescent="0.3">
      <c r="M531"/>
    </row>
    <row r="532" spans="13:13" x14ac:dyDescent="0.3">
      <c r="M532"/>
    </row>
    <row r="533" spans="13:13" x14ac:dyDescent="0.3">
      <c r="M533"/>
    </row>
    <row r="534" spans="13:13" x14ac:dyDescent="0.3">
      <c r="M534"/>
    </row>
    <row r="535" spans="13:13" x14ac:dyDescent="0.3">
      <c r="M535"/>
    </row>
    <row r="536" spans="13:13" x14ac:dyDescent="0.3">
      <c r="M536"/>
    </row>
    <row r="537" spans="13:13" x14ac:dyDescent="0.3">
      <c r="M537"/>
    </row>
    <row r="538" spans="13:13" x14ac:dyDescent="0.3">
      <c r="M538"/>
    </row>
    <row r="539" spans="13:13" x14ac:dyDescent="0.3">
      <c r="M539"/>
    </row>
    <row r="540" spans="13:13" x14ac:dyDescent="0.3">
      <c r="M540"/>
    </row>
    <row r="541" spans="13:13" x14ac:dyDescent="0.3">
      <c r="M541"/>
    </row>
    <row r="542" spans="13:13" x14ac:dyDescent="0.3">
      <c r="M542"/>
    </row>
    <row r="543" spans="13:13" x14ac:dyDescent="0.3">
      <c r="M543"/>
    </row>
    <row r="544" spans="13:13" x14ac:dyDescent="0.3">
      <c r="M544"/>
    </row>
    <row r="545" spans="13:13" x14ac:dyDescent="0.3">
      <c r="M545"/>
    </row>
    <row r="546" spans="13:13" x14ac:dyDescent="0.3">
      <c r="M546"/>
    </row>
    <row r="547" spans="13:13" x14ac:dyDescent="0.3">
      <c r="M547"/>
    </row>
    <row r="548" spans="13:13" x14ac:dyDescent="0.3">
      <c r="M548"/>
    </row>
    <row r="549" spans="13:13" x14ac:dyDescent="0.3">
      <c r="M549"/>
    </row>
    <row r="550" spans="13:13" x14ac:dyDescent="0.3">
      <c r="M550"/>
    </row>
    <row r="551" spans="13:13" x14ac:dyDescent="0.3">
      <c r="M551"/>
    </row>
    <row r="552" spans="13:13" x14ac:dyDescent="0.3">
      <c r="M552"/>
    </row>
    <row r="553" spans="13:13" x14ac:dyDescent="0.3">
      <c r="M553"/>
    </row>
    <row r="554" spans="13:13" x14ac:dyDescent="0.3">
      <c r="M554"/>
    </row>
    <row r="555" spans="13:13" x14ac:dyDescent="0.3">
      <c r="M555"/>
    </row>
    <row r="556" spans="13:13" x14ac:dyDescent="0.3">
      <c r="M556"/>
    </row>
    <row r="557" spans="13:13" x14ac:dyDescent="0.3">
      <c r="M557"/>
    </row>
    <row r="558" spans="13:13" x14ac:dyDescent="0.3">
      <c r="M558"/>
    </row>
    <row r="559" spans="13:13" x14ac:dyDescent="0.3">
      <c r="M559"/>
    </row>
    <row r="560" spans="13:13" x14ac:dyDescent="0.3">
      <c r="M560"/>
    </row>
    <row r="561" spans="13:13" x14ac:dyDescent="0.3">
      <c r="M561"/>
    </row>
    <row r="562" spans="13:13" x14ac:dyDescent="0.3">
      <c r="M562"/>
    </row>
    <row r="563" spans="13:13" x14ac:dyDescent="0.3">
      <c r="M563"/>
    </row>
    <row r="564" spans="13:13" x14ac:dyDescent="0.3">
      <c r="M564"/>
    </row>
    <row r="565" spans="13:13" x14ac:dyDescent="0.3">
      <c r="M565"/>
    </row>
    <row r="566" spans="13:13" x14ac:dyDescent="0.3">
      <c r="M566"/>
    </row>
    <row r="567" spans="13:13" x14ac:dyDescent="0.3">
      <c r="M567"/>
    </row>
    <row r="568" spans="13:13" x14ac:dyDescent="0.3">
      <c r="M568"/>
    </row>
    <row r="569" spans="13:13" x14ac:dyDescent="0.3">
      <c r="M569"/>
    </row>
    <row r="570" spans="13:13" x14ac:dyDescent="0.3">
      <c r="M570"/>
    </row>
    <row r="571" spans="13:13" x14ac:dyDescent="0.3">
      <c r="M571"/>
    </row>
    <row r="572" spans="13:13" x14ac:dyDescent="0.3">
      <c r="M572"/>
    </row>
    <row r="573" spans="13:13" x14ac:dyDescent="0.3">
      <c r="M573"/>
    </row>
    <row r="574" spans="13:13" x14ac:dyDescent="0.3">
      <c r="M574"/>
    </row>
    <row r="575" spans="13:13" x14ac:dyDescent="0.3">
      <c r="M575"/>
    </row>
    <row r="576" spans="13:13" x14ac:dyDescent="0.3">
      <c r="M576"/>
    </row>
    <row r="577" spans="13:13" x14ac:dyDescent="0.3">
      <c r="M57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C91" zoomScale="70" zoomScaleNormal="70" workbookViewId="0">
      <selection activeCell="R23" sqref="R23"/>
    </sheetView>
  </sheetViews>
  <sheetFormatPr defaultColWidth="20.88671875" defaultRowHeight="14.4" x14ac:dyDescent="0.3"/>
  <sheetData>
    <row r="1" spans="1:22" s="15" customFormat="1" x14ac:dyDescent="0.3">
      <c r="A1" s="2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24"/>
      <c r="I1" s="12" t="s">
        <v>7</v>
      </c>
      <c r="J1" s="12" t="s">
        <v>8</v>
      </c>
      <c r="K1" s="12" t="s">
        <v>9</v>
      </c>
      <c r="L1" s="12" t="s">
        <v>10</v>
      </c>
      <c r="M1" s="25"/>
    </row>
    <row r="2" spans="1:22" x14ac:dyDescent="0.3">
      <c r="A2" s="4" t="s">
        <v>11</v>
      </c>
      <c r="B2" s="26" t="s">
        <v>0</v>
      </c>
      <c r="C2" s="5" t="s">
        <v>12</v>
      </c>
      <c r="D2" s="5" t="s">
        <v>13</v>
      </c>
      <c r="E2" s="26" t="s">
        <v>12</v>
      </c>
      <c r="F2" s="5">
        <v>1</v>
      </c>
      <c r="G2" s="5">
        <v>1.6271912000083799</v>
      </c>
      <c r="H2" s="20"/>
      <c r="I2" s="5">
        <v>1</v>
      </c>
      <c r="J2" s="5"/>
      <c r="K2" s="5"/>
      <c r="L2" s="5"/>
    </row>
    <row r="3" spans="1:22" ht="15" thickBot="1" x14ac:dyDescent="0.35">
      <c r="A3" s="4" t="s">
        <v>36</v>
      </c>
      <c r="B3" s="26" t="s">
        <v>16</v>
      </c>
      <c r="C3" s="5" t="s">
        <v>14</v>
      </c>
      <c r="D3" s="5" t="s">
        <v>37</v>
      </c>
      <c r="E3" s="26" t="s">
        <v>14</v>
      </c>
      <c r="F3" s="5">
        <v>1</v>
      </c>
      <c r="G3" s="5">
        <v>1.93469299998832</v>
      </c>
      <c r="H3" s="20"/>
      <c r="I3" s="5"/>
      <c r="J3" s="5"/>
      <c r="K3" s="5"/>
      <c r="L3" s="5">
        <v>1</v>
      </c>
    </row>
    <row r="4" spans="1:22" x14ac:dyDescent="0.3">
      <c r="A4" s="4" t="s">
        <v>27</v>
      </c>
      <c r="B4" s="26" t="s">
        <v>16</v>
      </c>
      <c r="C4" s="5" t="s">
        <v>14</v>
      </c>
      <c r="D4" s="5" t="s">
        <v>28</v>
      </c>
      <c r="E4" s="26" t="s">
        <v>14</v>
      </c>
      <c r="F4" s="5">
        <v>1</v>
      </c>
      <c r="G4" s="5">
        <v>5.8846934000030098</v>
      </c>
      <c r="H4" s="20"/>
      <c r="I4" s="5"/>
      <c r="J4" s="5"/>
      <c r="K4" s="5"/>
      <c r="L4" s="5">
        <v>1</v>
      </c>
      <c r="P4" s="1"/>
      <c r="Q4" s="2" t="s">
        <v>20</v>
      </c>
      <c r="R4" s="3" t="s">
        <v>21</v>
      </c>
    </row>
    <row r="5" spans="1:22" x14ac:dyDescent="0.3">
      <c r="A5" s="4" t="s">
        <v>34</v>
      </c>
      <c r="B5" s="26" t="s">
        <v>16</v>
      </c>
      <c r="C5" s="5" t="s">
        <v>14</v>
      </c>
      <c r="D5" s="5" t="s">
        <v>35</v>
      </c>
      <c r="E5" s="26" t="s">
        <v>14</v>
      </c>
      <c r="F5" s="5">
        <v>1</v>
      </c>
      <c r="G5" s="5">
        <v>1.6368886999844099</v>
      </c>
      <c r="H5" s="20"/>
      <c r="I5" s="5"/>
      <c r="J5" s="5"/>
      <c r="K5" s="5"/>
      <c r="L5" s="5">
        <v>1</v>
      </c>
      <c r="P5" s="4" t="s">
        <v>24</v>
      </c>
      <c r="Q5" s="5" t="s">
        <v>25</v>
      </c>
      <c r="R5" s="6" t="s">
        <v>26</v>
      </c>
    </row>
    <row r="6" spans="1:22" ht="15" thickBot="1" x14ac:dyDescent="0.35">
      <c r="A6" s="4" t="s">
        <v>11</v>
      </c>
      <c r="B6" s="26" t="s">
        <v>0</v>
      </c>
      <c r="C6" s="5" t="s">
        <v>12</v>
      </c>
      <c r="D6" s="5" t="s">
        <v>13</v>
      </c>
      <c r="E6" s="26" t="s">
        <v>12</v>
      </c>
      <c r="F6" s="5">
        <v>1</v>
      </c>
      <c r="G6" s="5">
        <v>0.92836520000127998</v>
      </c>
      <c r="H6" s="20"/>
      <c r="I6" s="5">
        <v>1</v>
      </c>
      <c r="J6" s="5"/>
      <c r="K6" s="5"/>
      <c r="L6" s="5"/>
      <c r="P6" s="7" t="s">
        <v>29</v>
      </c>
      <c r="Q6" s="8" t="s">
        <v>30</v>
      </c>
      <c r="R6" s="9" t="s">
        <v>31</v>
      </c>
    </row>
    <row r="7" spans="1:22" x14ac:dyDescent="0.3">
      <c r="A7" s="4" t="s">
        <v>15</v>
      </c>
      <c r="B7" s="26" t="s">
        <v>16</v>
      </c>
      <c r="C7" s="5" t="s">
        <v>14</v>
      </c>
      <c r="D7" s="5" t="s">
        <v>17</v>
      </c>
      <c r="E7" s="26" t="s">
        <v>12</v>
      </c>
      <c r="F7" s="5">
        <v>0</v>
      </c>
      <c r="G7" s="5">
        <v>2.32871299999533</v>
      </c>
      <c r="H7" s="20"/>
      <c r="I7" s="5"/>
      <c r="J7" s="5"/>
      <c r="K7" s="5">
        <v>1</v>
      </c>
      <c r="L7" s="5"/>
    </row>
    <row r="8" spans="1:22" x14ac:dyDescent="0.3">
      <c r="A8" s="4" t="s">
        <v>22</v>
      </c>
      <c r="B8" s="26" t="s">
        <v>16</v>
      </c>
      <c r="C8" s="5" t="s">
        <v>14</v>
      </c>
      <c r="D8" s="5" t="s">
        <v>23</v>
      </c>
      <c r="E8" s="26" t="s">
        <v>12</v>
      </c>
      <c r="F8" s="5">
        <v>0</v>
      </c>
      <c r="G8" s="5">
        <v>2.33900179999182</v>
      </c>
      <c r="H8" s="20"/>
      <c r="I8" s="5"/>
      <c r="J8" s="5"/>
      <c r="K8" s="5">
        <v>1</v>
      </c>
      <c r="L8" s="5"/>
    </row>
    <row r="9" spans="1:22" x14ac:dyDescent="0.3">
      <c r="A9" s="4" t="s">
        <v>11</v>
      </c>
      <c r="B9" s="26" t="s">
        <v>0</v>
      </c>
      <c r="C9" s="5" t="s">
        <v>12</v>
      </c>
      <c r="D9" s="5" t="s">
        <v>13</v>
      </c>
      <c r="E9" s="26" t="s">
        <v>12</v>
      </c>
      <c r="F9" s="5">
        <v>1</v>
      </c>
      <c r="G9" s="5">
        <v>1.22595709998859</v>
      </c>
      <c r="H9" s="20"/>
      <c r="I9" s="5">
        <v>1</v>
      </c>
      <c r="J9" s="5"/>
      <c r="K9" s="5"/>
      <c r="L9" s="5"/>
    </row>
    <row r="10" spans="1:22" x14ac:dyDescent="0.3">
      <c r="A10" s="4" t="s">
        <v>18</v>
      </c>
      <c r="B10" s="26" t="s">
        <v>16</v>
      </c>
      <c r="C10" s="5" t="s">
        <v>14</v>
      </c>
      <c r="D10" s="5" t="s">
        <v>19</v>
      </c>
      <c r="E10" s="26" t="s">
        <v>14</v>
      </c>
      <c r="F10" s="5">
        <v>1</v>
      </c>
      <c r="G10" s="5">
        <v>5.3456662000098696</v>
      </c>
      <c r="H10" s="20"/>
      <c r="I10" s="5"/>
      <c r="J10" s="5"/>
      <c r="K10" s="5"/>
      <c r="L10" s="5">
        <v>1</v>
      </c>
    </row>
    <row r="11" spans="1:22" x14ac:dyDescent="0.3">
      <c r="A11" s="4" t="s">
        <v>32</v>
      </c>
      <c r="B11" s="26" t="s">
        <v>16</v>
      </c>
      <c r="C11" s="5" t="s">
        <v>14</v>
      </c>
      <c r="D11" s="5" t="s">
        <v>33</v>
      </c>
      <c r="E11" s="26" t="s">
        <v>14</v>
      </c>
      <c r="F11" s="5">
        <v>1</v>
      </c>
      <c r="G11" s="5">
        <v>2.7082848999998501</v>
      </c>
      <c r="H11" s="20"/>
      <c r="I11" s="5"/>
      <c r="J11" s="5"/>
      <c r="K11" s="5"/>
      <c r="L11" s="5">
        <v>1</v>
      </c>
    </row>
    <row r="12" spans="1:22" x14ac:dyDescent="0.3">
      <c r="A12" s="4" t="s">
        <v>18</v>
      </c>
      <c r="B12" s="26" t="s">
        <v>16</v>
      </c>
      <c r="C12" s="5" t="s">
        <v>14</v>
      </c>
      <c r="D12" s="5" t="s">
        <v>19</v>
      </c>
      <c r="E12" s="26" t="s">
        <v>14</v>
      </c>
      <c r="F12" s="5">
        <v>1</v>
      </c>
      <c r="G12" s="5">
        <v>1.7137036999920301</v>
      </c>
      <c r="H12" s="20"/>
      <c r="I12" s="5"/>
      <c r="J12" s="5"/>
      <c r="K12" s="5"/>
      <c r="L12" s="5">
        <v>1</v>
      </c>
    </row>
    <row r="13" spans="1:22" ht="15" thickBot="1" x14ac:dyDescent="0.35">
      <c r="A13" s="4" t="s">
        <v>11</v>
      </c>
      <c r="B13" s="26" t="s">
        <v>0</v>
      </c>
      <c r="C13" s="5" t="s">
        <v>12</v>
      </c>
      <c r="D13" s="5" t="s">
        <v>13</v>
      </c>
      <c r="E13" s="26" t="s">
        <v>12</v>
      </c>
      <c r="F13" s="5">
        <v>1</v>
      </c>
      <c r="G13" s="5">
        <v>0.91653990000486296</v>
      </c>
      <c r="H13" s="20"/>
      <c r="I13" s="5">
        <v>1</v>
      </c>
      <c r="J13" s="5"/>
      <c r="K13" s="5"/>
      <c r="L13" s="5"/>
    </row>
    <row r="14" spans="1:22" ht="15" thickBot="1" x14ac:dyDescent="0.35">
      <c r="A14" s="4" t="s">
        <v>22</v>
      </c>
      <c r="B14" s="26" t="s">
        <v>16</v>
      </c>
      <c r="C14" s="5" t="s">
        <v>14</v>
      </c>
      <c r="D14" s="5" t="s">
        <v>23</v>
      </c>
      <c r="E14" s="26" t="s">
        <v>14</v>
      </c>
      <c r="F14" s="5">
        <v>1</v>
      </c>
      <c r="G14" s="5">
        <v>2.2707396999758198</v>
      </c>
      <c r="H14" s="20"/>
      <c r="I14" s="5"/>
      <c r="J14" s="5"/>
      <c r="K14" s="5"/>
      <c r="L14" s="5">
        <v>1</v>
      </c>
      <c r="P14" s="1"/>
      <c r="Q14" s="3"/>
      <c r="R14" s="17"/>
    </row>
    <row r="15" spans="1:22" x14ac:dyDescent="0.3">
      <c r="A15" s="4" t="s">
        <v>11</v>
      </c>
      <c r="B15" s="26" t="s">
        <v>0</v>
      </c>
      <c r="C15" s="5" t="s">
        <v>12</v>
      </c>
      <c r="D15" s="5" t="s">
        <v>13</v>
      </c>
      <c r="E15" s="26" t="s">
        <v>14</v>
      </c>
      <c r="F15" s="5">
        <v>0</v>
      </c>
      <c r="G15" s="5">
        <v>1.18827389998477</v>
      </c>
      <c r="H15" s="20"/>
      <c r="J15" s="5">
        <v>1</v>
      </c>
      <c r="K15" s="5"/>
      <c r="L15" s="5"/>
      <c r="P15" s="4"/>
      <c r="Q15" s="6"/>
      <c r="R15" s="18"/>
      <c r="T15" s="1"/>
      <c r="U15" s="2" t="s">
        <v>20</v>
      </c>
      <c r="V15" s="3" t="s">
        <v>21</v>
      </c>
    </row>
    <row r="16" spans="1:22" x14ac:dyDescent="0.3">
      <c r="A16" s="4" t="s">
        <v>11</v>
      </c>
      <c r="B16" s="26" t="s">
        <v>0</v>
      </c>
      <c r="C16" s="5" t="s">
        <v>12</v>
      </c>
      <c r="D16" s="5" t="s">
        <v>13</v>
      </c>
      <c r="E16" s="26" t="s">
        <v>14</v>
      </c>
      <c r="F16" s="5">
        <v>0</v>
      </c>
      <c r="G16" s="5">
        <v>1.10737929999595</v>
      </c>
      <c r="H16" s="20"/>
      <c r="J16" s="5">
        <v>1</v>
      </c>
      <c r="K16" s="5"/>
      <c r="L16" s="5"/>
      <c r="P16" s="4" t="s">
        <v>38</v>
      </c>
      <c r="Q16" s="6"/>
      <c r="R16" s="18">
        <f>U16/(U16+V16)</f>
        <v>0.87804878048780488</v>
      </c>
      <c r="T16" s="4" t="s">
        <v>24</v>
      </c>
      <c r="U16" s="5">
        <f>I102</f>
        <v>36</v>
      </c>
      <c r="V16" s="6">
        <f>J102</f>
        <v>5</v>
      </c>
    </row>
    <row r="17" spans="1:22" ht="15" thickBot="1" x14ac:dyDescent="0.35">
      <c r="A17" s="4" t="s">
        <v>11</v>
      </c>
      <c r="B17" s="26" t="s">
        <v>0</v>
      </c>
      <c r="C17" s="5" t="s">
        <v>12</v>
      </c>
      <c r="D17" s="5" t="s">
        <v>13</v>
      </c>
      <c r="E17" s="26" t="s">
        <v>14</v>
      </c>
      <c r="F17" s="5">
        <v>0</v>
      </c>
      <c r="G17" s="5">
        <v>0.99210360000142805</v>
      </c>
      <c r="H17" s="20"/>
      <c r="J17" s="5">
        <v>1</v>
      </c>
      <c r="K17" s="5"/>
      <c r="L17" s="5"/>
      <c r="P17" s="4" t="s">
        <v>39</v>
      </c>
      <c r="Q17" s="6"/>
      <c r="R17" s="18">
        <f>U17/(U17+V17)</f>
        <v>3.3898305084745763E-2</v>
      </c>
      <c r="T17" s="7" t="s">
        <v>29</v>
      </c>
      <c r="U17" s="8">
        <f>K102</f>
        <v>2</v>
      </c>
      <c r="V17" s="9">
        <f>L102</f>
        <v>57</v>
      </c>
    </row>
    <row r="18" spans="1:22" x14ac:dyDescent="0.3">
      <c r="A18" s="4" t="s">
        <v>15</v>
      </c>
      <c r="B18" s="26" t="s">
        <v>16</v>
      </c>
      <c r="C18" s="5" t="s">
        <v>14</v>
      </c>
      <c r="D18" s="5" t="s">
        <v>17</v>
      </c>
      <c r="E18" s="26" t="s">
        <v>14</v>
      </c>
      <c r="F18" s="5">
        <v>1</v>
      </c>
      <c r="G18" s="5">
        <v>1.2184736000199301</v>
      </c>
      <c r="H18" s="20"/>
      <c r="I18" s="5"/>
      <c r="J18" s="5"/>
      <c r="K18" s="5"/>
      <c r="L18" s="5">
        <v>1</v>
      </c>
      <c r="P18" s="4"/>
      <c r="Q18" s="6"/>
      <c r="R18" s="18"/>
    </row>
    <row r="19" spans="1:22" x14ac:dyDescent="0.3">
      <c r="A19" s="4" t="s">
        <v>27</v>
      </c>
      <c r="B19" s="26" t="s">
        <v>16</v>
      </c>
      <c r="C19" s="5" t="s">
        <v>14</v>
      </c>
      <c r="D19" s="5" t="s">
        <v>28</v>
      </c>
      <c r="E19" s="26" t="s">
        <v>14</v>
      </c>
      <c r="F19" s="5">
        <v>1</v>
      </c>
      <c r="G19" s="5">
        <v>3.3062447999836801</v>
      </c>
      <c r="H19" s="20"/>
      <c r="I19" s="5"/>
      <c r="J19" s="5"/>
      <c r="K19" s="5"/>
      <c r="L19" s="5">
        <v>1</v>
      </c>
      <c r="P19" s="4"/>
      <c r="Q19" s="6"/>
      <c r="R19" s="18"/>
    </row>
    <row r="20" spans="1:22" x14ac:dyDescent="0.3">
      <c r="A20" s="4" t="s">
        <v>11</v>
      </c>
      <c r="B20" s="26" t="s">
        <v>0</v>
      </c>
      <c r="C20" s="5" t="s">
        <v>12</v>
      </c>
      <c r="D20" s="5" t="s">
        <v>13</v>
      </c>
      <c r="E20" s="26" t="s">
        <v>12</v>
      </c>
      <c r="F20" s="5">
        <v>1</v>
      </c>
      <c r="G20" s="5">
        <v>0.95169119999627505</v>
      </c>
      <c r="H20" s="20"/>
      <c r="I20" s="5">
        <v>1</v>
      </c>
      <c r="J20" s="5"/>
      <c r="K20" s="5"/>
      <c r="L20" s="5"/>
      <c r="P20" s="4"/>
      <c r="Q20" s="6"/>
      <c r="R20" s="18"/>
    </row>
    <row r="21" spans="1:22" x14ac:dyDescent="0.3">
      <c r="A21" s="4" t="s">
        <v>11</v>
      </c>
      <c r="B21" s="26" t="s">
        <v>0</v>
      </c>
      <c r="C21" s="5" t="s">
        <v>12</v>
      </c>
      <c r="D21" s="5" t="s">
        <v>13</v>
      </c>
      <c r="E21" s="26" t="s">
        <v>12</v>
      </c>
      <c r="F21" s="5">
        <v>1</v>
      </c>
      <c r="G21" s="5">
        <v>1.0855828000057901</v>
      </c>
      <c r="H21" s="20"/>
      <c r="I21" s="5">
        <v>1</v>
      </c>
      <c r="J21" s="5"/>
      <c r="K21" s="5"/>
      <c r="L21" s="5"/>
      <c r="P21" s="4"/>
      <c r="Q21" s="6"/>
      <c r="R21" s="18"/>
    </row>
    <row r="22" spans="1:22" x14ac:dyDescent="0.3">
      <c r="A22" s="4" t="s">
        <v>32</v>
      </c>
      <c r="B22" s="26" t="s">
        <v>16</v>
      </c>
      <c r="C22" s="5" t="s">
        <v>14</v>
      </c>
      <c r="D22" s="5" t="s">
        <v>33</v>
      </c>
      <c r="E22" s="26" t="s">
        <v>14</v>
      </c>
      <c r="F22" s="5">
        <v>1</v>
      </c>
      <c r="G22" s="5">
        <v>1.8960464999836399</v>
      </c>
      <c r="H22" s="20"/>
      <c r="I22" s="5"/>
      <c r="J22" s="5"/>
      <c r="K22" s="5"/>
      <c r="L22" s="5">
        <v>1</v>
      </c>
      <c r="P22" s="4" t="s">
        <v>40</v>
      </c>
      <c r="Q22" s="6"/>
      <c r="R22" s="18">
        <f>NORMSINV(R16)-NORMSINV(R17)</f>
        <v>2.9916442876405887</v>
      </c>
    </row>
    <row r="23" spans="1:22" x14ac:dyDescent="0.3">
      <c r="A23" s="4" t="s">
        <v>22</v>
      </c>
      <c r="B23" s="26" t="s">
        <v>16</v>
      </c>
      <c r="C23" s="5" t="s">
        <v>14</v>
      </c>
      <c r="D23" s="5" t="s">
        <v>23</v>
      </c>
      <c r="E23" s="26" t="s">
        <v>14</v>
      </c>
      <c r="F23" s="5">
        <v>1</v>
      </c>
      <c r="G23" s="5">
        <v>1.97241100002429</v>
      </c>
      <c r="H23" s="20"/>
      <c r="I23" s="5"/>
      <c r="J23" s="5"/>
      <c r="K23" s="5"/>
      <c r="L23" s="5">
        <v>1</v>
      </c>
      <c r="P23" s="4" t="s">
        <v>41</v>
      </c>
      <c r="Q23" s="6"/>
      <c r="R23" s="18">
        <f>NORMSINV(R16)+NORMSINV(R17)/2</f>
        <v>0.25210984072472953</v>
      </c>
    </row>
    <row r="24" spans="1:22" ht="15" thickBot="1" x14ac:dyDescent="0.35">
      <c r="A24" s="4" t="s">
        <v>11</v>
      </c>
      <c r="B24" s="26" t="s">
        <v>0</v>
      </c>
      <c r="C24" s="5" t="s">
        <v>12</v>
      </c>
      <c r="D24" s="5" t="s">
        <v>13</v>
      </c>
      <c r="E24" s="26" t="s">
        <v>12</v>
      </c>
      <c r="F24" s="5">
        <v>1</v>
      </c>
      <c r="G24" s="5">
        <v>1.02162710000993</v>
      </c>
      <c r="H24" s="20"/>
      <c r="I24" s="5">
        <v>1</v>
      </c>
      <c r="J24" s="5"/>
      <c r="K24" s="5"/>
      <c r="L24" s="5"/>
      <c r="P24" s="7"/>
      <c r="Q24" s="9"/>
      <c r="R24" s="19"/>
    </row>
    <row r="25" spans="1:22" x14ac:dyDescent="0.3">
      <c r="A25" s="4" t="s">
        <v>18</v>
      </c>
      <c r="B25" s="26" t="s">
        <v>16</v>
      </c>
      <c r="C25" s="5" t="s">
        <v>14</v>
      </c>
      <c r="D25" s="5" t="s">
        <v>19</v>
      </c>
      <c r="E25" s="26" t="s">
        <v>14</v>
      </c>
      <c r="F25" s="5">
        <v>1</v>
      </c>
      <c r="G25" s="5">
        <v>3.50546010001562</v>
      </c>
      <c r="H25" s="20"/>
      <c r="I25" s="5"/>
      <c r="J25" s="5"/>
      <c r="K25" s="5"/>
      <c r="L25" s="5">
        <v>1</v>
      </c>
    </row>
    <row r="26" spans="1:22" x14ac:dyDescent="0.3">
      <c r="A26" s="4" t="s">
        <v>22</v>
      </c>
      <c r="B26" s="26" t="s">
        <v>16</v>
      </c>
      <c r="C26" s="5" t="s">
        <v>14</v>
      </c>
      <c r="D26" s="5" t="s">
        <v>23</v>
      </c>
      <c r="E26" s="26" t="s">
        <v>14</v>
      </c>
      <c r="F26" s="5">
        <v>1</v>
      </c>
      <c r="G26" s="5">
        <v>2.5301351000089198</v>
      </c>
      <c r="H26" s="20"/>
      <c r="I26" s="5"/>
      <c r="J26" s="5"/>
      <c r="K26" s="5"/>
      <c r="L26" s="5">
        <v>1</v>
      </c>
    </row>
    <row r="27" spans="1:22" x14ac:dyDescent="0.3">
      <c r="A27" s="4" t="s">
        <v>15</v>
      </c>
      <c r="B27" s="26" t="s">
        <v>16</v>
      </c>
      <c r="C27" s="5" t="s">
        <v>14</v>
      </c>
      <c r="D27" s="5" t="s">
        <v>17</v>
      </c>
      <c r="E27" s="26" t="s">
        <v>14</v>
      </c>
      <c r="F27" s="5">
        <v>1</v>
      </c>
      <c r="G27" s="5">
        <v>2.9038877999992101</v>
      </c>
      <c r="H27" s="20"/>
      <c r="I27" s="5"/>
      <c r="J27" s="5"/>
      <c r="K27" s="5"/>
      <c r="L27" s="5">
        <v>1</v>
      </c>
    </row>
    <row r="28" spans="1:22" x14ac:dyDescent="0.3">
      <c r="A28" s="4" t="s">
        <v>22</v>
      </c>
      <c r="B28" s="26" t="s">
        <v>16</v>
      </c>
      <c r="C28" s="5" t="s">
        <v>14</v>
      </c>
      <c r="D28" s="5" t="s">
        <v>23</v>
      </c>
      <c r="E28" s="26" t="s">
        <v>14</v>
      </c>
      <c r="F28" s="5">
        <v>1</v>
      </c>
      <c r="G28" s="5">
        <v>2.5983429999905598</v>
      </c>
      <c r="H28" s="20"/>
      <c r="I28" s="5"/>
      <c r="J28" s="5"/>
      <c r="K28" s="5"/>
      <c r="L28" s="5">
        <v>1</v>
      </c>
    </row>
    <row r="29" spans="1:22" x14ac:dyDescent="0.3">
      <c r="A29" s="4" t="s">
        <v>32</v>
      </c>
      <c r="B29" s="26" t="s">
        <v>16</v>
      </c>
      <c r="C29" s="5" t="s">
        <v>14</v>
      </c>
      <c r="D29" s="5" t="s">
        <v>33</v>
      </c>
      <c r="E29" s="26" t="s">
        <v>14</v>
      </c>
      <c r="F29" s="5">
        <v>1</v>
      </c>
      <c r="G29" s="5">
        <v>1.9930699999968</v>
      </c>
      <c r="H29" s="20"/>
      <c r="I29" s="5"/>
      <c r="J29" s="5"/>
      <c r="K29" s="5"/>
      <c r="L29" s="5">
        <v>1</v>
      </c>
    </row>
    <row r="30" spans="1:22" x14ac:dyDescent="0.3">
      <c r="A30" s="4" t="s">
        <v>34</v>
      </c>
      <c r="B30" s="26" t="s">
        <v>16</v>
      </c>
      <c r="C30" s="5" t="s">
        <v>14</v>
      </c>
      <c r="D30" s="5" t="s">
        <v>35</v>
      </c>
      <c r="E30" s="26" t="s">
        <v>14</v>
      </c>
      <c r="F30" s="5">
        <v>1</v>
      </c>
      <c r="G30" s="5">
        <v>2.3790148999833001</v>
      </c>
      <c r="H30" s="20"/>
      <c r="I30" s="5"/>
      <c r="J30" s="5"/>
      <c r="K30" s="5"/>
      <c r="L30" s="5">
        <v>1</v>
      </c>
    </row>
    <row r="31" spans="1:22" x14ac:dyDescent="0.3">
      <c r="A31" s="4" t="s">
        <v>11</v>
      </c>
      <c r="B31" s="26" t="s">
        <v>0</v>
      </c>
      <c r="C31" s="5" t="s">
        <v>12</v>
      </c>
      <c r="D31" s="5" t="s">
        <v>13</v>
      </c>
      <c r="E31" s="26" t="s">
        <v>12</v>
      </c>
      <c r="F31" s="5">
        <v>1</v>
      </c>
      <c r="G31" s="5">
        <v>0.94405789999291301</v>
      </c>
      <c r="H31" s="20"/>
      <c r="I31" s="5">
        <v>1</v>
      </c>
      <c r="J31" s="5"/>
      <c r="K31" s="5"/>
      <c r="L31" s="5"/>
    </row>
    <row r="32" spans="1:22" x14ac:dyDescent="0.3">
      <c r="A32" s="4" t="s">
        <v>36</v>
      </c>
      <c r="B32" s="26" t="s">
        <v>16</v>
      </c>
      <c r="C32" s="5" t="s">
        <v>14</v>
      </c>
      <c r="D32" s="5" t="s">
        <v>37</v>
      </c>
      <c r="E32" s="26" t="s">
        <v>14</v>
      </c>
      <c r="F32" s="5">
        <v>1</v>
      </c>
      <c r="G32" s="5">
        <v>2.5306942000170198</v>
      </c>
      <c r="H32" s="20"/>
      <c r="I32" s="5"/>
      <c r="J32" s="5"/>
      <c r="K32" s="5"/>
      <c r="L32" s="5">
        <v>1</v>
      </c>
    </row>
    <row r="33" spans="1:12" x14ac:dyDescent="0.3">
      <c r="A33" s="4" t="s">
        <v>11</v>
      </c>
      <c r="B33" s="26" t="s">
        <v>0</v>
      </c>
      <c r="C33" s="5" t="s">
        <v>12</v>
      </c>
      <c r="D33" s="5" t="s">
        <v>13</v>
      </c>
      <c r="E33" s="26" t="s">
        <v>12</v>
      </c>
      <c r="F33" s="5">
        <v>1</v>
      </c>
      <c r="G33" s="5">
        <v>1.7555076999997199</v>
      </c>
      <c r="H33" s="20"/>
      <c r="I33" s="5">
        <v>1</v>
      </c>
      <c r="J33" s="5"/>
      <c r="K33" s="5"/>
      <c r="L33" s="5"/>
    </row>
    <row r="34" spans="1:12" x14ac:dyDescent="0.3">
      <c r="A34" s="4" t="s">
        <v>11</v>
      </c>
      <c r="B34" s="26" t="s">
        <v>0</v>
      </c>
      <c r="C34" s="5" t="s">
        <v>12</v>
      </c>
      <c r="D34" s="5" t="s">
        <v>13</v>
      </c>
      <c r="E34" s="26" t="s">
        <v>12</v>
      </c>
      <c r="F34" s="5">
        <v>1</v>
      </c>
      <c r="G34" s="5">
        <v>1.1484600999974599</v>
      </c>
      <c r="H34" s="20"/>
      <c r="I34" s="5">
        <v>1</v>
      </c>
      <c r="J34" s="5"/>
      <c r="K34" s="5"/>
      <c r="L34" s="5"/>
    </row>
    <row r="35" spans="1:12" x14ac:dyDescent="0.3">
      <c r="A35" s="4" t="s">
        <v>32</v>
      </c>
      <c r="B35" s="26" t="s">
        <v>16</v>
      </c>
      <c r="C35" s="5" t="s">
        <v>14</v>
      </c>
      <c r="D35" s="5" t="s">
        <v>33</v>
      </c>
      <c r="E35" s="26" t="s">
        <v>14</v>
      </c>
      <c r="F35" s="5">
        <v>1</v>
      </c>
      <c r="G35" s="5">
        <v>3.4184535999957002</v>
      </c>
      <c r="H35" s="20"/>
      <c r="I35" s="5"/>
      <c r="J35" s="5"/>
      <c r="K35" s="5"/>
      <c r="L35" s="5">
        <v>1</v>
      </c>
    </row>
    <row r="36" spans="1:12" x14ac:dyDescent="0.3">
      <c r="A36" s="4" t="s">
        <v>11</v>
      </c>
      <c r="B36" s="26" t="s">
        <v>0</v>
      </c>
      <c r="C36" s="5" t="s">
        <v>12</v>
      </c>
      <c r="D36" s="5" t="s">
        <v>13</v>
      </c>
      <c r="E36" s="26" t="s">
        <v>12</v>
      </c>
      <c r="F36" s="5">
        <v>1</v>
      </c>
      <c r="G36" s="5">
        <v>0.95312849999754601</v>
      </c>
      <c r="H36" s="20"/>
      <c r="I36" s="5">
        <v>1</v>
      </c>
      <c r="J36" s="5"/>
      <c r="K36" s="5"/>
      <c r="L36" s="5"/>
    </row>
    <row r="37" spans="1:12" x14ac:dyDescent="0.3">
      <c r="A37" s="4" t="s">
        <v>27</v>
      </c>
      <c r="B37" s="26" t="s">
        <v>16</v>
      </c>
      <c r="C37" s="5" t="s">
        <v>14</v>
      </c>
      <c r="D37" s="5" t="s">
        <v>28</v>
      </c>
      <c r="E37" s="26" t="s">
        <v>14</v>
      </c>
      <c r="F37" s="5">
        <v>1</v>
      </c>
      <c r="G37" s="5">
        <v>1.46072110001114</v>
      </c>
      <c r="H37" s="20"/>
      <c r="I37" s="5"/>
      <c r="J37" s="5"/>
      <c r="K37" s="5"/>
      <c r="L37" s="5">
        <v>1</v>
      </c>
    </row>
    <row r="38" spans="1:12" x14ac:dyDescent="0.3">
      <c r="A38" s="4" t="s">
        <v>27</v>
      </c>
      <c r="B38" s="26" t="s">
        <v>16</v>
      </c>
      <c r="C38" s="5" t="s">
        <v>14</v>
      </c>
      <c r="D38" s="5" t="s">
        <v>28</v>
      </c>
      <c r="E38" s="26" t="s">
        <v>14</v>
      </c>
      <c r="F38" s="5">
        <v>1</v>
      </c>
      <c r="G38" s="5">
        <v>3.06573780000326</v>
      </c>
      <c r="H38" s="20"/>
      <c r="I38" s="5"/>
      <c r="J38" s="5"/>
      <c r="K38" s="5"/>
      <c r="L38" s="5">
        <v>1</v>
      </c>
    </row>
    <row r="39" spans="1:12" x14ac:dyDescent="0.3">
      <c r="A39" s="4" t="s">
        <v>11</v>
      </c>
      <c r="B39" s="26" t="s">
        <v>0</v>
      </c>
      <c r="C39" s="5" t="s">
        <v>12</v>
      </c>
      <c r="D39" s="5" t="s">
        <v>13</v>
      </c>
      <c r="E39" s="26" t="s">
        <v>12</v>
      </c>
      <c r="F39" s="5">
        <v>1</v>
      </c>
      <c r="G39" s="5">
        <v>0.80726889998186302</v>
      </c>
      <c r="H39" s="20"/>
      <c r="I39" s="5">
        <v>1</v>
      </c>
      <c r="J39" s="5"/>
      <c r="K39" s="5"/>
      <c r="L39" s="5"/>
    </row>
    <row r="40" spans="1:12" x14ac:dyDescent="0.3">
      <c r="A40" s="4" t="s">
        <v>22</v>
      </c>
      <c r="B40" s="26" t="s">
        <v>16</v>
      </c>
      <c r="C40" s="5" t="s">
        <v>14</v>
      </c>
      <c r="D40" s="5" t="s">
        <v>23</v>
      </c>
      <c r="E40" s="26" t="s">
        <v>14</v>
      </c>
      <c r="F40" s="5">
        <v>1</v>
      </c>
      <c r="G40" s="5">
        <v>1.2676146000158</v>
      </c>
      <c r="H40" s="20"/>
      <c r="I40" s="5"/>
      <c r="J40" s="5"/>
      <c r="K40" s="5"/>
      <c r="L40" s="5">
        <v>1</v>
      </c>
    </row>
    <row r="41" spans="1:12" x14ac:dyDescent="0.3">
      <c r="A41" s="4" t="s">
        <v>11</v>
      </c>
      <c r="B41" s="26" t="s">
        <v>0</v>
      </c>
      <c r="C41" s="5" t="s">
        <v>12</v>
      </c>
      <c r="D41" s="5" t="s">
        <v>13</v>
      </c>
      <c r="E41" s="26" t="s">
        <v>12</v>
      </c>
      <c r="F41" s="5">
        <v>1</v>
      </c>
      <c r="G41" s="5">
        <v>1.0355249000131099</v>
      </c>
      <c r="H41" s="20"/>
      <c r="I41" s="5">
        <v>1</v>
      </c>
      <c r="J41" s="5"/>
      <c r="K41" s="5"/>
      <c r="L41" s="5"/>
    </row>
    <row r="42" spans="1:12" x14ac:dyDescent="0.3">
      <c r="A42" s="4" t="s">
        <v>15</v>
      </c>
      <c r="B42" s="26" t="s">
        <v>16</v>
      </c>
      <c r="C42" s="5" t="s">
        <v>14</v>
      </c>
      <c r="D42" s="5" t="s">
        <v>17</v>
      </c>
      <c r="E42" s="26" t="s">
        <v>14</v>
      </c>
      <c r="F42" s="5">
        <v>1</v>
      </c>
      <c r="G42" s="5">
        <v>1.31052699999418</v>
      </c>
      <c r="H42" s="20"/>
      <c r="I42" s="5"/>
      <c r="J42" s="5"/>
      <c r="K42" s="5"/>
      <c r="L42" s="5">
        <v>1</v>
      </c>
    </row>
    <row r="43" spans="1:12" x14ac:dyDescent="0.3">
      <c r="A43" s="4" t="s">
        <v>11</v>
      </c>
      <c r="B43" s="26" t="s">
        <v>0</v>
      </c>
      <c r="C43" s="5" t="s">
        <v>12</v>
      </c>
      <c r="D43" s="5" t="s">
        <v>13</v>
      </c>
      <c r="E43" s="26" t="s">
        <v>12</v>
      </c>
      <c r="F43" s="5">
        <v>1</v>
      </c>
      <c r="G43" s="5">
        <v>0.93649510000250302</v>
      </c>
      <c r="H43" s="20"/>
      <c r="I43" s="5">
        <v>1</v>
      </c>
      <c r="J43" s="5"/>
      <c r="K43" s="5"/>
      <c r="L43" s="5"/>
    </row>
    <row r="44" spans="1:12" x14ac:dyDescent="0.3">
      <c r="A44" s="4" t="s">
        <v>11</v>
      </c>
      <c r="B44" s="26" t="s">
        <v>0</v>
      </c>
      <c r="C44" s="5" t="s">
        <v>12</v>
      </c>
      <c r="D44" s="5" t="s">
        <v>13</v>
      </c>
      <c r="E44" s="26" t="s">
        <v>12</v>
      </c>
      <c r="F44" s="5">
        <v>1</v>
      </c>
      <c r="G44" s="5">
        <v>1.02582229999825</v>
      </c>
      <c r="H44" s="20"/>
      <c r="I44" s="5">
        <v>1</v>
      </c>
      <c r="J44" s="5"/>
      <c r="K44" s="5"/>
      <c r="L44" s="5"/>
    </row>
    <row r="45" spans="1:12" x14ac:dyDescent="0.3">
      <c r="A45" s="4" t="s">
        <v>18</v>
      </c>
      <c r="B45" s="26" t="s">
        <v>16</v>
      </c>
      <c r="C45" s="5" t="s">
        <v>14</v>
      </c>
      <c r="D45" s="5" t="s">
        <v>19</v>
      </c>
      <c r="E45" s="26" t="s">
        <v>14</v>
      </c>
      <c r="F45" s="5">
        <v>1</v>
      </c>
      <c r="G45" s="5">
        <v>3.1921060000022399</v>
      </c>
      <c r="H45" s="20"/>
      <c r="I45" s="5"/>
      <c r="J45" s="5"/>
      <c r="K45" s="5"/>
      <c r="L45" s="5">
        <v>1</v>
      </c>
    </row>
    <row r="46" spans="1:12" x14ac:dyDescent="0.3">
      <c r="A46" s="4" t="s">
        <v>11</v>
      </c>
      <c r="B46" s="26" t="s">
        <v>0</v>
      </c>
      <c r="C46" s="5" t="s">
        <v>12</v>
      </c>
      <c r="D46" s="5" t="s">
        <v>13</v>
      </c>
      <c r="E46" s="26" t="s">
        <v>12</v>
      </c>
      <c r="F46" s="5">
        <v>1</v>
      </c>
      <c r="G46" s="5">
        <v>0.87703129998408202</v>
      </c>
      <c r="H46" s="20"/>
      <c r="I46" s="5">
        <v>1</v>
      </c>
      <c r="J46" s="5"/>
      <c r="K46" s="5"/>
      <c r="L46" s="5"/>
    </row>
    <row r="47" spans="1:12" x14ac:dyDescent="0.3">
      <c r="A47" s="4" t="s">
        <v>18</v>
      </c>
      <c r="B47" s="26" t="s">
        <v>16</v>
      </c>
      <c r="C47" s="5" t="s">
        <v>14</v>
      </c>
      <c r="D47" s="5" t="s">
        <v>19</v>
      </c>
      <c r="E47" s="26" t="s">
        <v>14</v>
      </c>
      <c r="F47" s="5">
        <v>1</v>
      </c>
      <c r="G47" s="5">
        <v>1.52412149999872</v>
      </c>
      <c r="H47" s="20"/>
      <c r="I47" s="5"/>
      <c r="J47" s="5"/>
      <c r="K47" s="5"/>
      <c r="L47" s="5">
        <v>1</v>
      </c>
    </row>
    <row r="48" spans="1:12" x14ac:dyDescent="0.3">
      <c r="A48" s="4" t="s">
        <v>11</v>
      </c>
      <c r="B48" s="26" t="s">
        <v>0</v>
      </c>
      <c r="C48" s="5" t="s">
        <v>12</v>
      </c>
      <c r="D48" s="5" t="s">
        <v>13</v>
      </c>
      <c r="E48" s="26" t="s">
        <v>12</v>
      </c>
      <c r="F48" s="5">
        <v>1</v>
      </c>
      <c r="G48" s="5">
        <v>0.89317159997881301</v>
      </c>
      <c r="H48" s="20"/>
      <c r="I48" s="5">
        <v>1</v>
      </c>
      <c r="J48" s="5"/>
      <c r="K48" s="5"/>
      <c r="L48" s="5"/>
    </row>
    <row r="49" spans="1:12" x14ac:dyDescent="0.3">
      <c r="A49" s="4" t="s">
        <v>22</v>
      </c>
      <c r="B49" s="26" t="s">
        <v>16</v>
      </c>
      <c r="C49" s="5" t="s">
        <v>14</v>
      </c>
      <c r="D49" s="5" t="s">
        <v>23</v>
      </c>
      <c r="E49" s="26" t="s">
        <v>14</v>
      </c>
      <c r="F49" s="5">
        <v>1</v>
      </c>
      <c r="G49" s="5">
        <v>2.4752742999990001</v>
      </c>
      <c r="H49" s="20"/>
      <c r="I49" s="5"/>
      <c r="J49" s="5"/>
      <c r="K49" s="5"/>
      <c r="L49" s="5">
        <v>1</v>
      </c>
    </row>
    <row r="50" spans="1:12" x14ac:dyDescent="0.3">
      <c r="A50" s="4" t="s">
        <v>11</v>
      </c>
      <c r="B50" s="26" t="s">
        <v>0</v>
      </c>
      <c r="C50" s="5" t="s">
        <v>12</v>
      </c>
      <c r="D50" s="5" t="s">
        <v>13</v>
      </c>
      <c r="E50" s="26" t="s">
        <v>12</v>
      </c>
      <c r="F50" s="5">
        <v>1</v>
      </c>
      <c r="G50" s="5">
        <v>0.780167500022798</v>
      </c>
      <c r="H50" s="20"/>
      <c r="I50" s="5">
        <v>1</v>
      </c>
      <c r="J50" s="5"/>
      <c r="K50" s="5"/>
      <c r="L50" s="5"/>
    </row>
    <row r="51" spans="1:12" x14ac:dyDescent="0.3">
      <c r="A51" s="4" t="s">
        <v>22</v>
      </c>
      <c r="B51" s="26" t="s">
        <v>16</v>
      </c>
      <c r="C51" s="5" t="s">
        <v>14</v>
      </c>
      <c r="D51" s="5" t="s">
        <v>23</v>
      </c>
      <c r="E51" s="26" t="s">
        <v>14</v>
      </c>
      <c r="F51" s="5">
        <v>1</v>
      </c>
      <c r="G51" s="5">
        <v>1.45146569999633</v>
      </c>
      <c r="H51" s="20"/>
      <c r="I51" s="5"/>
      <c r="J51" s="5"/>
      <c r="K51" s="5"/>
      <c r="L51" s="5">
        <v>1</v>
      </c>
    </row>
    <row r="52" spans="1:12" x14ac:dyDescent="0.3">
      <c r="A52" s="4" t="s">
        <v>15</v>
      </c>
      <c r="B52" s="26" t="s">
        <v>16</v>
      </c>
      <c r="C52" s="5" t="s">
        <v>14</v>
      </c>
      <c r="D52" s="5" t="s">
        <v>17</v>
      </c>
      <c r="E52" s="26" t="s">
        <v>14</v>
      </c>
      <c r="F52" s="5">
        <v>1</v>
      </c>
      <c r="G52" s="5">
        <v>1.4644141999888201</v>
      </c>
      <c r="H52" s="20"/>
      <c r="I52" s="5"/>
      <c r="J52" s="5"/>
      <c r="K52" s="5"/>
      <c r="L52" s="5">
        <v>1</v>
      </c>
    </row>
    <row r="53" spans="1:12" x14ac:dyDescent="0.3">
      <c r="A53" s="4" t="s">
        <v>11</v>
      </c>
      <c r="B53" s="26" t="s">
        <v>0</v>
      </c>
      <c r="C53" s="5" t="s">
        <v>12</v>
      </c>
      <c r="D53" s="5" t="s">
        <v>13</v>
      </c>
      <c r="E53" s="26" t="s">
        <v>12</v>
      </c>
      <c r="F53" s="5">
        <v>1</v>
      </c>
      <c r="G53" s="5">
        <v>1.2174482999835099</v>
      </c>
      <c r="H53" s="20"/>
      <c r="I53" s="5">
        <v>1</v>
      </c>
      <c r="J53" s="5"/>
      <c r="K53" s="5"/>
      <c r="L53" s="5"/>
    </row>
    <row r="54" spans="1:12" x14ac:dyDescent="0.3">
      <c r="A54" s="4" t="s">
        <v>11</v>
      </c>
      <c r="B54" s="26" t="s">
        <v>0</v>
      </c>
      <c r="C54" s="5" t="s">
        <v>12</v>
      </c>
      <c r="D54" s="5" t="s">
        <v>13</v>
      </c>
      <c r="E54" s="26" t="s">
        <v>12</v>
      </c>
      <c r="F54" s="5">
        <v>1</v>
      </c>
      <c r="G54" s="5">
        <v>1.7420723999966801</v>
      </c>
      <c r="H54" s="20"/>
      <c r="I54" s="5">
        <v>1</v>
      </c>
      <c r="J54" s="5"/>
      <c r="K54" s="5"/>
      <c r="L54" s="5"/>
    </row>
    <row r="55" spans="1:12" x14ac:dyDescent="0.3">
      <c r="A55" s="4" t="s">
        <v>36</v>
      </c>
      <c r="B55" s="26" t="s">
        <v>16</v>
      </c>
      <c r="C55" s="5" t="s">
        <v>14</v>
      </c>
      <c r="D55" s="5" t="s">
        <v>37</v>
      </c>
      <c r="E55" s="26" t="s">
        <v>14</v>
      </c>
      <c r="F55" s="5">
        <v>1</v>
      </c>
      <c r="G55" s="5">
        <v>3.1466995000082498</v>
      </c>
      <c r="H55" s="20"/>
      <c r="I55" s="5"/>
      <c r="J55" s="5"/>
      <c r="K55" s="5"/>
      <c r="L55" s="5">
        <v>1</v>
      </c>
    </row>
    <row r="56" spans="1:12" x14ac:dyDescent="0.3">
      <c r="A56" s="4" t="s">
        <v>34</v>
      </c>
      <c r="B56" s="26" t="s">
        <v>16</v>
      </c>
      <c r="C56" s="5" t="s">
        <v>14</v>
      </c>
      <c r="D56" s="5" t="s">
        <v>35</v>
      </c>
      <c r="E56" s="26" t="s">
        <v>14</v>
      </c>
      <c r="F56" s="5">
        <v>1</v>
      </c>
      <c r="G56" s="5">
        <v>1.8303267000010199</v>
      </c>
      <c r="H56" s="20"/>
      <c r="I56" s="5"/>
      <c r="J56" s="5"/>
      <c r="K56" s="5"/>
      <c r="L56" s="5">
        <v>1</v>
      </c>
    </row>
    <row r="57" spans="1:12" x14ac:dyDescent="0.3">
      <c r="A57" s="4" t="s">
        <v>15</v>
      </c>
      <c r="B57" s="26" t="s">
        <v>16</v>
      </c>
      <c r="C57" s="5" t="s">
        <v>14</v>
      </c>
      <c r="D57" s="5" t="s">
        <v>17</v>
      </c>
      <c r="E57" s="26" t="s">
        <v>14</v>
      </c>
      <c r="F57" s="5">
        <v>1</v>
      </c>
      <c r="G57" s="5">
        <v>1.91165150000597</v>
      </c>
      <c r="H57" s="20"/>
      <c r="I57" s="5"/>
      <c r="J57" s="5"/>
      <c r="K57" s="5"/>
      <c r="L57" s="5">
        <v>1</v>
      </c>
    </row>
    <row r="58" spans="1:12" x14ac:dyDescent="0.3">
      <c r="A58" s="4" t="s">
        <v>11</v>
      </c>
      <c r="B58" s="26" t="s">
        <v>0</v>
      </c>
      <c r="C58" s="5" t="s">
        <v>12</v>
      </c>
      <c r="D58" s="5" t="s">
        <v>13</v>
      </c>
      <c r="E58" s="26" t="s">
        <v>12</v>
      </c>
      <c r="F58" s="5">
        <v>1</v>
      </c>
      <c r="G58" s="5">
        <v>1.12412310001673</v>
      </c>
      <c r="H58" s="20"/>
      <c r="I58" s="5">
        <v>1</v>
      </c>
      <c r="J58" s="5"/>
      <c r="K58" s="5"/>
      <c r="L58" s="5"/>
    </row>
    <row r="59" spans="1:12" x14ac:dyDescent="0.3">
      <c r="A59" s="4" t="s">
        <v>32</v>
      </c>
      <c r="B59" s="26" t="s">
        <v>16</v>
      </c>
      <c r="C59" s="5" t="s">
        <v>14</v>
      </c>
      <c r="D59" s="5" t="s">
        <v>33</v>
      </c>
      <c r="E59" s="26" t="s">
        <v>14</v>
      </c>
      <c r="F59" s="5">
        <v>1</v>
      </c>
      <c r="G59" s="5">
        <v>1.7118305999901999</v>
      </c>
      <c r="H59" s="20"/>
      <c r="I59" s="5"/>
      <c r="J59" s="5"/>
      <c r="K59" s="5"/>
      <c r="L59" s="5">
        <v>1</v>
      </c>
    </row>
    <row r="60" spans="1:12" x14ac:dyDescent="0.3">
      <c r="A60" s="4" t="s">
        <v>11</v>
      </c>
      <c r="B60" s="26" t="s">
        <v>0</v>
      </c>
      <c r="C60" s="5" t="s">
        <v>12</v>
      </c>
      <c r="D60" s="5" t="s">
        <v>13</v>
      </c>
      <c r="E60" s="26" t="s">
        <v>12</v>
      </c>
      <c r="F60" s="5">
        <v>1</v>
      </c>
      <c r="G60" s="5">
        <v>1.29887499997857</v>
      </c>
      <c r="H60" s="20"/>
      <c r="I60" s="5">
        <v>1</v>
      </c>
      <c r="J60" s="5"/>
      <c r="K60" s="5"/>
      <c r="L60" s="5"/>
    </row>
    <row r="61" spans="1:12" x14ac:dyDescent="0.3">
      <c r="A61" s="4" t="s">
        <v>11</v>
      </c>
      <c r="B61" s="26" t="s">
        <v>0</v>
      </c>
      <c r="C61" s="5" t="s">
        <v>12</v>
      </c>
      <c r="D61" s="5" t="s">
        <v>13</v>
      </c>
      <c r="E61" s="26" t="s">
        <v>12</v>
      </c>
      <c r="F61" s="5">
        <v>1</v>
      </c>
      <c r="G61" s="5">
        <v>0.96183339998242401</v>
      </c>
      <c r="H61" s="20"/>
      <c r="I61" s="5">
        <v>1</v>
      </c>
      <c r="J61" s="5"/>
      <c r="K61" s="5"/>
      <c r="L61" s="5"/>
    </row>
    <row r="62" spans="1:12" x14ac:dyDescent="0.3">
      <c r="A62" s="4" t="s">
        <v>27</v>
      </c>
      <c r="B62" s="26" t="s">
        <v>16</v>
      </c>
      <c r="C62" s="5" t="s">
        <v>14</v>
      </c>
      <c r="D62" s="5" t="s">
        <v>28</v>
      </c>
      <c r="E62" s="26" t="s">
        <v>14</v>
      </c>
      <c r="F62" s="5">
        <v>1</v>
      </c>
      <c r="G62" s="5">
        <v>1.37205360000371</v>
      </c>
      <c r="H62" s="20"/>
      <c r="I62" s="5"/>
      <c r="J62" s="5"/>
      <c r="K62" s="5"/>
      <c r="L62" s="5">
        <v>1</v>
      </c>
    </row>
    <row r="63" spans="1:12" x14ac:dyDescent="0.3">
      <c r="A63" s="4" t="s">
        <v>11</v>
      </c>
      <c r="B63" s="26" t="s">
        <v>0</v>
      </c>
      <c r="C63" s="5" t="s">
        <v>12</v>
      </c>
      <c r="D63" s="5" t="s">
        <v>13</v>
      </c>
      <c r="E63" s="26" t="s">
        <v>12</v>
      </c>
      <c r="F63" s="5">
        <v>1</v>
      </c>
      <c r="G63" s="5">
        <v>1.0496066999912701</v>
      </c>
      <c r="H63" s="20"/>
      <c r="I63" s="5">
        <v>1</v>
      </c>
      <c r="J63" s="5"/>
      <c r="K63" s="5"/>
      <c r="L63" s="5"/>
    </row>
    <row r="64" spans="1:12" x14ac:dyDescent="0.3">
      <c r="A64" s="4" t="s">
        <v>32</v>
      </c>
      <c r="B64" s="26" t="s">
        <v>16</v>
      </c>
      <c r="C64" s="5" t="s">
        <v>14</v>
      </c>
      <c r="D64" s="5" t="s">
        <v>33</v>
      </c>
      <c r="E64" s="26" t="s">
        <v>14</v>
      </c>
      <c r="F64" s="5">
        <v>1</v>
      </c>
      <c r="G64" s="5">
        <v>2.1734249999862998</v>
      </c>
      <c r="H64" s="20"/>
      <c r="I64" s="5"/>
      <c r="J64" s="5"/>
      <c r="K64" s="5"/>
      <c r="L64" s="5">
        <v>1</v>
      </c>
    </row>
    <row r="65" spans="1:12" x14ac:dyDescent="0.3">
      <c r="A65" s="4" t="s">
        <v>18</v>
      </c>
      <c r="B65" s="26" t="s">
        <v>16</v>
      </c>
      <c r="C65" s="5" t="s">
        <v>14</v>
      </c>
      <c r="D65" s="5" t="s">
        <v>19</v>
      </c>
      <c r="E65" s="26" t="s">
        <v>14</v>
      </c>
      <c r="F65" s="5">
        <v>1</v>
      </c>
      <c r="G65" s="5">
        <v>2.1291255999822098</v>
      </c>
      <c r="H65" s="20"/>
      <c r="I65" s="5"/>
      <c r="J65" s="5"/>
      <c r="K65" s="5"/>
      <c r="L65" s="5">
        <v>1</v>
      </c>
    </row>
    <row r="66" spans="1:12" x14ac:dyDescent="0.3">
      <c r="A66" s="4" t="s">
        <v>18</v>
      </c>
      <c r="B66" s="26" t="s">
        <v>16</v>
      </c>
      <c r="C66" s="5" t="s">
        <v>14</v>
      </c>
      <c r="D66" s="5" t="s">
        <v>19</v>
      </c>
      <c r="E66" s="26" t="s">
        <v>14</v>
      </c>
      <c r="F66" s="5">
        <v>1</v>
      </c>
      <c r="G66" s="5">
        <v>2.3041488000017099</v>
      </c>
      <c r="H66" s="20"/>
      <c r="I66" s="5"/>
      <c r="J66" s="5"/>
      <c r="K66" s="5"/>
      <c r="L66" s="5">
        <v>1</v>
      </c>
    </row>
    <row r="67" spans="1:12" x14ac:dyDescent="0.3">
      <c r="A67" s="4" t="s">
        <v>22</v>
      </c>
      <c r="B67" s="26" t="s">
        <v>16</v>
      </c>
      <c r="C67" s="5" t="s">
        <v>14</v>
      </c>
      <c r="D67" s="5" t="s">
        <v>23</v>
      </c>
      <c r="E67" s="26" t="s">
        <v>14</v>
      </c>
      <c r="F67" s="5">
        <v>1</v>
      </c>
      <c r="G67" s="5">
        <v>4.7364197999995596</v>
      </c>
      <c r="H67" s="20"/>
      <c r="I67" s="5"/>
      <c r="J67" s="5"/>
      <c r="K67" s="5"/>
      <c r="L67" s="5">
        <v>1</v>
      </c>
    </row>
    <row r="68" spans="1:12" x14ac:dyDescent="0.3">
      <c r="A68" s="4" t="s">
        <v>11</v>
      </c>
      <c r="B68" s="26" t="s">
        <v>0</v>
      </c>
      <c r="C68" s="5" t="s">
        <v>12</v>
      </c>
      <c r="D68" s="5" t="s">
        <v>13</v>
      </c>
      <c r="E68" s="26" t="s">
        <v>12</v>
      </c>
      <c r="F68" s="5">
        <v>1</v>
      </c>
      <c r="G68" s="5">
        <v>1.14108040000428</v>
      </c>
      <c r="H68" s="20"/>
      <c r="I68" s="5">
        <v>1</v>
      </c>
      <c r="J68" s="5"/>
      <c r="K68" s="5"/>
      <c r="L68" s="5"/>
    </row>
    <row r="69" spans="1:12" x14ac:dyDescent="0.3">
      <c r="A69" s="4" t="s">
        <v>18</v>
      </c>
      <c r="B69" s="26" t="s">
        <v>16</v>
      </c>
      <c r="C69" s="5" t="s">
        <v>14</v>
      </c>
      <c r="D69" s="5" t="s">
        <v>19</v>
      </c>
      <c r="E69" s="26" t="s">
        <v>14</v>
      </c>
      <c r="F69" s="5">
        <v>1</v>
      </c>
      <c r="G69" s="5">
        <v>1.24971210001967</v>
      </c>
      <c r="H69" s="20"/>
      <c r="I69" s="5"/>
      <c r="J69" s="5"/>
      <c r="K69" s="5"/>
      <c r="L69" s="5">
        <v>1</v>
      </c>
    </row>
    <row r="70" spans="1:12" x14ac:dyDescent="0.3">
      <c r="A70" s="4" t="s">
        <v>11</v>
      </c>
      <c r="B70" s="26" t="s">
        <v>0</v>
      </c>
      <c r="C70" s="5" t="s">
        <v>12</v>
      </c>
      <c r="D70" s="5" t="s">
        <v>13</v>
      </c>
      <c r="E70" s="26" t="s">
        <v>12</v>
      </c>
      <c r="F70" s="5">
        <v>1</v>
      </c>
      <c r="G70" s="5">
        <v>1.1170130999817001</v>
      </c>
      <c r="H70" s="20"/>
      <c r="I70" s="5">
        <v>1</v>
      </c>
      <c r="J70" s="5"/>
      <c r="K70" s="5"/>
      <c r="L70" s="5"/>
    </row>
    <row r="71" spans="1:12" x14ac:dyDescent="0.3">
      <c r="A71" s="4" t="s">
        <v>27</v>
      </c>
      <c r="B71" s="26" t="s">
        <v>16</v>
      </c>
      <c r="C71" s="5" t="s">
        <v>14</v>
      </c>
      <c r="D71" s="5" t="s">
        <v>28</v>
      </c>
      <c r="E71" s="26" t="s">
        <v>14</v>
      </c>
      <c r="F71" s="5">
        <v>1</v>
      </c>
      <c r="G71" s="5">
        <v>1.7122464000130999</v>
      </c>
      <c r="H71" s="20"/>
      <c r="I71" s="5"/>
      <c r="J71" s="5"/>
      <c r="K71" s="5"/>
      <c r="L71" s="5">
        <v>1</v>
      </c>
    </row>
    <row r="72" spans="1:12" x14ac:dyDescent="0.3">
      <c r="A72" s="4" t="s">
        <v>22</v>
      </c>
      <c r="B72" s="26" t="s">
        <v>16</v>
      </c>
      <c r="C72" s="5" t="s">
        <v>14</v>
      </c>
      <c r="D72" s="5" t="s">
        <v>23</v>
      </c>
      <c r="E72" s="26" t="s">
        <v>14</v>
      </c>
      <c r="F72" s="5">
        <v>1</v>
      </c>
      <c r="G72" s="5">
        <v>2.8319849999970699</v>
      </c>
      <c r="H72" s="20"/>
      <c r="I72" s="5"/>
      <c r="J72" s="5"/>
      <c r="K72" s="5"/>
      <c r="L72" s="5">
        <v>1</v>
      </c>
    </row>
    <row r="73" spans="1:12" x14ac:dyDescent="0.3">
      <c r="A73" s="4" t="s">
        <v>15</v>
      </c>
      <c r="B73" s="26" t="s">
        <v>16</v>
      </c>
      <c r="C73" s="5" t="s">
        <v>14</v>
      </c>
      <c r="D73" s="5" t="s">
        <v>17</v>
      </c>
      <c r="E73" s="26" t="s">
        <v>14</v>
      </c>
      <c r="F73" s="5">
        <v>1</v>
      </c>
      <c r="G73" s="5">
        <v>1.2799526999879101</v>
      </c>
      <c r="H73" s="20"/>
      <c r="I73" s="5"/>
      <c r="J73" s="5"/>
      <c r="K73" s="5"/>
      <c r="L73" s="5">
        <v>1</v>
      </c>
    </row>
    <row r="74" spans="1:12" x14ac:dyDescent="0.3">
      <c r="A74" s="4" t="s">
        <v>22</v>
      </c>
      <c r="B74" s="26" t="s">
        <v>16</v>
      </c>
      <c r="C74" s="5" t="s">
        <v>14</v>
      </c>
      <c r="D74" s="5" t="s">
        <v>23</v>
      </c>
      <c r="E74" s="26" t="s">
        <v>14</v>
      </c>
      <c r="F74" s="5">
        <v>1</v>
      </c>
      <c r="G74" s="5">
        <v>2.7301884999906099</v>
      </c>
      <c r="H74" s="20"/>
      <c r="I74" s="5"/>
      <c r="J74" s="5"/>
      <c r="K74" s="5"/>
      <c r="L74" s="5">
        <v>1</v>
      </c>
    </row>
    <row r="75" spans="1:12" x14ac:dyDescent="0.3">
      <c r="A75" s="4" t="s">
        <v>11</v>
      </c>
      <c r="B75" s="26" t="s">
        <v>0</v>
      </c>
      <c r="C75" s="5" t="s">
        <v>12</v>
      </c>
      <c r="D75" s="5" t="s">
        <v>13</v>
      </c>
      <c r="E75" s="26" t="s">
        <v>12</v>
      </c>
      <c r="F75" s="5">
        <v>1</v>
      </c>
      <c r="G75" s="5">
        <v>0.93994339997880105</v>
      </c>
      <c r="H75" s="20"/>
      <c r="I75" s="5">
        <v>1</v>
      </c>
      <c r="J75" s="5"/>
      <c r="K75" s="5"/>
      <c r="L75" s="5"/>
    </row>
    <row r="76" spans="1:12" x14ac:dyDescent="0.3">
      <c r="A76" s="4" t="s">
        <v>11</v>
      </c>
      <c r="B76" s="26" t="s">
        <v>0</v>
      </c>
      <c r="C76" s="5" t="s">
        <v>12</v>
      </c>
      <c r="D76" s="5" t="s">
        <v>13</v>
      </c>
      <c r="E76" s="26" t="s">
        <v>12</v>
      </c>
      <c r="F76" s="5">
        <v>1</v>
      </c>
      <c r="G76" s="5">
        <v>1.38962349999928</v>
      </c>
      <c r="H76" s="20"/>
      <c r="I76" s="5">
        <v>1</v>
      </c>
      <c r="J76" s="5"/>
      <c r="K76" s="5"/>
      <c r="L76" s="5"/>
    </row>
    <row r="77" spans="1:12" x14ac:dyDescent="0.3">
      <c r="A77" s="4" t="s">
        <v>18</v>
      </c>
      <c r="B77" s="26" t="s">
        <v>16</v>
      </c>
      <c r="C77" s="5" t="s">
        <v>14</v>
      </c>
      <c r="D77" s="5" t="s">
        <v>19</v>
      </c>
      <c r="E77" s="26" t="s">
        <v>14</v>
      </c>
      <c r="F77" s="5">
        <v>1</v>
      </c>
      <c r="G77" s="5">
        <v>1.7125150999927401</v>
      </c>
      <c r="H77" s="20"/>
      <c r="I77" s="5"/>
      <c r="J77" s="5"/>
      <c r="K77" s="5"/>
      <c r="L77" s="5">
        <v>1</v>
      </c>
    </row>
    <row r="78" spans="1:12" x14ac:dyDescent="0.3">
      <c r="A78" s="4" t="s">
        <v>22</v>
      </c>
      <c r="B78" s="26" t="s">
        <v>16</v>
      </c>
      <c r="C78" s="5" t="s">
        <v>14</v>
      </c>
      <c r="D78" s="5" t="s">
        <v>23</v>
      </c>
      <c r="E78" s="26" t="s">
        <v>14</v>
      </c>
      <c r="F78" s="5">
        <v>1</v>
      </c>
      <c r="G78" s="5">
        <v>2.0337200000067202</v>
      </c>
      <c r="H78" s="20"/>
      <c r="I78" s="5"/>
      <c r="J78" s="5"/>
      <c r="K78" s="5"/>
      <c r="L78" s="5">
        <v>1</v>
      </c>
    </row>
    <row r="79" spans="1:12" x14ac:dyDescent="0.3">
      <c r="A79" s="4" t="s">
        <v>27</v>
      </c>
      <c r="B79" s="26" t="s">
        <v>16</v>
      </c>
      <c r="C79" s="5" t="s">
        <v>14</v>
      </c>
      <c r="D79" s="5" t="s">
        <v>28</v>
      </c>
      <c r="E79" s="26" t="s">
        <v>14</v>
      </c>
      <c r="F79" s="5">
        <v>1</v>
      </c>
      <c r="G79" s="5">
        <v>1.7676108999876301</v>
      </c>
      <c r="H79" s="20"/>
      <c r="I79" s="5"/>
      <c r="J79" s="5"/>
      <c r="K79" s="5"/>
      <c r="L79" s="5">
        <v>1</v>
      </c>
    </row>
    <row r="80" spans="1:12" x14ac:dyDescent="0.3">
      <c r="A80" s="4" t="s">
        <v>11</v>
      </c>
      <c r="B80" s="26" t="s">
        <v>0</v>
      </c>
      <c r="C80" s="5" t="s">
        <v>12</v>
      </c>
      <c r="D80" s="5" t="s">
        <v>13</v>
      </c>
      <c r="E80" s="26" t="s">
        <v>12</v>
      </c>
      <c r="F80" s="5">
        <v>1</v>
      </c>
      <c r="G80" s="5">
        <v>1.0691239000007</v>
      </c>
      <c r="H80" s="20"/>
      <c r="I80" s="5">
        <v>1</v>
      </c>
      <c r="J80" s="5"/>
      <c r="K80" s="5"/>
      <c r="L80" s="5"/>
    </row>
    <row r="81" spans="1:12" x14ac:dyDescent="0.3">
      <c r="A81" s="4" t="s">
        <v>34</v>
      </c>
      <c r="B81" s="26" t="s">
        <v>16</v>
      </c>
      <c r="C81" s="5" t="s">
        <v>14</v>
      </c>
      <c r="D81" s="5" t="s">
        <v>35</v>
      </c>
      <c r="E81" s="26" t="s">
        <v>14</v>
      </c>
      <c r="F81" s="5">
        <v>1</v>
      </c>
      <c r="G81" s="5">
        <v>2.7756036999926401</v>
      </c>
      <c r="H81" s="20"/>
      <c r="I81" s="5"/>
      <c r="J81" s="5"/>
      <c r="K81" s="5"/>
      <c r="L81" s="5">
        <v>1</v>
      </c>
    </row>
    <row r="82" spans="1:12" x14ac:dyDescent="0.3">
      <c r="A82" s="4" t="s">
        <v>11</v>
      </c>
      <c r="B82" s="26" t="s">
        <v>0</v>
      </c>
      <c r="C82" s="5" t="s">
        <v>12</v>
      </c>
      <c r="D82" s="5" t="s">
        <v>13</v>
      </c>
      <c r="E82" s="26" t="s">
        <v>14</v>
      </c>
      <c r="F82" s="5">
        <v>0</v>
      </c>
      <c r="G82" s="5">
        <v>4.6293091000115902</v>
      </c>
      <c r="H82" s="20"/>
      <c r="I82" s="5"/>
      <c r="J82" s="5">
        <v>1</v>
      </c>
      <c r="K82" s="5"/>
      <c r="L82" s="5"/>
    </row>
    <row r="83" spans="1:12" x14ac:dyDescent="0.3">
      <c r="A83" s="4" t="s">
        <v>11</v>
      </c>
      <c r="B83" s="26" t="s">
        <v>0</v>
      </c>
      <c r="C83" s="5" t="s">
        <v>12</v>
      </c>
      <c r="D83" s="5" t="s">
        <v>13</v>
      </c>
      <c r="E83" s="26" t="s">
        <v>12</v>
      </c>
      <c r="F83" s="5">
        <v>1</v>
      </c>
      <c r="G83" s="5">
        <v>1.2551806000119501</v>
      </c>
      <c r="H83" s="20"/>
      <c r="I83" s="5">
        <v>1</v>
      </c>
      <c r="J83" s="5"/>
      <c r="K83" s="5"/>
      <c r="L83" s="5"/>
    </row>
    <row r="84" spans="1:12" x14ac:dyDescent="0.3">
      <c r="A84" s="4" t="s">
        <v>11</v>
      </c>
      <c r="B84" s="26" t="s">
        <v>0</v>
      </c>
      <c r="C84" s="5" t="s">
        <v>12</v>
      </c>
      <c r="D84" s="5" t="s">
        <v>13</v>
      </c>
      <c r="E84" s="26" t="s">
        <v>12</v>
      </c>
      <c r="F84" s="5">
        <v>1</v>
      </c>
      <c r="G84" s="5">
        <v>1.2064528000191701</v>
      </c>
      <c r="H84" s="20"/>
      <c r="I84" s="5">
        <v>1</v>
      </c>
      <c r="J84" s="5"/>
      <c r="K84" s="5"/>
      <c r="L84" s="5"/>
    </row>
    <row r="85" spans="1:12" x14ac:dyDescent="0.3">
      <c r="A85" s="4" t="s">
        <v>32</v>
      </c>
      <c r="B85" s="26" t="s">
        <v>16</v>
      </c>
      <c r="C85" s="5" t="s">
        <v>14</v>
      </c>
      <c r="D85" s="5" t="s">
        <v>33</v>
      </c>
      <c r="E85" s="26" t="s">
        <v>14</v>
      </c>
      <c r="F85" s="5">
        <v>1</v>
      </c>
      <c r="G85" s="5">
        <v>3.2843604000226998</v>
      </c>
      <c r="H85" s="20"/>
      <c r="I85" s="5"/>
      <c r="J85" s="5"/>
      <c r="K85" s="5"/>
      <c r="L85" s="5">
        <v>1</v>
      </c>
    </row>
    <row r="86" spans="1:12" x14ac:dyDescent="0.3">
      <c r="A86" s="4" t="s">
        <v>11</v>
      </c>
      <c r="B86" s="26" t="s">
        <v>0</v>
      </c>
      <c r="C86" s="5" t="s">
        <v>12</v>
      </c>
      <c r="D86" s="5" t="s">
        <v>13</v>
      </c>
      <c r="E86" s="26" t="s">
        <v>12</v>
      </c>
      <c r="F86" s="5">
        <v>1</v>
      </c>
      <c r="G86" s="5">
        <v>1.2558202999935</v>
      </c>
      <c r="H86" s="20"/>
      <c r="I86" s="5">
        <v>1</v>
      </c>
      <c r="J86" s="5"/>
      <c r="K86" s="5"/>
      <c r="L86" s="5"/>
    </row>
    <row r="87" spans="1:12" x14ac:dyDescent="0.3">
      <c r="A87" s="4" t="s">
        <v>15</v>
      </c>
      <c r="B87" s="26" t="s">
        <v>16</v>
      </c>
      <c r="C87" s="5" t="s">
        <v>14</v>
      </c>
      <c r="D87" s="5" t="s">
        <v>17</v>
      </c>
      <c r="E87" s="26" t="s">
        <v>14</v>
      </c>
      <c r="F87" s="5">
        <v>1</v>
      </c>
      <c r="G87" s="5">
        <v>2.2849574000283601</v>
      </c>
      <c r="H87" s="20"/>
      <c r="I87" s="5"/>
      <c r="J87" s="5"/>
      <c r="K87" s="5"/>
      <c r="L87" s="5">
        <v>1</v>
      </c>
    </row>
    <row r="88" spans="1:12" x14ac:dyDescent="0.3">
      <c r="A88" s="4" t="s">
        <v>11</v>
      </c>
      <c r="B88" s="26" t="s">
        <v>0</v>
      </c>
      <c r="C88" s="5" t="s">
        <v>12</v>
      </c>
      <c r="D88" s="5" t="s">
        <v>13</v>
      </c>
      <c r="E88" s="26" t="s">
        <v>12</v>
      </c>
      <c r="F88" s="5">
        <v>1</v>
      </c>
      <c r="G88" s="5">
        <v>1.3693595000076999</v>
      </c>
      <c r="H88" s="20"/>
      <c r="I88" s="5">
        <v>1</v>
      </c>
      <c r="J88" s="5"/>
      <c r="K88" s="5"/>
      <c r="L88" s="5"/>
    </row>
    <row r="89" spans="1:12" x14ac:dyDescent="0.3">
      <c r="A89" s="4" t="s">
        <v>18</v>
      </c>
      <c r="B89" s="26" t="s">
        <v>16</v>
      </c>
      <c r="C89" s="5" t="s">
        <v>14</v>
      </c>
      <c r="D89" s="5" t="s">
        <v>19</v>
      </c>
      <c r="E89" s="26" t="s">
        <v>14</v>
      </c>
      <c r="F89" s="5">
        <v>1</v>
      </c>
      <c r="G89" s="5">
        <v>3.1791184000030599</v>
      </c>
      <c r="H89" s="20"/>
      <c r="I89" s="5"/>
      <c r="J89" s="5"/>
      <c r="K89" s="5"/>
      <c r="L89" s="5">
        <v>1</v>
      </c>
    </row>
    <row r="90" spans="1:12" x14ac:dyDescent="0.3">
      <c r="A90" s="4" t="s">
        <v>11</v>
      </c>
      <c r="B90" s="26" t="s">
        <v>0</v>
      </c>
      <c r="C90" s="5" t="s">
        <v>12</v>
      </c>
      <c r="D90" s="5" t="s">
        <v>13</v>
      </c>
      <c r="E90" s="26" t="s">
        <v>14</v>
      </c>
      <c r="F90" s="5">
        <v>0</v>
      </c>
      <c r="G90" s="5">
        <v>1.32582900000852</v>
      </c>
      <c r="H90" s="20"/>
      <c r="I90" s="5"/>
      <c r="J90" s="5">
        <v>1</v>
      </c>
      <c r="K90" s="5"/>
      <c r="L90" s="5"/>
    </row>
    <row r="91" spans="1:12" x14ac:dyDescent="0.3">
      <c r="A91" s="4" t="s">
        <v>32</v>
      </c>
      <c r="B91" s="26" t="s">
        <v>16</v>
      </c>
      <c r="C91" s="5" t="s">
        <v>14</v>
      </c>
      <c r="D91" s="5" t="s">
        <v>33</v>
      </c>
      <c r="E91" s="26" t="s">
        <v>14</v>
      </c>
      <c r="F91" s="5">
        <v>1</v>
      </c>
      <c r="G91" s="5">
        <v>2.5078402000071902</v>
      </c>
      <c r="H91" s="20"/>
      <c r="I91" s="5"/>
      <c r="J91" s="5"/>
      <c r="K91" s="5"/>
      <c r="L91" s="5">
        <v>1</v>
      </c>
    </row>
    <row r="92" spans="1:12" x14ac:dyDescent="0.3">
      <c r="A92" s="4" t="s">
        <v>27</v>
      </c>
      <c r="B92" s="26" t="s">
        <v>16</v>
      </c>
      <c r="C92" s="5" t="s">
        <v>14</v>
      </c>
      <c r="D92" s="5" t="s">
        <v>28</v>
      </c>
      <c r="E92" s="26" t="s">
        <v>14</v>
      </c>
      <c r="F92" s="5">
        <v>1</v>
      </c>
      <c r="G92" s="5">
        <v>1.7390653000038501</v>
      </c>
      <c r="H92" s="20"/>
      <c r="I92" s="5"/>
      <c r="J92" s="5"/>
      <c r="K92" s="5"/>
      <c r="L92" s="5">
        <v>1</v>
      </c>
    </row>
    <row r="93" spans="1:12" x14ac:dyDescent="0.3">
      <c r="A93" s="4" t="s">
        <v>11</v>
      </c>
      <c r="B93" s="26" t="s">
        <v>0</v>
      </c>
      <c r="C93" s="5" t="s">
        <v>12</v>
      </c>
      <c r="D93" s="5" t="s">
        <v>13</v>
      </c>
      <c r="E93" s="26" t="s">
        <v>12</v>
      </c>
      <c r="F93" s="5">
        <v>1</v>
      </c>
      <c r="G93" s="5">
        <v>1.1332189000095201</v>
      </c>
      <c r="H93" s="20"/>
      <c r="I93" s="5">
        <v>1</v>
      </c>
      <c r="J93" s="5"/>
      <c r="K93" s="5"/>
      <c r="L93" s="5"/>
    </row>
    <row r="94" spans="1:12" x14ac:dyDescent="0.3">
      <c r="A94" s="4" t="s">
        <v>18</v>
      </c>
      <c r="B94" s="26" t="s">
        <v>16</v>
      </c>
      <c r="C94" s="5" t="s">
        <v>14</v>
      </c>
      <c r="D94" s="5" t="s">
        <v>19</v>
      </c>
      <c r="E94" s="26" t="s">
        <v>14</v>
      </c>
      <c r="F94" s="5">
        <v>1</v>
      </c>
      <c r="G94" s="5">
        <v>2.5725249999959399</v>
      </c>
      <c r="H94" s="20"/>
      <c r="I94" s="5"/>
      <c r="J94" s="5"/>
      <c r="K94" s="5"/>
      <c r="L94" s="5">
        <v>1</v>
      </c>
    </row>
    <row r="95" spans="1:12" x14ac:dyDescent="0.3">
      <c r="A95" s="4" t="s">
        <v>36</v>
      </c>
      <c r="B95" s="26" t="s">
        <v>16</v>
      </c>
      <c r="C95" s="5" t="s">
        <v>14</v>
      </c>
      <c r="D95" s="5" t="s">
        <v>37</v>
      </c>
      <c r="E95" s="26" t="s">
        <v>14</v>
      </c>
      <c r="F95" s="5">
        <v>1</v>
      </c>
      <c r="G95" s="5">
        <v>1.58939280000049</v>
      </c>
      <c r="H95" s="20"/>
      <c r="I95" s="5"/>
      <c r="J95" s="5"/>
      <c r="K95" s="5"/>
      <c r="L95" s="5">
        <v>1</v>
      </c>
    </row>
    <row r="96" spans="1:12" x14ac:dyDescent="0.3">
      <c r="A96" s="4" t="s">
        <v>27</v>
      </c>
      <c r="B96" s="26" t="s">
        <v>16</v>
      </c>
      <c r="C96" s="5" t="s">
        <v>14</v>
      </c>
      <c r="D96" s="5" t="s">
        <v>28</v>
      </c>
      <c r="E96" s="26" t="s">
        <v>14</v>
      </c>
      <c r="F96" s="5">
        <v>1</v>
      </c>
      <c r="G96" s="5">
        <v>3.0188574999919999</v>
      </c>
      <c r="H96" s="20"/>
      <c r="I96" s="5"/>
      <c r="J96" s="5"/>
      <c r="K96" s="5"/>
      <c r="L96" s="5">
        <v>1</v>
      </c>
    </row>
    <row r="97" spans="1:13" x14ac:dyDescent="0.3">
      <c r="A97" s="4" t="s">
        <v>11</v>
      </c>
      <c r="B97" s="26" t="s">
        <v>0</v>
      </c>
      <c r="C97" s="5" t="s">
        <v>12</v>
      </c>
      <c r="D97" s="5" t="s">
        <v>13</v>
      </c>
      <c r="E97" s="26" t="s">
        <v>12</v>
      </c>
      <c r="F97" s="5">
        <v>1</v>
      </c>
      <c r="G97" s="5">
        <v>2.20217989999218</v>
      </c>
      <c r="H97" s="20"/>
      <c r="I97" s="5">
        <v>1</v>
      </c>
      <c r="J97" s="5"/>
      <c r="K97" s="5"/>
      <c r="L97" s="5"/>
    </row>
    <row r="98" spans="1:13" x14ac:dyDescent="0.3">
      <c r="A98" s="4" t="s">
        <v>18</v>
      </c>
      <c r="B98" s="26" t="s">
        <v>16</v>
      </c>
      <c r="C98" s="5" t="s">
        <v>14</v>
      </c>
      <c r="D98" s="5" t="s">
        <v>19</v>
      </c>
      <c r="E98" s="26" t="s">
        <v>14</v>
      </c>
      <c r="F98" s="5">
        <v>1</v>
      </c>
      <c r="G98" s="5">
        <v>6.3398615000187402</v>
      </c>
      <c r="H98" s="20"/>
      <c r="I98" s="5"/>
      <c r="J98" s="5"/>
      <c r="K98" s="5"/>
      <c r="L98" s="5">
        <v>1</v>
      </c>
    </row>
    <row r="99" spans="1:13" x14ac:dyDescent="0.3">
      <c r="A99" s="4" t="s">
        <v>18</v>
      </c>
      <c r="B99" s="26" t="s">
        <v>16</v>
      </c>
      <c r="C99" s="5" t="s">
        <v>14</v>
      </c>
      <c r="D99" s="5" t="s">
        <v>19</v>
      </c>
      <c r="E99" s="26" t="s">
        <v>14</v>
      </c>
      <c r="F99" s="5">
        <v>1</v>
      </c>
      <c r="G99" s="5">
        <v>3.6549827000126198</v>
      </c>
      <c r="H99" s="20"/>
      <c r="I99" s="5"/>
      <c r="J99" s="5"/>
      <c r="K99" s="5"/>
      <c r="L99" s="5">
        <v>1</v>
      </c>
    </row>
    <row r="100" spans="1:13" x14ac:dyDescent="0.3">
      <c r="A100" s="4" t="s">
        <v>27</v>
      </c>
      <c r="B100" s="26" t="s">
        <v>16</v>
      </c>
      <c r="C100" s="5" t="s">
        <v>14</v>
      </c>
      <c r="D100" s="5" t="s">
        <v>28</v>
      </c>
      <c r="E100" s="26" t="s">
        <v>14</v>
      </c>
      <c r="F100" s="5">
        <v>1</v>
      </c>
      <c r="G100" s="5">
        <v>3.9791780999803401</v>
      </c>
      <c r="H100" s="20"/>
      <c r="I100" s="5"/>
      <c r="J100" s="5"/>
      <c r="K100" s="5"/>
      <c r="L100" s="5">
        <v>1</v>
      </c>
    </row>
    <row r="101" spans="1:13" x14ac:dyDescent="0.3">
      <c r="A101" s="4" t="s">
        <v>11</v>
      </c>
      <c r="B101" s="26" t="s">
        <v>0</v>
      </c>
      <c r="C101" s="5" t="s">
        <v>12</v>
      </c>
      <c r="D101" s="5" t="s">
        <v>13</v>
      </c>
      <c r="E101" s="26" t="s">
        <v>12</v>
      </c>
      <c r="F101" s="5">
        <v>1</v>
      </c>
      <c r="G101" s="5">
        <v>1.5539016999828099</v>
      </c>
      <c r="H101" s="20"/>
      <c r="I101" s="5">
        <v>1</v>
      </c>
      <c r="J101" s="5"/>
      <c r="K101" s="5"/>
      <c r="L101" s="5"/>
    </row>
    <row r="102" spans="1:13" x14ac:dyDescent="0.3">
      <c r="A102" s="4"/>
      <c r="B102" s="26"/>
      <c r="C102" s="5"/>
      <c r="D102" s="5"/>
      <c r="E102" s="26"/>
      <c r="F102" s="13" t="s">
        <v>46</v>
      </c>
      <c r="G102" s="5"/>
      <c r="H102" s="20"/>
      <c r="I102" s="5">
        <f>SUM(I2:I101)</f>
        <v>36</v>
      </c>
      <c r="J102" s="5">
        <f t="shared" ref="J102:L102" si="0">SUM(J2:J101)</f>
        <v>5</v>
      </c>
      <c r="K102" s="5">
        <f t="shared" si="0"/>
        <v>2</v>
      </c>
      <c r="L102" s="5">
        <f t="shared" si="0"/>
        <v>57</v>
      </c>
      <c r="M102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E60" zoomScale="55" zoomScaleNormal="55" workbookViewId="0">
      <selection activeCell="R27" sqref="R27"/>
    </sheetView>
  </sheetViews>
  <sheetFormatPr defaultColWidth="21.77734375" defaultRowHeight="14.4" x14ac:dyDescent="0.3"/>
  <sheetData>
    <row r="1" spans="1:18" s="15" customFormat="1" x14ac:dyDescent="0.3">
      <c r="A1" s="2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24"/>
      <c r="I1" s="12" t="s">
        <v>7</v>
      </c>
      <c r="J1" s="12" t="s">
        <v>8</v>
      </c>
      <c r="K1" s="12" t="s">
        <v>9</v>
      </c>
      <c r="L1" s="12" t="s">
        <v>10</v>
      </c>
      <c r="M1" s="25"/>
    </row>
    <row r="2" spans="1:18" x14ac:dyDescent="0.3">
      <c r="A2" s="4" t="s">
        <v>11</v>
      </c>
      <c r="B2" s="26" t="s">
        <v>0</v>
      </c>
      <c r="C2" s="5" t="s">
        <v>12</v>
      </c>
      <c r="D2" s="5" t="s">
        <v>13</v>
      </c>
      <c r="E2" s="26" t="s">
        <v>12</v>
      </c>
      <c r="F2" s="5">
        <v>1</v>
      </c>
      <c r="G2" s="5">
        <v>1.74639719998231</v>
      </c>
      <c r="H2" s="20"/>
      <c r="I2" s="5">
        <v>1</v>
      </c>
      <c r="J2" s="5"/>
      <c r="K2" s="5"/>
      <c r="L2" s="5"/>
    </row>
    <row r="3" spans="1:18" x14ac:dyDescent="0.3">
      <c r="A3" s="4" t="s">
        <v>36</v>
      </c>
      <c r="B3" s="26" t="s">
        <v>16</v>
      </c>
      <c r="C3" s="5" t="s">
        <v>14</v>
      </c>
      <c r="D3" s="5" t="s">
        <v>37</v>
      </c>
      <c r="E3" s="26" t="s">
        <v>14</v>
      </c>
      <c r="F3" s="5">
        <v>1</v>
      </c>
      <c r="G3" s="5">
        <v>1.89405490001081</v>
      </c>
      <c r="H3" s="20"/>
      <c r="I3" s="5"/>
      <c r="J3" s="5"/>
      <c r="K3" s="5"/>
      <c r="L3" s="5">
        <v>1</v>
      </c>
    </row>
    <row r="4" spans="1:18" x14ac:dyDescent="0.3">
      <c r="A4" s="4" t="s">
        <v>11</v>
      </c>
      <c r="B4" s="26" t="s">
        <v>0</v>
      </c>
      <c r="C4" s="5" t="s">
        <v>12</v>
      </c>
      <c r="D4" s="5" t="s">
        <v>13</v>
      </c>
      <c r="E4" s="26" t="s">
        <v>12</v>
      </c>
      <c r="F4" s="5">
        <v>1</v>
      </c>
      <c r="G4" s="5">
        <v>1.82360629999311</v>
      </c>
      <c r="H4" s="20"/>
      <c r="I4" s="5">
        <v>1</v>
      </c>
      <c r="J4" s="5"/>
      <c r="K4" s="5"/>
      <c r="L4" s="5"/>
    </row>
    <row r="5" spans="1:18" x14ac:dyDescent="0.3">
      <c r="A5" s="4" t="s">
        <v>11</v>
      </c>
      <c r="B5" s="26" t="s">
        <v>0</v>
      </c>
      <c r="C5" s="5" t="s">
        <v>12</v>
      </c>
      <c r="D5" s="5" t="s">
        <v>13</v>
      </c>
      <c r="E5" s="26" t="s">
        <v>12</v>
      </c>
      <c r="F5" s="5">
        <v>1</v>
      </c>
      <c r="G5" s="5">
        <v>3.3222959999984498</v>
      </c>
      <c r="H5" s="20"/>
      <c r="I5" s="5">
        <v>1</v>
      </c>
      <c r="J5" s="5"/>
      <c r="K5" s="5"/>
      <c r="L5" s="5"/>
    </row>
    <row r="6" spans="1:18" ht="15" thickBot="1" x14ac:dyDescent="0.35">
      <c r="A6" s="4" t="s">
        <v>18</v>
      </c>
      <c r="B6" s="26" t="s">
        <v>16</v>
      </c>
      <c r="C6" s="5" t="s">
        <v>14</v>
      </c>
      <c r="D6" s="5" t="s">
        <v>19</v>
      </c>
      <c r="E6" s="26" t="s">
        <v>14</v>
      </c>
      <c r="F6" s="5">
        <v>1</v>
      </c>
      <c r="G6" s="5">
        <v>3.3183699999935898</v>
      </c>
      <c r="H6" s="20"/>
      <c r="I6" s="5"/>
      <c r="J6" s="5"/>
      <c r="K6" s="5"/>
      <c r="L6" s="5">
        <v>1</v>
      </c>
    </row>
    <row r="7" spans="1:18" x14ac:dyDescent="0.3">
      <c r="A7" s="4" t="s">
        <v>11</v>
      </c>
      <c r="B7" s="26" t="s">
        <v>0</v>
      </c>
      <c r="C7" s="5" t="s">
        <v>12</v>
      </c>
      <c r="D7" s="5" t="s">
        <v>13</v>
      </c>
      <c r="E7" s="26" t="s">
        <v>12</v>
      </c>
      <c r="F7" s="5">
        <v>1</v>
      </c>
      <c r="G7" s="5">
        <v>2.2022937000147</v>
      </c>
      <c r="H7" s="20"/>
      <c r="I7" s="5">
        <v>1</v>
      </c>
      <c r="J7" s="5"/>
      <c r="K7" s="5"/>
      <c r="L7" s="5"/>
      <c r="P7" s="1"/>
      <c r="Q7" s="2" t="s">
        <v>20</v>
      </c>
      <c r="R7" s="3" t="s">
        <v>21</v>
      </c>
    </row>
    <row r="8" spans="1:18" x14ac:dyDescent="0.3">
      <c r="A8" s="4" t="s">
        <v>22</v>
      </c>
      <c r="B8" s="26" t="s">
        <v>16</v>
      </c>
      <c r="C8" s="5" t="s">
        <v>14</v>
      </c>
      <c r="D8" s="5" t="s">
        <v>23</v>
      </c>
      <c r="E8" s="26" t="s">
        <v>14</v>
      </c>
      <c r="F8" s="5">
        <v>1</v>
      </c>
      <c r="G8" s="5">
        <v>3.89253860001917</v>
      </c>
      <c r="H8" s="20"/>
      <c r="I8" s="5"/>
      <c r="J8" s="5"/>
      <c r="K8" s="5"/>
      <c r="L8" s="5">
        <v>1</v>
      </c>
      <c r="P8" s="4" t="s">
        <v>24</v>
      </c>
      <c r="Q8" s="5" t="s">
        <v>25</v>
      </c>
      <c r="R8" s="6" t="s">
        <v>26</v>
      </c>
    </row>
    <row r="9" spans="1:18" ht="15" thickBot="1" x14ac:dyDescent="0.35">
      <c r="A9" s="4" t="s">
        <v>15</v>
      </c>
      <c r="B9" s="26" t="s">
        <v>16</v>
      </c>
      <c r="C9" s="5" t="s">
        <v>14</v>
      </c>
      <c r="D9" s="5" t="s">
        <v>17</v>
      </c>
      <c r="E9" s="26" t="s">
        <v>14</v>
      </c>
      <c r="F9" s="5">
        <v>1</v>
      </c>
      <c r="G9" s="5">
        <v>2.1372386000002699</v>
      </c>
      <c r="H9" s="20"/>
      <c r="I9" s="5"/>
      <c r="J9" s="5"/>
      <c r="K9" s="5"/>
      <c r="L9" s="5">
        <v>1</v>
      </c>
      <c r="P9" s="7" t="s">
        <v>29</v>
      </c>
      <c r="Q9" s="8" t="s">
        <v>30</v>
      </c>
      <c r="R9" s="9" t="s">
        <v>31</v>
      </c>
    </row>
    <row r="10" spans="1:18" x14ac:dyDescent="0.3">
      <c r="A10" s="4" t="s">
        <v>11</v>
      </c>
      <c r="B10" s="26" t="s">
        <v>0</v>
      </c>
      <c r="C10" s="5" t="s">
        <v>12</v>
      </c>
      <c r="D10" s="5" t="s">
        <v>13</v>
      </c>
      <c r="E10" s="26" t="s">
        <v>12</v>
      </c>
      <c r="F10" s="5">
        <v>1</v>
      </c>
      <c r="G10" s="5">
        <v>1.18060910000349</v>
      </c>
      <c r="H10" s="20"/>
      <c r="I10" s="5">
        <v>1</v>
      </c>
      <c r="J10" s="5"/>
      <c r="K10" s="5"/>
      <c r="L10" s="5"/>
    </row>
    <row r="11" spans="1:18" x14ac:dyDescent="0.3">
      <c r="A11" s="4" t="s">
        <v>22</v>
      </c>
      <c r="B11" s="26" t="s">
        <v>16</v>
      </c>
      <c r="C11" s="5" t="s">
        <v>14</v>
      </c>
      <c r="D11" s="5" t="s">
        <v>23</v>
      </c>
      <c r="E11" s="26" t="s">
        <v>14</v>
      </c>
      <c r="F11" s="5">
        <v>1</v>
      </c>
      <c r="G11" s="5">
        <v>3.3671744000166601</v>
      </c>
      <c r="H11" s="20"/>
      <c r="I11" s="5"/>
      <c r="J11" s="5"/>
      <c r="K11" s="5"/>
      <c r="L11" s="5">
        <v>1</v>
      </c>
    </row>
    <row r="12" spans="1:18" x14ac:dyDescent="0.3">
      <c r="A12" s="4" t="s">
        <v>34</v>
      </c>
      <c r="B12" s="26" t="s">
        <v>16</v>
      </c>
      <c r="C12" s="5" t="s">
        <v>14</v>
      </c>
      <c r="D12" s="5" t="s">
        <v>35</v>
      </c>
      <c r="E12" s="26" t="s">
        <v>14</v>
      </c>
      <c r="F12" s="5">
        <v>1</v>
      </c>
      <c r="G12" s="5">
        <v>1.7713587000034701</v>
      </c>
      <c r="H12" s="20"/>
      <c r="I12" s="5"/>
      <c r="J12" s="5"/>
      <c r="K12" s="5"/>
      <c r="L12" s="5">
        <v>1</v>
      </c>
    </row>
    <row r="13" spans="1:18" x14ac:dyDescent="0.3">
      <c r="A13" s="4" t="s">
        <v>11</v>
      </c>
      <c r="B13" s="26" t="s">
        <v>0</v>
      </c>
      <c r="C13" s="5" t="s">
        <v>12</v>
      </c>
      <c r="D13" s="5" t="s">
        <v>13</v>
      </c>
      <c r="E13" s="26" t="s">
        <v>12</v>
      </c>
      <c r="F13" s="5">
        <v>1</v>
      </c>
      <c r="G13" s="5">
        <v>1.8031630000041301</v>
      </c>
      <c r="H13" s="20"/>
      <c r="I13" s="5">
        <v>1</v>
      </c>
      <c r="J13" s="5"/>
      <c r="K13" s="5"/>
      <c r="L13" s="5"/>
    </row>
    <row r="14" spans="1:18" x14ac:dyDescent="0.3">
      <c r="A14" s="4" t="s">
        <v>32</v>
      </c>
      <c r="B14" s="26" t="s">
        <v>16</v>
      </c>
      <c r="C14" s="5" t="s">
        <v>14</v>
      </c>
      <c r="D14" s="5" t="s">
        <v>33</v>
      </c>
      <c r="E14" s="26" t="s">
        <v>14</v>
      </c>
      <c r="F14" s="5">
        <v>1</v>
      </c>
      <c r="G14" s="5">
        <v>2.14404449998983</v>
      </c>
      <c r="H14" s="20"/>
      <c r="I14" s="5"/>
      <c r="J14" s="5"/>
      <c r="K14" s="5"/>
      <c r="L14" s="5">
        <v>1</v>
      </c>
    </row>
    <row r="15" spans="1:18" x14ac:dyDescent="0.3">
      <c r="A15" s="4" t="s">
        <v>22</v>
      </c>
      <c r="B15" s="26" t="s">
        <v>16</v>
      </c>
      <c r="C15" s="5" t="s">
        <v>14</v>
      </c>
      <c r="D15" s="5" t="s">
        <v>23</v>
      </c>
      <c r="E15" s="26" t="s">
        <v>14</v>
      </c>
      <c r="F15" s="5">
        <v>1</v>
      </c>
      <c r="G15" s="5">
        <v>3.19025469999178</v>
      </c>
      <c r="H15" s="20"/>
      <c r="I15" s="5"/>
      <c r="J15" s="5"/>
      <c r="K15" s="5"/>
      <c r="L15" s="5">
        <v>1</v>
      </c>
    </row>
    <row r="16" spans="1:18" ht="15" thickBot="1" x14ac:dyDescent="0.35">
      <c r="A16" s="4" t="s">
        <v>15</v>
      </c>
      <c r="B16" s="26" t="s">
        <v>16</v>
      </c>
      <c r="C16" s="5" t="s">
        <v>14</v>
      </c>
      <c r="D16" s="5" t="s">
        <v>17</v>
      </c>
      <c r="E16" s="26" t="s">
        <v>14</v>
      </c>
      <c r="F16" s="5">
        <v>1</v>
      </c>
      <c r="G16" s="5">
        <v>1.25112420000368</v>
      </c>
      <c r="H16" s="20"/>
      <c r="I16" s="5"/>
      <c r="J16" s="5"/>
      <c r="K16" s="5"/>
      <c r="L16" s="5">
        <v>1</v>
      </c>
    </row>
    <row r="17" spans="1:22" ht="15" thickBot="1" x14ac:dyDescent="0.35">
      <c r="A17" s="4" t="s">
        <v>11</v>
      </c>
      <c r="B17" s="26" t="s">
        <v>0</v>
      </c>
      <c r="C17" s="5" t="s">
        <v>12</v>
      </c>
      <c r="D17" s="5" t="s">
        <v>13</v>
      </c>
      <c r="E17" s="26" t="s">
        <v>12</v>
      </c>
      <c r="F17" s="5">
        <v>1</v>
      </c>
      <c r="G17" s="5">
        <v>2.1558497999794701</v>
      </c>
      <c r="H17" s="20"/>
      <c r="I17" s="5">
        <v>1</v>
      </c>
      <c r="J17" s="5"/>
      <c r="K17" s="5"/>
      <c r="L17" s="5"/>
      <c r="P17" s="1"/>
      <c r="Q17" s="3"/>
      <c r="R17" s="17"/>
    </row>
    <row r="18" spans="1:22" x14ac:dyDescent="0.3">
      <c r="A18" s="4" t="s">
        <v>11</v>
      </c>
      <c r="B18" s="26" t="s">
        <v>0</v>
      </c>
      <c r="C18" s="5" t="s">
        <v>12</v>
      </c>
      <c r="D18" s="5" t="s">
        <v>13</v>
      </c>
      <c r="E18" s="26" t="s">
        <v>12</v>
      </c>
      <c r="F18" s="5">
        <v>1</v>
      </c>
      <c r="G18" s="5">
        <v>2.9727536999853301</v>
      </c>
      <c r="H18" s="20"/>
      <c r="I18" s="5">
        <v>1</v>
      </c>
      <c r="J18" s="5"/>
      <c r="K18" s="5"/>
      <c r="L18" s="5"/>
      <c r="P18" s="4"/>
      <c r="Q18" s="6"/>
      <c r="R18" s="18"/>
      <c r="T18" s="1"/>
      <c r="U18" s="2" t="s">
        <v>20</v>
      </c>
      <c r="V18" s="3" t="s">
        <v>21</v>
      </c>
    </row>
    <row r="19" spans="1:22" x14ac:dyDescent="0.3">
      <c r="A19" s="4" t="s">
        <v>32</v>
      </c>
      <c r="B19" s="26" t="s">
        <v>16</v>
      </c>
      <c r="C19" s="5" t="s">
        <v>14</v>
      </c>
      <c r="D19" s="5" t="s">
        <v>33</v>
      </c>
      <c r="E19" s="26" t="s">
        <v>14</v>
      </c>
      <c r="F19" s="5">
        <v>1</v>
      </c>
      <c r="G19" s="5">
        <v>3.1781228999898299</v>
      </c>
      <c r="H19" s="20"/>
      <c r="I19" s="5"/>
      <c r="J19" s="5"/>
      <c r="K19" s="5"/>
      <c r="L19" s="5">
        <v>1</v>
      </c>
      <c r="P19" s="4" t="s">
        <v>38</v>
      </c>
      <c r="Q19" s="6"/>
      <c r="R19" s="18">
        <f>U19/(U19+V19)</f>
        <v>0.97674418604651159</v>
      </c>
      <c r="T19" s="4" t="s">
        <v>24</v>
      </c>
      <c r="U19" s="5">
        <f>I102</f>
        <v>42</v>
      </c>
      <c r="V19" s="6">
        <f>J102</f>
        <v>1</v>
      </c>
    </row>
    <row r="20" spans="1:22" ht="15" thickBot="1" x14ac:dyDescent="0.35">
      <c r="A20" s="4" t="s">
        <v>11</v>
      </c>
      <c r="B20" s="26" t="s">
        <v>0</v>
      </c>
      <c r="C20" s="5" t="s">
        <v>12</v>
      </c>
      <c r="D20" s="5" t="s">
        <v>13</v>
      </c>
      <c r="E20" s="26" t="s">
        <v>12</v>
      </c>
      <c r="F20" s="5">
        <v>1</v>
      </c>
      <c r="G20" s="5">
        <v>1.54262870000093</v>
      </c>
      <c r="H20" s="20"/>
      <c r="I20" s="5">
        <v>1</v>
      </c>
      <c r="J20" s="5"/>
      <c r="K20" s="5"/>
      <c r="L20" s="5"/>
      <c r="P20" s="4" t="s">
        <v>39</v>
      </c>
      <c r="Q20" s="6"/>
      <c r="R20" s="18">
        <f>U20/(U20+V20)</f>
        <v>1.7543859649122806E-2</v>
      </c>
      <c r="T20" s="7" t="s">
        <v>29</v>
      </c>
      <c r="U20" s="8">
        <f>K102</f>
        <v>1</v>
      </c>
      <c r="V20" s="9">
        <f>L102</f>
        <v>56</v>
      </c>
    </row>
    <row r="21" spans="1:22" x14ac:dyDescent="0.3">
      <c r="A21" s="4" t="s">
        <v>11</v>
      </c>
      <c r="B21" s="26" t="s">
        <v>0</v>
      </c>
      <c r="C21" s="5" t="s">
        <v>12</v>
      </c>
      <c r="D21" s="5" t="s">
        <v>13</v>
      </c>
      <c r="E21" s="26" t="s">
        <v>12</v>
      </c>
      <c r="F21" s="5">
        <v>1</v>
      </c>
      <c r="G21" s="5">
        <v>2.3328159999800802</v>
      </c>
      <c r="H21" s="20"/>
      <c r="I21" s="5">
        <v>1</v>
      </c>
      <c r="J21" s="5"/>
      <c r="K21" s="5"/>
      <c r="L21" s="5"/>
      <c r="P21" s="4"/>
      <c r="Q21" s="6"/>
      <c r="R21" s="18"/>
    </row>
    <row r="22" spans="1:22" x14ac:dyDescent="0.3">
      <c r="A22" s="4" t="s">
        <v>22</v>
      </c>
      <c r="B22" s="26" t="s">
        <v>16</v>
      </c>
      <c r="C22" s="5" t="s">
        <v>14</v>
      </c>
      <c r="D22" s="5" t="s">
        <v>23</v>
      </c>
      <c r="E22" s="26" t="s">
        <v>14</v>
      </c>
      <c r="F22" s="5">
        <v>1</v>
      </c>
      <c r="G22" s="5">
        <v>2.8836721999978101</v>
      </c>
      <c r="H22" s="20"/>
      <c r="I22" s="5"/>
      <c r="J22" s="5"/>
      <c r="K22" s="5"/>
      <c r="L22" s="5">
        <v>1</v>
      </c>
      <c r="P22" s="4"/>
      <c r="Q22" s="6"/>
      <c r="R22" s="18"/>
    </row>
    <row r="23" spans="1:22" x14ac:dyDescent="0.3">
      <c r="A23" s="4" t="s">
        <v>34</v>
      </c>
      <c r="B23" s="26" t="s">
        <v>16</v>
      </c>
      <c r="C23" s="5" t="s">
        <v>14</v>
      </c>
      <c r="D23" s="5" t="s">
        <v>35</v>
      </c>
      <c r="E23" s="26" t="s">
        <v>14</v>
      </c>
      <c r="F23" s="5">
        <v>1</v>
      </c>
      <c r="G23" s="5">
        <v>4.1242618999967799</v>
      </c>
      <c r="H23" s="20"/>
      <c r="I23" s="5"/>
      <c r="J23" s="5"/>
      <c r="K23" s="5"/>
      <c r="L23" s="5">
        <v>1</v>
      </c>
      <c r="P23" s="4"/>
      <c r="Q23" s="6"/>
      <c r="R23" s="18"/>
    </row>
    <row r="24" spans="1:22" x14ac:dyDescent="0.3">
      <c r="A24" s="4" t="s">
        <v>27</v>
      </c>
      <c r="B24" s="26" t="s">
        <v>16</v>
      </c>
      <c r="C24" s="5" t="s">
        <v>14</v>
      </c>
      <c r="D24" s="5" t="s">
        <v>28</v>
      </c>
      <c r="E24" s="26" t="s">
        <v>14</v>
      </c>
      <c r="F24" s="5">
        <v>1</v>
      </c>
      <c r="G24" s="5">
        <v>4.4018610000202898</v>
      </c>
      <c r="H24" s="20"/>
      <c r="I24" s="5"/>
      <c r="J24" s="5"/>
      <c r="K24" s="5"/>
      <c r="L24" s="5">
        <v>1</v>
      </c>
      <c r="P24" s="4"/>
      <c r="Q24" s="6"/>
      <c r="R24" s="18"/>
    </row>
    <row r="25" spans="1:22" x14ac:dyDescent="0.3">
      <c r="A25" s="4" t="s">
        <v>18</v>
      </c>
      <c r="B25" s="26" t="s">
        <v>16</v>
      </c>
      <c r="C25" s="5" t="s">
        <v>14</v>
      </c>
      <c r="D25" s="5" t="s">
        <v>19</v>
      </c>
      <c r="E25" s="26" t="s">
        <v>14</v>
      </c>
      <c r="F25" s="5">
        <v>1</v>
      </c>
      <c r="G25" s="5">
        <v>4.8840265000180798</v>
      </c>
      <c r="H25" s="20"/>
      <c r="I25" s="5"/>
      <c r="J25" s="5"/>
      <c r="K25" s="5"/>
      <c r="L25" s="5">
        <v>1</v>
      </c>
      <c r="P25" s="4" t="s">
        <v>40</v>
      </c>
      <c r="Q25" s="6"/>
      <c r="R25" s="18">
        <f>NORMSINV(R19)-NORMSINV(R20)</f>
        <v>4.0980650696893299</v>
      </c>
    </row>
    <row r="26" spans="1:22" x14ac:dyDescent="0.3">
      <c r="A26" s="4" t="s">
        <v>32</v>
      </c>
      <c r="B26" s="26" t="s">
        <v>16</v>
      </c>
      <c r="C26" s="5" t="s">
        <v>14</v>
      </c>
      <c r="D26" s="5" t="s">
        <v>33</v>
      </c>
      <c r="E26" s="26" t="s">
        <v>14</v>
      </c>
      <c r="F26" s="5">
        <v>1</v>
      </c>
      <c r="G26" s="5">
        <v>2.9209799999953199</v>
      </c>
      <c r="H26" s="20"/>
      <c r="I26" s="5"/>
      <c r="J26" s="5"/>
      <c r="K26" s="5"/>
      <c r="L26" s="5">
        <v>1</v>
      </c>
      <c r="P26" s="4" t="s">
        <v>41</v>
      </c>
      <c r="Q26" s="6"/>
      <c r="R26" s="18">
        <f>NORMSINV(R19)+NORMSINV(R20)/2</f>
        <v>0.93704815752838155</v>
      </c>
    </row>
    <row r="27" spans="1:22" ht="15" thickBot="1" x14ac:dyDescent="0.35">
      <c r="A27" s="4" t="s">
        <v>36</v>
      </c>
      <c r="B27" s="26" t="s">
        <v>16</v>
      </c>
      <c r="C27" s="5" t="s">
        <v>14</v>
      </c>
      <c r="D27" s="5" t="s">
        <v>37</v>
      </c>
      <c r="E27" s="26" t="s">
        <v>14</v>
      </c>
      <c r="F27" s="5">
        <v>1</v>
      </c>
      <c r="G27" s="5">
        <v>2.2143328000092799</v>
      </c>
      <c r="H27" s="20"/>
      <c r="I27" s="5"/>
      <c r="J27" s="5"/>
      <c r="K27" s="5"/>
      <c r="L27" s="5">
        <v>1</v>
      </c>
      <c r="P27" s="7"/>
      <c r="Q27" s="9"/>
      <c r="R27" s="19"/>
    </row>
    <row r="28" spans="1:22" x14ac:dyDescent="0.3">
      <c r="A28" s="4" t="s">
        <v>15</v>
      </c>
      <c r="B28" s="26" t="s">
        <v>16</v>
      </c>
      <c r="C28" s="5" t="s">
        <v>14</v>
      </c>
      <c r="D28" s="5" t="s">
        <v>17</v>
      </c>
      <c r="E28" s="26" t="s">
        <v>14</v>
      </c>
      <c r="F28" s="5">
        <v>1</v>
      </c>
      <c r="G28" s="5">
        <v>1.4648921000189099</v>
      </c>
      <c r="H28" s="20"/>
      <c r="I28" s="5"/>
      <c r="J28" s="5"/>
      <c r="K28" s="5"/>
      <c r="L28" s="5">
        <v>1</v>
      </c>
    </row>
    <row r="29" spans="1:22" x14ac:dyDescent="0.3">
      <c r="A29" s="4" t="s">
        <v>22</v>
      </c>
      <c r="B29" s="26" t="s">
        <v>16</v>
      </c>
      <c r="C29" s="5" t="s">
        <v>14</v>
      </c>
      <c r="D29" s="5" t="s">
        <v>23</v>
      </c>
      <c r="E29" s="26" t="s">
        <v>14</v>
      </c>
      <c r="F29" s="5">
        <v>1</v>
      </c>
      <c r="G29" s="5">
        <v>3.33033669998985</v>
      </c>
      <c r="H29" s="20"/>
      <c r="I29" s="5"/>
      <c r="J29" s="5"/>
      <c r="K29" s="5"/>
      <c r="L29" s="5">
        <v>1</v>
      </c>
    </row>
    <row r="30" spans="1:22" x14ac:dyDescent="0.3">
      <c r="A30" s="4" t="s">
        <v>22</v>
      </c>
      <c r="B30" s="26" t="s">
        <v>16</v>
      </c>
      <c r="C30" s="5" t="s">
        <v>14</v>
      </c>
      <c r="D30" s="5" t="s">
        <v>23</v>
      </c>
      <c r="E30" s="26" t="s">
        <v>14</v>
      </c>
      <c r="F30" s="5">
        <v>1</v>
      </c>
      <c r="G30" s="5">
        <v>3.5923133000032901</v>
      </c>
      <c r="H30" s="20"/>
      <c r="I30" s="5"/>
      <c r="J30" s="5"/>
      <c r="K30" s="5"/>
      <c r="L30" s="5">
        <v>1</v>
      </c>
    </row>
    <row r="31" spans="1:22" x14ac:dyDescent="0.3">
      <c r="A31" s="4" t="s">
        <v>15</v>
      </c>
      <c r="B31" s="26" t="s">
        <v>16</v>
      </c>
      <c r="C31" s="5" t="s">
        <v>14</v>
      </c>
      <c r="D31" s="5" t="s">
        <v>17</v>
      </c>
      <c r="E31" s="26" t="s">
        <v>14</v>
      </c>
      <c r="F31" s="5">
        <v>1</v>
      </c>
      <c r="G31" s="5">
        <v>1.35657959998934</v>
      </c>
      <c r="H31" s="20"/>
      <c r="I31" s="5"/>
      <c r="J31" s="5"/>
      <c r="K31" s="5"/>
      <c r="L31" s="5">
        <v>1</v>
      </c>
    </row>
    <row r="32" spans="1:22" x14ac:dyDescent="0.3">
      <c r="A32" s="4" t="s">
        <v>11</v>
      </c>
      <c r="B32" s="26" t="s">
        <v>0</v>
      </c>
      <c r="C32" s="5" t="s">
        <v>12</v>
      </c>
      <c r="D32" s="5" t="s">
        <v>13</v>
      </c>
      <c r="E32" s="26" t="s">
        <v>12</v>
      </c>
      <c r="F32" s="5">
        <v>1</v>
      </c>
      <c r="G32" s="5">
        <v>1.20921599998837</v>
      </c>
      <c r="H32" s="20"/>
      <c r="I32" s="5">
        <v>1</v>
      </c>
      <c r="J32" s="5"/>
      <c r="K32" s="5"/>
      <c r="L32" s="5"/>
    </row>
    <row r="33" spans="1:12" x14ac:dyDescent="0.3">
      <c r="A33" s="4" t="s">
        <v>18</v>
      </c>
      <c r="B33" s="26" t="s">
        <v>16</v>
      </c>
      <c r="C33" s="5" t="s">
        <v>14</v>
      </c>
      <c r="D33" s="5" t="s">
        <v>19</v>
      </c>
      <c r="E33" s="26" t="s">
        <v>14</v>
      </c>
      <c r="F33" s="5">
        <v>1</v>
      </c>
      <c r="G33" s="5">
        <v>2.1459647000010502</v>
      </c>
      <c r="H33" s="20"/>
      <c r="I33" s="5"/>
      <c r="J33" s="5"/>
      <c r="K33" s="5"/>
      <c r="L33" s="5">
        <v>1</v>
      </c>
    </row>
    <row r="34" spans="1:12" x14ac:dyDescent="0.3">
      <c r="A34" s="4" t="s">
        <v>11</v>
      </c>
      <c r="B34" s="26" t="s">
        <v>0</v>
      </c>
      <c r="C34" s="5" t="s">
        <v>12</v>
      </c>
      <c r="D34" s="5" t="s">
        <v>13</v>
      </c>
      <c r="E34" s="26" t="s">
        <v>12</v>
      </c>
      <c r="F34" s="5">
        <v>1</v>
      </c>
      <c r="G34" s="5">
        <v>1.8217980999907</v>
      </c>
      <c r="H34" s="20"/>
      <c r="I34" s="5">
        <v>1</v>
      </c>
      <c r="J34" s="5"/>
      <c r="K34" s="5"/>
      <c r="L34" s="5"/>
    </row>
    <row r="35" spans="1:12" x14ac:dyDescent="0.3">
      <c r="A35" s="4" t="s">
        <v>27</v>
      </c>
      <c r="B35" s="26" t="s">
        <v>16</v>
      </c>
      <c r="C35" s="5" t="s">
        <v>14</v>
      </c>
      <c r="D35" s="5" t="s">
        <v>28</v>
      </c>
      <c r="E35" s="26" t="s">
        <v>14</v>
      </c>
      <c r="F35" s="5">
        <v>1</v>
      </c>
      <c r="G35" s="5">
        <v>3.4373262000153701</v>
      </c>
      <c r="H35" s="20"/>
      <c r="I35" s="5"/>
      <c r="J35" s="5"/>
      <c r="K35" s="5"/>
      <c r="L35" s="5">
        <v>1</v>
      </c>
    </row>
    <row r="36" spans="1:12" x14ac:dyDescent="0.3">
      <c r="A36" s="4" t="s">
        <v>11</v>
      </c>
      <c r="B36" s="26" t="s">
        <v>0</v>
      </c>
      <c r="C36" s="5" t="s">
        <v>12</v>
      </c>
      <c r="D36" s="5" t="s">
        <v>13</v>
      </c>
      <c r="E36" s="26" t="s">
        <v>12</v>
      </c>
      <c r="F36" s="5">
        <v>1</v>
      </c>
      <c r="G36" s="5">
        <v>2.1016972000070302</v>
      </c>
      <c r="H36" s="20"/>
      <c r="I36" s="5">
        <v>1</v>
      </c>
      <c r="J36" s="5"/>
      <c r="K36" s="5"/>
      <c r="L36" s="5"/>
    </row>
    <row r="37" spans="1:12" x14ac:dyDescent="0.3">
      <c r="A37" s="4" t="s">
        <v>11</v>
      </c>
      <c r="B37" s="26" t="s">
        <v>0</v>
      </c>
      <c r="C37" s="5" t="s">
        <v>12</v>
      </c>
      <c r="D37" s="5" t="s">
        <v>13</v>
      </c>
      <c r="E37" s="26" t="s">
        <v>12</v>
      </c>
      <c r="F37" s="5">
        <v>1</v>
      </c>
      <c r="G37" s="5">
        <v>1.91015529999276</v>
      </c>
      <c r="H37" s="20"/>
      <c r="I37" s="5">
        <v>1</v>
      </c>
      <c r="J37" s="5"/>
      <c r="K37" s="5"/>
      <c r="L37" s="5"/>
    </row>
    <row r="38" spans="1:12" x14ac:dyDescent="0.3">
      <c r="A38" s="4" t="s">
        <v>11</v>
      </c>
      <c r="B38" s="26" t="s">
        <v>0</v>
      </c>
      <c r="C38" s="5" t="s">
        <v>12</v>
      </c>
      <c r="D38" s="5" t="s">
        <v>13</v>
      </c>
      <c r="E38" s="26" t="s">
        <v>12</v>
      </c>
      <c r="F38" s="5">
        <v>1</v>
      </c>
      <c r="G38" s="5">
        <v>2.58565679998719</v>
      </c>
      <c r="H38" s="20"/>
      <c r="I38" s="5">
        <v>1</v>
      </c>
      <c r="J38" s="5"/>
      <c r="K38" s="5"/>
      <c r="L38" s="5"/>
    </row>
    <row r="39" spans="1:12" x14ac:dyDescent="0.3">
      <c r="A39" s="4" t="s">
        <v>11</v>
      </c>
      <c r="B39" s="26" t="s">
        <v>0</v>
      </c>
      <c r="C39" s="5" t="s">
        <v>12</v>
      </c>
      <c r="D39" s="5" t="s">
        <v>13</v>
      </c>
      <c r="E39" s="26" t="s">
        <v>12</v>
      </c>
      <c r="F39" s="5">
        <v>1</v>
      </c>
      <c r="G39" s="5">
        <v>2.0225292000104602</v>
      </c>
      <c r="H39" s="20"/>
      <c r="I39" s="5">
        <v>1</v>
      </c>
      <c r="J39" s="5"/>
      <c r="K39" s="5"/>
      <c r="L39" s="5"/>
    </row>
    <row r="40" spans="1:12" x14ac:dyDescent="0.3">
      <c r="A40" s="4" t="s">
        <v>32</v>
      </c>
      <c r="B40" s="26" t="s">
        <v>16</v>
      </c>
      <c r="C40" s="5" t="s">
        <v>14</v>
      </c>
      <c r="D40" s="5" t="s">
        <v>33</v>
      </c>
      <c r="E40" s="26" t="s">
        <v>14</v>
      </c>
      <c r="F40" s="5">
        <v>1</v>
      </c>
      <c r="G40" s="5">
        <v>2.71240489999763</v>
      </c>
      <c r="H40" s="20"/>
      <c r="I40" s="5"/>
      <c r="J40" s="5"/>
      <c r="K40" s="5"/>
      <c r="L40" s="5">
        <v>1</v>
      </c>
    </row>
    <row r="41" spans="1:12" x14ac:dyDescent="0.3">
      <c r="A41" s="4" t="s">
        <v>11</v>
      </c>
      <c r="B41" s="26" t="s">
        <v>0</v>
      </c>
      <c r="C41" s="5" t="s">
        <v>12</v>
      </c>
      <c r="D41" s="5" t="s">
        <v>13</v>
      </c>
      <c r="E41" s="26" t="s">
        <v>12</v>
      </c>
      <c r="F41" s="5">
        <v>1</v>
      </c>
      <c r="G41" s="5">
        <v>1.3203013000020201</v>
      </c>
      <c r="H41" s="20"/>
      <c r="I41" s="5">
        <v>1</v>
      </c>
      <c r="J41" s="5"/>
      <c r="K41" s="5"/>
      <c r="L41" s="5"/>
    </row>
    <row r="42" spans="1:12" x14ac:dyDescent="0.3">
      <c r="A42" s="4" t="s">
        <v>11</v>
      </c>
      <c r="B42" s="26" t="s">
        <v>0</v>
      </c>
      <c r="C42" s="5" t="s">
        <v>12</v>
      </c>
      <c r="D42" s="5" t="s">
        <v>13</v>
      </c>
      <c r="E42" s="26" t="s">
        <v>12</v>
      </c>
      <c r="F42" s="5">
        <v>1</v>
      </c>
      <c r="G42" s="5">
        <v>1.1345175000023999</v>
      </c>
      <c r="H42" s="20"/>
      <c r="I42" s="5">
        <v>1</v>
      </c>
      <c r="J42" s="5"/>
      <c r="K42" s="5"/>
      <c r="L42" s="5"/>
    </row>
    <row r="43" spans="1:12" x14ac:dyDescent="0.3">
      <c r="A43" s="4" t="s">
        <v>18</v>
      </c>
      <c r="B43" s="26" t="s">
        <v>16</v>
      </c>
      <c r="C43" s="5" t="s">
        <v>14</v>
      </c>
      <c r="D43" s="5" t="s">
        <v>19</v>
      </c>
      <c r="E43" s="26" t="s">
        <v>14</v>
      </c>
      <c r="F43" s="5">
        <v>1</v>
      </c>
      <c r="G43" s="5">
        <v>2.25876359999529</v>
      </c>
      <c r="H43" s="20"/>
      <c r="I43" s="5"/>
      <c r="J43" s="5"/>
      <c r="K43" s="5"/>
      <c r="L43" s="5">
        <v>1</v>
      </c>
    </row>
    <row r="44" spans="1:12" x14ac:dyDescent="0.3">
      <c r="A44" s="4" t="s">
        <v>11</v>
      </c>
      <c r="B44" s="26" t="s">
        <v>0</v>
      </c>
      <c r="C44" s="5" t="s">
        <v>12</v>
      </c>
      <c r="D44" s="5" t="s">
        <v>13</v>
      </c>
      <c r="E44" s="26" t="s">
        <v>12</v>
      </c>
      <c r="F44" s="5">
        <v>1</v>
      </c>
      <c r="G44" s="5">
        <v>1.6680875000019999</v>
      </c>
      <c r="H44" s="20"/>
      <c r="I44" s="5">
        <v>1</v>
      </c>
      <c r="J44" s="5"/>
      <c r="K44" s="5"/>
      <c r="L44" s="5"/>
    </row>
    <row r="45" spans="1:12" x14ac:dyDescent="0.3">
      <c r="A45" s="4" t="s">
        <v>34</v>
      </c>
      <c r="B45" s="26" t="s">
        <v>16</v>
      </c>
      <c r="C45" s="5" t="s">
        <v>14</v>
      </c>
      <c r="D45" s="5" t="s">
        <v>35</v>
      </c>
      <c r="E45" s="26" t="s">
        <v>14</v>
      </c>
      <c r="F45" s="5">
        <v>1</v>
      </c>
      <c r="G45" s="5">
        <v>2.3373003999877202</v>
      </c>
      <c r="H45" s="20"/>
      <c r="I45" s="5"/>
      <c r="J45" s="5"/>
      <c r="K45" s="5"/>
      <c r="L45" s="5">
        <v>1</v>
      </c>
    </row>
    <row r="46" spans="1:12" x14ac:dyDescent="0.3">
      <c r="A46" s="4" t="s">
        <v>36</v>
      </c>
      <c r="B46" s="26" t="s">
        <v>16</v>
      </c>
      <c r="C46" s="5" t="s">
        <v>14</v>
      </c>
      <c r="D46" s="5" t="s">
        <v>37</v>
      </c>
      <c r="E46" s="26" t="s">
        <v>14</v>
      </c>
      <c r="F46" s="5">
        <v>1</v>
      </c>
      <c r="G46" s="5">
        <v>1.46967200000653</v>
      </c>
      <c r="H46" s="20"/>
      <c r="I46" s="5"/>
      <c r="J46" s="5"/>
      <c r="K46" s="5"/>
      <c r="L46" s="5">
        <v>1</v>
      </c>
    </row>
    <row r="47" spans="1:12" x14ac:dyDescent="0.3">
      <c r="A47" s="4" t="s">
        <v>22</v>
      </c>
      <c r="B47" s="26" t="s">
        <v>16</v>
      </c>
      <c r="C47" s="5" t="s">
        <v>14</v>
      </c>
      <c r="D47" s="5" t="s">
        <v>23</v>
      </c>
      <c r="E47" s="26" t="s">
        <v>14</v>
      </c>
      <c r="F47" s="5">
        <v>1</v>
      </c>
      <c r="G47" s="5">
        <v>3.1639420000137699</v>
      </c>
      <c r="H47" s="20"/>
      <c r="I47" s="5"/>
      <c r="J47" s="5"/>
      <c r="K47" s="5"/>
      <c r="L47" s="5">
        <v>1</v>
      </c>
    </row>
    <row r="48" spans="1:12" x14ac:dyDescent="0.3">
      <c r="A48" s="4" t="s">
        <v>11</v>
      </c>
      <c r="B48" s="26" t="s">
        <v>0</v>
      </c>
      <c r="C48" s="5" t="s">
        <v>12</v>
      </c>
      <c r="D48" s="5" t="s">
        <v>13</v>
      </c>
      <c r="E48" s="26" t="s">
        <v>12</v>
      </c>
      <c r="F48" s="5">
        <v>1</v>
      </c>
      <c r="G48" s="5">
        <v>1.1364815999986599</v>
      </c>
      <c r="H48" s="20"/>
      <c r="I48" s="5">
        <v>1</v>
      </c>
      <c r="J48" s="5"/>
      <c r="K48" s="5"/>
      <c r="L48" s="5"/>
    </row>
    <row r="49" spans="1:12" x14ac:dyDescent="0.3">
      <c r="A49" s="4" t="s">
        <v>27</v>
      </c>
      <c r="B49" s="26" t="s">
        <v>16</v>
      </c>
      <c r="C49" s="5" t="s">
        <v>14</v>
      </c>
      <c r="D49" s="5" t="s">
        <v>28</v>
      </c>
      <c r="E49" s="26" t="s">
        <v>14</v>
      </c>
      <c r="F49" s="5">
        <v>1</v>
      </c>
      <c r="G49" s="5">
        <v>1.6765739000111299</v>
      </c>
      <c r="H49" s="20"/>
      <c r="I49" s="5"/>
      <c r="J49" s="5"/>
      <c r="K49" s="5"/>
      <c r="L49" s="5">
        <v>1</v>
      </c>
    </row>
    <row r="50" spans="1:12" x14ac:dyDescent="0.3">
      <c r="A50" s="4" t="s">
        <v>18</v>
      </c>
      <c r="B50" s="26" t="s">
        <v>16</v>
      </c>
      <c r="C50" s="5" t="s">
        <v>14</v>
      </c>
      <c r="D50" s="5" t="s">
        <v>19</v>
      </c>
      <c r="E50" s="26" t="s">
        <v>14</v>
      </c>
      <c r="F50" s="5">
        <v>1</v>
      </c>
      <c r="G50" s="5">
        <v>2.1705749000247998</v>
      </c>
      <c r="H50" s="20"/>
      <c r="I50" s="5"/>
      <c r="J50" s="5"/>
      <c r="K50" s="5"/>
      <c r="L50" s="5">
        <v>1</v>
      </c>
    </row>
    <row r="51" spans="1:12" x14ac:dyDescent="0.3">
      <c r="A51" s="4" t="s">
        <v>32</v>
      </c>
      <c r="B51" s="26" t="s">
        <v>16</v>
      </c>
      <c r="C51" s="5" t="s">
        <v>14</v>
      </c>
      <c r="D51" s="5" t="s">
        <v>33</v>
      </c>
      <c r="E51" s="26" t="s">
        <v>14</v>
      </c>
      <c r="F51" s="5">
        <v>1</v>
      </c>
      <c r="G51" s="5">
        <v>2.5292572999896898</v>
      </c>
      <c r="H51" s="20"/>
      <c r="I51" s="5"/>
      <c r="J51" s="5"/>
      <c r="K51" s="5"/>
      <c r="L51" s="5">
        <v>1</v>
      </c>
    </row>
    <row r="52" spans="1:12" x14ac:dyDescent="0.3">
      <c r="A52" s="4" t="s">
        <v>27</v>
      </c>
      <c r="B52" s="26" t="s">
        <v>16</v>
      </c>
      <c r="C52" s="5" t="s">
        <v>14</v>
      </c>
      <c r="D52" s="5" t="s">
        <v>28</v>
      </c>
      <c r="E52" s="26" t="s">
        <v>14</v>
      </c>
      <c r="F52" s="5">
        <v>1</v>
      </c>
      <c r="G52" s="5">
        <v>2.6900565999967498</v>
      </c>
      <c r="H52" s="20"/>
      <c r="I52" s="5"/>
      <c r="J52" s="5"/>
      <c r="K52" s="5"/>
      <c r="L52" s="5">
        <v>1</v>
      </c>
    </row>
    <row r="53" spans="1:12" x14ac:dyDescent="0.3">
      <c r="A53" s="4" t="s">
        <v>11</v>
      </c>
      <c r="B53" s="26" t="s">
        <v>0</v>
      </c>
      <c r="C53" s="5" t="s">
        <v>12</v>
      </c>
      <c r="D53" s="5" t="s">
        <v>13</v>
      </c>
      <c r="E53" s="26" t="s">
        <v>12</v>
      </c>
      <c r="F53" s="5">
        <v>1</v>
      </c>
      <c r="G53" s="5">
        <v>1.2558624999946899</v>
      </c>
      <c r="H53" s="20"/>
      <c r="I53" s="5">
        <v>1</v>
      </c>
      <c r="J53" s="5"/>
      <c r="K53" s="5"/>
      <c r="L53" s="5"/>
    </row>
    <row r="54" spans="1:12" x14ac:dyDescent="0.3">
      <c r="A54" s="4" t="s">
        <v>11</v>
      </c>
      <c r="B54" s="26" t="s">
        <v>0</v>
      </c>
      <c r="C54" s="5" t="s">
        <v>12</v>
      </c>
      <c r="D54" s="5" t="s">
        <v>13</v>
      </c>
      <c r="E54" s="26" t="s">
        <v>12</v>
      </c>
      <c r="F54" s="5">
        <v>1</v>
      </c>
      <c r="G54" s="5">
        <v>1.2873090000066401</v>
      </c>
      <c r="H54" s="20"/>
      <c r="I54" s="5">
        <v>1</v>
      </c>
      <c r="J54" s="5"/>
      <c r="K54" s="5"/>
      <c r="L54" s="5"/>
    </row>
    <row r="55" spans="1:12" x14ac:dyDescent="0.3">
      <c r="A55" s="4" t="s">
        <v>18</v>
      </c>
      <c r="B55" s="26" t="s">
        <v>16</v>
      </c>
      <c r="C55" s="5" t="s">
        <v>14</v>
      </c>
      <c r="D55" s="5" t="s">
        <v>19</v>
      </c>
      <c r="E55" s="26" t="s">
        <v>14</v>
      </c>
      <c r="F55" s="5">
        <v>1</v>
      </c>
      <c r="G55" s="5">
        <v>1.93621830001939</v>
      </c>
      <c r="H55" s="20"/>
      <c r="I55" s="5"/>
      <c r="J55" s="5"/>
      <c r="K55" s="5"/>
      <c r="L55" s="5">
        <v>1</v>
      </c>
    </row>
    <row r="56" spans="1:12" x14ac:dyDescent="0.3">
      <c r="A56" s="4" t="s">
        <v>15</v>
      </c>
      <c r="B56" s="26" t="s">
        <v>16</v>
      </c>
      <c r="C56" s="5" t="s">
        <v>14</v>
      </c>
      <c r="D56" s="5" t="s">
        <v>17</v>
      </c>
      <c r="E56" s="26" t="s">
        <v>14</v>
      </c>
      <c r="F56" s="5">
        <v>1</v>
      </c>
      <c r="G56" s="5">
        <v>1.81400659997598</v>
      </c>
      <c r="H56" s="20"/>
      <c r="I56" s="5"/>
      <c r="J56" s="5"/>
      <c r="K56" s="5"/>
      <c r="L56" s="5">
        <v>1</v>
      </c>
    </row>
    <row r="57" spans="1:12" x14ac:dyDescent="0.3">
      <c r="A57" s="4" t="s">
        <v>18</v>
      </c>
      <c r="B57" s="26" t="s">
        <v>16</v>
      </c>
      <c r="C57" s="5" t="s">
        <v>14</v>
      </c>
      <c r="D57" s="5" t="s">
        <v>19</v>
      </c>
      <c r="E57" s="26" t="s">
        <v>14</v>
      </c>
      <c r="F57" s="5">
        <v>1</v>
      </c>
      <c r="G57" s="5">
        <v>1.9108537000138299</v>
      </c>
      <c r="H57" s="20"/>
      <c r="I57" s="5"/>
      <c r="J57" s="5"/>
      <c r="K57" s="5"/>
      <c r="L57" s="5">
        <v>1</v>
      </c>
    </row>
    <row r="58" spans="1:12" x14ac:dyDescent="0.3">
      <c r="A58" s="4" t="s">
        <v>15</v>
      </c>
      <c r="B58" s="26" t="s">
        <v>16</v>
      </c>
      <c r="C58" s="5" t="s">
        <v>14</v>
      </c>
      <c r="D58" s="5" t="s">
        <v>17</v>
      </c>
      <c r="E58" s="26" t="s">
        <v>14</v>
      </c>
      <c r="F58" s="5">
        <v>1</v>
      </c>
      <c r="G58" s="5">
        <v>1.4654670000018</v>
      </c>
      <c r="H58" s="20"/>
      <c r="I58" s="5"/>
      <c r="J58" s="5"/>
      <c r="K58" s="5"/>
      <c r="L58" s="5">
        <v>1</v>
      </c>
    </row>
    <row r="59" spans="1:12" x14ac:dyDescent="0.3">
      <c r="A59" s="4" t="s">
        <v>22</v>
      </c>
      <c r="B59" s="26" t="s">
        <v>16</v>
      </c>
      <c r="C59" s="5" t="s">
        <v>14</v>
      </c>
      <c r="D59" s="5" t="s">
        <v>23</v>
      </c>
      <c r="E59" s="26" t="s">
        <v>14</v>
      </c>
      <c r="F59" s="5">
        <v>1</v>
      </c>
      <c r="G59" s="5">
        <v>2.8416968999954402</v>
      </c>
      <c r="H59" s="20"/>
      <c r="I59" s="5"/>
      <c r="J59" s="5"/>
      <c r="K59" s="5"/>
      <c r="L59" s="5">
        <v>1</v>
      </c>
    </row>
    <row r="60" spans="1:12" x14ac:dyDescent="0.3">
      <c r="A60" s="4" t="s">
        <v>32</v>
      </c>
      <c r="B60" s="26" t="s">
        <v>16</v>
      </c>
      <c r="C60" s="5" t="s">
        <v>14</v>
      </c>
      <c r="D60" s="5" t="s">
        <v>33</v>
      </c>
      <c r="E60" s="26" t="s">
        <v>14</v>
      </c>
      <c r="F60" s="5">
        <v>1</v>
      </c>
      <c r="G60" s="5">
        <v>2.5173079999804</v>
      </c>
      <c r="H60" s="20"/>
      <c r="I60" s="5"/>
      <c r="J60" s="5"/>
      <c r="K60" s="5"/>
      <c r="L60" s="5">
        <v>1</v>
      </c>
    </row>
    <row r="61" spans="1:12" x14ac:dyDescent="0.3">
      <c r="A61" s="4" t="s">
        <v>11</v>
      </c>
      <c r="B61" s="26" t="s">
        <v>0</v>
      </c>
      <c r="C61" s="5" t="s">
        <v>12</v>
      </c>
      <c r="D61" s="5" t="s">
        <v>13</v>
      </c>
      <c r="E61" s="26" t="s">
        <v>12</v>
      </c>
      <c r="F61" s="5">
        <v>1</v>
      </c>
      <c r="G61" s="5">
        <v>1.07114590000128</v>
      </c>
      <c r="H61" s="20"/>
      <c r="I61" s="5">
        <v>1</v>
      </c>
      <c r="J61" s="5"/>
      <c r="K61" s="5"/>
      <c r="L61" s="5"/>
    </row>
    <row r="62" spans="1:12" x14ac:dyDescent="0.3">
      <c r="A62" s="4" t="s">
        <v>11</v>
      </c>
      <c r="B62" s="26" t="s">
        <v>0</v>
      </c>
      <c r="C62" s="5" t="s">
        <v>12</v>
      </c>
      <c r="D62" s="5" t="s">
        <v>13</v>
      </c>
      <c r="E62" s="26" t="s">
        <v>12</v>
      </c>
      <c r="F62" s="5">
        <v>1</v>
      </c>
      <c r="G62" s="5">
        <v>1.1454004000115601</v>
      </c>
      <c r="H62" s="20"/>
      <c r="I62" s="5">
        <v>1</v>
      </c>
      <c r="J62" s="5"/>
      <c r="K62" s="5"/>
      <c r="L62" s="5"/>
    </row>
    <row r="63" spans="1:12" x14ac:dyDescent="0.3">
      <c r="A63" s="4" t="s">
        <v>11</v>
      </c>
      <c r="B63" s="26" t="s">
        <v>0</v>
      </c>
      <c r="C63" s="5" t="s">
        <v>12</v>
      </c>
      <c r="D63" s="5" t="s">
        <v>13</v>
      </c>
      <c r="E63" s="26" t="s">
        <v>12</v>
      </c>
      <c r="F63" s="5">
        <v>1</v>
      </c>
      <c r="G63" s="5">
        <v>1.16259920000447</v>
      </c>
      <c r="H63" s="20"/>
      <c r="I63" s="5">
        <v>1</v>
      </c>
      <c r="J63" s="5"/>
      <c r="K63" s="5"/>
      <c r="L63" s="5"/>
    </row>
    <row r="64" spans="1:12" x14ac:dyDescent="0.3">
      <c r="A64" s="4" t="s">
        <v>11</v>
      </c>
      <c r="B64" s="26" t="s">
        <v>0</v>
      </c>
      <c r="C64" s="5" t="s">
        <v>12</v>
      </c>
      <c r="D64" s="5" t="s">
        <v>13</v>
      </c>
      <c r="E64" s="26" t="s">
        <v>12</v>
      </c>
      <c r="F64" s="5">
        <v>1</v>
      </c>
      <c r="G64" s="5">
        <v>1.2505546000029399</v>
      </c>
      <c r="H64" s="20"/>
      <c r="I64" s="5">
        <v>1</v>
      </c>
      <c r="J64" s="5"/>
      <c r="K64" s="5"/>
      <c r="L64" s="5"/>
    </row>
    <row r="65" spans="1:12" x14ac:dyDescent="0.3">
      <c r="A65" s="4" t="s">
        <v>11</v>
      </c>
      <c r="B65" s="26" t="s">
        <v>0</v>
      </c>
      <c r="C65" s="5" t="s">
        <v>12</v>
      </c>
      <c r="D65" s="5" t="s">
        <v>13</v>
      </c>
      <c r="E65" s="26" t="s">
        <v>12</v>
      </c>
      <c r="F65" s="5">
        <v>1</v>
      </c>
      <c r="G65" s="5">
        <v>1.0755226000037501</v>
      </c>
      <c r="H65" s="20"/>
      <c r="I65" s="5">
        <v>1</v>
      </c>
      <c r="J65" s="5"/>
      <c r="K65" s="5"/>
      <c r="L65" s="5"/>
    </row>
    <row r="66" spans="1:12" x14ac:dyDescent="0.3">
      <c r="A66" s="4" t="s">
        <v>22</v>
      </c>
      <c r="B66" s="26" t="s">
        <v>16</v>
      </c>
      <c r="C66" s="5" t="s">
        <v>14</v>
      </c>
      <c r="D66" s="5" t="s">
        <v>23</v>
      </c>
      <c r="E66" s="26" t="s">
        <v>14</v>
      </c>
      <c r="F66" s="5">
        <v>1</v>
      </c>
      <c r="G66" s="5">
        <v>3.00745889998506</v>
      </c>
      <c r="H66" s="20"/>
      <c r="I66" s="5"/>
      <c r="J66" s="5"/>
      <c r="K66" s="5"/>
      <c r="L66" s="5">
        <v>1</v>
      </c>
    </row>
    <row r="67" spans="1:12" x14ac:dyDescent="0.3">
      <c r="A67" s="4" t="s">
        <v>11</v>
      </c>
      <c r="B67" s="26" t="s">
        <v>0</v>
      </c>
      <c r="C67" s="5" t="s">
        <v>12</v>
      </c>
      <c r="D67" s="5" t="s">
        <v>13</v>
      </c>
      <c r="E67" s="26" t="s">
        <v>12</v>
      </c>
      <c r="F67" s="5">
        <v>1</v>
      </c>
      <c r="G67" s="5">
        <v>1.13583280000602</v>
      </c>
      <c r="H67" s="20"/>
      <c r="I67" s="5">
        <v>1</v>
      </c>
      <c r="J67" s="5"/>
      <c r="K67" s="5"/>
      <c r="L67" s="5"/>
    </row>
    <row r="68" spans="1:12" x14ac:dyDescent="0.3">
      <c r="A68" s="4" t="s">
        <v>11</v>
      </c>
      <c r="B68" s="26" t="s">
        <v>0</v>
      </c>
      <c r="C68" s="5" t="s">
        <v>12</v>
      </c>
      <c r="D68" s="5" t="s">
        <v>13</v>
      </c>
      <c r="E68" s="26" t="s">
        <v>12</v>
      </c>
      <c r="F68" s="5">
        <v>1</v>
      </c>
      <c r="G68" s="5">
        <v>1.0593418000207699</v>
      </c>
      <c r="H68" s="20"/>
      <c r="I68" s="5">
        <v>1</v>
      </c>
      <c r="J68" s="5"/>
      <c r="K68" s="5"/>
      <c r="L68" s="5"/>
    </row>
    <row r="69" spans="1:12" x14ac:dyDescent="0.3">
      <c r="A69" s="4" t="s">
        <v>22</v>
      </c>
      <c r="B69" s="26" t="s">
        <v>16</v>
      </c>
      <c r="C69" s="5" t="s">
        <v>14</v>
      </c>
      <c r="D69" s="5" t="s">
        <v>23</v>
      </c>
      <c r="E69" s="26" t="s">
        <v>14</v>
      </c>
      <c r="F69" s="5">
        <v>1</v>
      </c>
      <c r="G69" s="5">
        <v>2.5422115999972399</v>
      </c>
      <c r="H69" s="20"/>
      <c r="I69" s="5"/>
      <c r="J69" s="5"/>
      <c r="K69" s="5"/>
      <c r="L69" s="5">
        <v>1</v>
      </c>
    </row>
    <row r="70" spans="1:12" x14ac:dyDescent="0.3">
      <c r="A70" s="4" t="s">
        <v>15</v>
      </c>
      <c r="B70" s="26" t="s">
        <v>16</v>
      </c>
      <c r="C70" s="5" t="s">
        <v>14</v>
      </c>
      <c r="D70" s="5" t="s">
        <v>17</v>
      </c>
      <c r="E70" s="26" t="s">
        <v>14</v>
      </c>
      <c r="F70" s="5">
        <v>1</v>
      </c>
      <c r="G70" s="5">
        <v>1.57138499998836</v>
      </c>
      <c r="H70" s="20"/>
      <c r="I70" s="5"/>
      <c r="J70" s="5"/>
      <c r="K70" s="5"/>
      <c r="L70" s="5">
        <v>1</v>
      </c>
    </row>
    <row r="71" spans="1:12" x14ac:dyDescent="0.3">
      <c r="A71" s="4" t="s">
        <v>18</v>
      </c>
      <c r="B71" s="26" t="s">
        <v>16</v>
      </c>
      <c r="C71" s="5" t="s">
        <v>14</v>
      </c>
      <c r="D71" s="5" t="s">
        <v>19</v>
      </c>
      <c r="E71" s="26" t="s">
        <v>14</v>
      </c>
      <c r="F71" s="5">
        <v>1</v>
      </c>
      <c r="G71" s="5">
        <v>1.86236850000568</v>
      </c>
      <c r="H71" s="20"/>
      <c r="I71" s="5"/>
      <c r="J71" s="5"/>
      <c r="K71" s="5"/>
      <c r="L71" s="5">
        <v>1</v>
      </c>
    </row>
    <row r="72" spans="1:12" x14ac:dyDescent="0.3">
      <c r="A72" s="4" t="s">
        <v>11</v>
      </c>
      <c r="B72" s="26" t="s">
        <v>0</v>
      </c>
      <c r="C72" s="5" t="s">
        <v>12</v>
      </c>
      <c r="D72" s="5" t="s">
        <v>13</v>
      </c>
      <c r="E72" s="26" t="s">
        <v>12</v>
      </c>
      <c r="F72" s="5">
        <v>1</v>
      </c>
      <c r="G72" s="5">
        <v>1.3884129000070899</v>
      </c>
      <c r="H72" s="20"/>
      <c r="I72" s="5">
        <v>1</v>
      </c>
      <c r="J72" s="5"/>
      <c r="K72" s="5"/>
      <c r="L72" s="5"/>
    </row>
    <row r="73" spans="1:12" x14ac:dyDescent="0.3">
      <c r="A73" s="4" t="s">
        <v>22</v>
      </c>
      <c r="B73" s="26" t="s">
        <v>16</v>
      </c>
      <c r="C73" s="5" t="s">
        <v>14</v>
      </c>
      <c r="D73" s="5" t="s">
        <v>23</v>
      </c>
      <c r="E73" s="26" t="s">
        <v>14</v>
      </c>
      <c r="F73" s="5">
        <v>1</v>
      </c>
      <c r="G73" s="5">
        <v>2.8661870000068999</v>
      </c>
      <c r="H73" s="20"/>
      <c r="I73" s="5"/>
      <c r="J73" s="5"/>
      <c r="K73" s="5"/>
      <c r="L73" s="5">
        <v>1</v>
      </c>
    </row>
    <row r="74" spans="1:12" x14ac:dyDescent="0.3">
      <c r="A74" s="4" t="s">
        <v>11</v>
      </c>
      <c r="B74" s="26" t="s">
        <v>0</v>
      </c>
      <c r="C74" s="5" t="s">
        <v>12</v>
      </c>
      <c r="D74" s="5" t="s">
        <v>13</v>
      </c>
      <c r="E74" s="26" t="s">
        <v>12</v>
      </c>
      <c r="F74" s="5">
        <v>1</v>
      </c>
      <c r="G74" s="5">
        <v>1.95247860002564</v>
      </c>
      <c r="H74" s="20"/>
      <c r="I74" s="5">
        <v>1</v>
      </c>
      <c r="J74" s="5"/>
      <c r="K74" s="5"/>
      <c r="L74" s="5"/>
    </row>
    <row r="75" spans="1:12" x14ac:dyDescent="0.3">
      <c r="A75" s="4" t="s">
        <v>22</v>
      </c>
      <c r="B75" s="26" t="s">
        <v>16</v>
      </c>
      <c r="C75" s="5" t="s">
        <v>14</v>
      </c>
      <c r="D75" s="5" t="s">
        <v>23</v>
      </c>
      <c r="E75" s="26" t="s">
        <v>14</v>
      </c>
      <c r="F75" s="5">
        <v>1</v>
      </c>
      <c r="G75" s="5">
        <v>1.96685239998623</v>
      </c>
      <c r="H75" s="20"/>
      <c r="I75" s="5"/>
      <c r="J75" s="5"/>
      <c r="K75" s="5"/>
      <c r="L75" s="5">
        <v>1</v>
      </c>
    </row>
    <row r="76" spans="1:12" x14ac:dyDescent="0.3">
      <c r="A76" s="4" t="s">
        <v>27</v>
      </c>
      <c r="B76" s="26" t="s">
        <v>16</v>
      </c>
      <c r="C76" s="5" t="s">
        <v>14</v>
      </c>
      <c r="D76" s="5" t="s">
        <v>28</v>
      </c>
      <c r="E76" s="26" t="s">
        <v>14</v>
      </c>
      <c r="F76" s="5">
        <v>1</v>
      </c>
      <c r="G76" s="5">
        <v>3.4431431000120898</v>
      </c>
      <c r="H76" s="20"/>
      <c r="I76" s="5"/>
      <c r="J76" s="5"/>
      <c r="K76" s="5"/>
      <c r="L76" s="5">
        <v>1</v>
      </c>
    </row>
    <row r="77" spans="1:12" x14ac:dyDescent="0.3">
      <c r="A77" s="4" t="s">
        <v>11</v>
      </c>
      <c r="B77" s="26" t="s">
        <v>0</v>
      </c>
      <c r="C77" s="5" t="s">
        <v>12</v>
      </c>
      <c r="D77" s="5" t="s">
        <v>13</v>
      </c>
      <c r="E77" s="26" t="s">
        <v>14</v>
      </c>
      <c r="F77" s="5">
        <v>0</v>
      </c>
      <c r="G77" s="5">
        <v>2.7633342000190102</v>
      </c>
      <c r="H77" s="20"/>
      <c r="I77" s="5"/>
      <c r="J77" s="5">
        <v>1</v>
      </c>
      <c r="K77" s="5"/>
      <c r="L77" s="5"/>
    </row>
    <row r="78" spans="1:12" x14ac:dyDescent="0.3">
      <c r="A78" s="4" t="s">
        <v>18</v>
      </c>
      <c r="B78" s="26" t="s">
        <v>16</v>
      </c>
      <c r="C78" s="5" t="s">
        <v>14</v>
      </c>
      <c r="D78" s="5" t="s">
        <v>19</v>
      </c>
      <c r="E78" s="26" t="s">
        <v>14</v>
      </c>
      <c r="F78" s="5">
        <v>1</v>
      </c>
      <c r="G78" s="5">
        <v>2.3207931999931999</v>
      </c>
      <c r="H78" s="20"/>
      <c r="I78" s="5"/>
      <c r="J78" s="5"/>
      <c r="K78" s="5"/>
      <c r="L78" s="5">
        <v>1</v>
      </c>
    </row>
    <row r="79" spans="1:12" x14ac:dyDescent="0.3">
      <c r="A79" s="4" t="s">
        <v>27</v>
      </c>
      <c r="B79" s="26" t="s">
        <v>16</v>
      </c>
      <c r="C79" s="5" t="s">
        <v>14</v>
      </c>
      <c r="D79" s="5" t="s">
        <v>28</v>
      </c>
      <c r="E79" s="26" t="s">
        <v>14</v>
      </c>
      <c r="F79" s="5">
        <v>1</v>
      </c>
      <c r="G79" s="5">
        <v>3.6490475000173301</v>
      </c>
      <c r="H79" s="20"/>
      <c r="I79" s="5"/>
      <c r="J79" s="5"/>
      <c r="K79" s="5"/>
      <c r="L79" s="5">
        <v>1</v>
      </c>
    </row>
    <row r="80" spans="1:12" x14ac:dyDescent="0.3">
      <c r="A80" s="4" t="s">
        <v>18</v>
      </c>
      <c r="B80" s="26" t="s">
        <v>16</v>
      </c>
      <c r="C80" s="5" t="s">
        <v>14</v>
      </c>
      <c r="D80" s="5" t="s">
        <v>19</v>
      </c>
      <c r="E80" s="26" t="s">
        <v>14</v>
      </c>
      <c r="F80" s="5">
        <v>1</v>
      </c>
      <c r="G80" s="5">
        <v>3.38033739998354</v>
      </c>
      <c r="H80" s="20"/>
      <c r="I80" s="5"/>
      <c r="J80" s="5"/>
      <c r="K80" s="5"/>
      <c r="L80" s="5">
        <v>1</v>
      </c>
    </row>
    <row r="81" spans="1:12" x14ac:dyDescent="0.3">
      <c r="A81" s="4" t="s">
        <v>11</v>
      </c>
      <c r="B81" s="26" t="s">
        <v>0</v>
      </c>
      <c r="C81" s="5" t="s">
        <v>12</v>
      </c>
      <c r="D81" s="5" t="s">
        <v>13</v>
      </c>
      <c r="E81" s="26" t="s">
        <v>12</v>
      </c>
      <c r="F81" s="5">
        <v>1</v>
      </c>
      <c r="G81" s="5">
        <v>1.68181929999263</v>
      </c>
      <c r="H81" s="20"/>
      <c r="I81" s="5">
        <v>1</v>
      </c>
      <c r="J81" s="5"/>
      <c r="K81" s="5"/>
      <c r="L81" s="5"/>
    </row>
    <row r="82" spans="1:12" x14ac:dyDescent="0.3">
      <c r="A82" s="4" t="s">
        <v>34</v>
      </c>
      <c r="B82" s="26" t="s">
        <v>16</v>
      </c>
      <c r="C82" s="5" t="s">
        <v>14</v>
      </c>
      <c r="D82" s="5" t="s">
        <v>35</v>
      </c>
      <c r="E82" s="26" t="s">
        <v>14</v>
      </c>
      <c r="F82" s="5">
        <v>1</v>
      </c>
      <c r="G82" s="5">
        <v>2.4728583999967602</v>
      </c>
      <c r="H82" s="20"/>
      <c r="I82" s="5"/>
      <c r="J82" s="5"/>
      <c r="K82" s="5"/>
      <c r="L82" s="5">
        <v>1</v>
      </c>
    </row>
    <row r="83" spans="1:12" x14ac:dyDescent="0.3">
      <c r="A83" s="4" t="s">
        <v>11</v>
      </c>
      <c r="B83" s="26" t="s">
        <v>0</v>
      </c>
      <c r="C83" s="5" t="s">
        <v>12</v>
      </c>
      <c r="D83" s="5" t="s">
        <v>13</v>
      </c>
      <c r="E83" s="26" t="s">
        <v>12</v>
      </c>
      <c r="F83" s="5">
        <v>1</v>
      </c>
      <c r="G83" s="5">
        <v>1.2320636000076699</v>
      </c>
      <c r="H83" s="20"/>
      <c r="I83" s="5">
        <v>1</v>
      </c>
      <c r="J83" s="5"/>
      <c r="K83" s="5"/>
      <c r="L83" s="5"/>
    </row>
    <row r="84" spans="1:12" x14ac:dyDescent="0.3">
      <c r="A84" s="4" t="s">
        <v>32</v>
      </c>
      <c r="B84" s="26" t="s">
        <v>16</v>
      </c>
      <c r="C84" s="5" t="s">
        <v>14</v>
      </c>
      <c r="D84" s="5" t="s">
        <v>33</v>
      </c>
      <c r="E84" s="26" t="s">
        <v>14</v>
      </c>
      <c r="F84" s="5">
        <v>1</v>
      </c>
      <c r="G84" s="5">
        <v>2.6469042999960899</v>
      </c>
      <c r="H84" s="20"/>
      <c r="I84" s="5"/>
      <c r="J84" s="5"/>
      <c r="K84" s="5"/>
      <c r="L84" s="5">
        <v>1</v>
      </c>
    </row>
    <row r="85" spans="1:12" x14ac:dyDescent="0.3">
      <c r="A85" s="4" t="s">
        <v>11</v>
      </c>
      <c r="B85" s="26" t="s">
        <v>0</v>
      </c>
      <c r="C85" s="5" t="s">
        <v>12</v>
      </c>
      <c r="D85" s="5" t="s">
        <v>13</v>
      </c>
      <c r="E85" s="26" t="s">
        <v>12</v>
      </c>
      <c r="F85" s="5">
        <v>1</v>
      </c>
      <c r="G85" s="5">
        <v>1.24607379999361</v>
      </c>
      <c r="H85" s="20"/>
      <c r="I85" s="5">
        <v>1</v>
      </c>
      <c r="J85" s="5"/>
      <c r="K85" s="5"/>
      <c r="L85" s="5"/>
    </row>
    <row r="86" spans="1:12" x14ac:dyDescent="0.3">
      <c r="A86" s="4" t="s">
        <v>32</v>
      </c>
      <c r="B86" s="26" t="s">
        <v>16</v>
      </c>
      <c r="C86" s="5" t="s">
        <v>14</v>
      </c>
      <c r="D86" s="5" t="s">
        <v>33</v>
      </c>
      <c r="E86" s="26" t="s">
        <v>12</v>
      </c>
      <c r="F86" s="5">
        <v>0</v>
      </c>
      <c r="G86" s="5">
        <v>1.8956280999991499</v>
      </c>
      <c r="H86" s="20"/>
      <c r="I86" s="5"/>
      <c r="J86" s="5"/>
      <c r="K86" s="5">
        <v>1</v>
      </c>
      <c r="L86" s="5"/>
    </row>
    <row r="87" spans="1:12" x14ac:dyDescent="0.3">
      <c r="A87" s="4" t="s">
        <v>11</v>
      </c>
      <c r="B87" s="26" t="s">
        <v>0</v>
      </c>
      <c r="C87" s="5" t="s">
        <v>12</v>
      </c>
      <c r="D87" s="5" t="s">
        <v>13</v>
      </c>
      <c r="E87" s="26" t="s">
        <v>12</v>
      </c>
      <c r="F87" s="5">
        <v>1</v>
      </c>
      <c r="G87" s="5">
        <v>1.18790809999336</v>
      </c>
      <c r="H87" s="20"/>
      <c r="I87" s="5">
        <v>1</v>
      </c>
      <c r="J87" s="5"/>
      <c r="K87" s="5"/>
      <c r="L87" s="5"/>
    </row>
    <row r="88" spans="1:12" x14ac:dyDescent="0.3">
      <c r="A88" s="4" t="s">
        <v>11</v>
      </c>
      <c r="B88" s="26" t="s">
        <v>0</v>
      </c>
      <c r="C88" s="5" t="s">
        <v>12</v>
      </c>
      <c r="D88" s="5" t="s">
        <v>13</v>
      </c>
      <c r="E88" s="26" t="s">
        <v>12</v>
      </c>
      <c r="F88" s="5">
        <v>1</v>
      </c>
      <c r="G88" s="5">
        <v>1.03229609999107</v>
      </c>
      <c r="H88" s="20"/>
      <c r="I88" s="5">
        <v>1</v>
      </c>
      <c r="J88" s="5"/>
      <c r="K88" s="5"/>
      <c r="L88" s="5"/>
    </row>
    <row r="89" spans="1:12" x14ac:dyDescent="0.3">
      <c r="A89" s="4" t="s">
        <v>11</v>
      </c>
      <c r="B89" s="26" t="s">
        <v>0</v>
      </c>
      <c r="C89" s="5" t="s">
        <v>12</v>
      </c>
      <c r="D89" s="5" t="s">
        <v>13</v>
      </c>
      <c r="E89" s="26" t="s">
        <v>12</v>
      </c>
      <c r="F89" s="5">
        <v>1</v>
      </c>
      <c r="G89" s="5">
        <v>0.87411479998263497</v>
      </c>
      <c r="H89" s="20"/>
      <c r="I89" s="5">
        <v>1</v>
      </c>
      <c r="J89" s="5"/>
      <c r="K89" s="5"/>
      <c r="L89" s="5"/>
    </row>
    <row r="90" spans="1:12" x14ac:dyDescent="0.3">
      <c r="A90" s="4" t="s">
        <v>15</v>
      </c>
      <c r="B90" s="26" t="s">
        <v>16</v>
      </c>
      <c r="C90" s="5" t="s">
        <v>14</v>
      </c>
      <c r="D90" s="5" t="s">
        <v>17</v>
      </c>
      <c r="E90" s="26" t="s">
        <v>14</v>
      </c>
      <c r="F90" s="5">
        <v>1</v>
      </c>
      <c r="G90" s="5">
        <v>1.35234479999053</v>
      </c>
      <c r="H90" s="20"/>
      <c r="I90" s="5"/>
      <c r="J90" s="5"/>
      <c r="K90" s="5"/>
      <c r="L90" s="5">
        <v>1</v>
      </c>
    </row>
    <row r="91" spans="1:12" x14ac:dyDescent="0.3">
      <c r="A91" s="4" t="s">
        <v>36</v>
      </c>
      <c r="B91" s="26" t="s">
        <v>16</v>
      </c>
      <c r="C91" s="5" t="s">
        <v>14</v>
      </c>
      <c r="D91" s="5" t="s">
        <v>37</v>
      </c>
      <c r="E91" s="26" t="s">
        <v>14</v>
      </c>
      <c r="F91" s="5">
        <v>1</v>
      </c>
      <c r="G91" s="5">
        <v>5.9341880999854704</v>
      </c>
      <c r="H91" s="20"/>
      <c r="I91" s="5"/>
      <c r="J91" s="5"/>
      <c r="K91" s="5"/>
      <c r="L91" s="5">
        <v>1</v>
      </c>
    </row>
    <row r="92" spans="1:12" x14ac:dyDescent="0.3">
      <c r="A92" s="4" t="s">
        <v>11</v>
      </c>
      <c r="B92" s="26" t="s">
        <v>0</v>
      </c>
      <c r="C92" s="5" t="s">
        <v>12</v>
      </c>
      <c r="D92" s="5" t="s">
        <v>13</v>
      </c>
      <c r="E92" s="26" t="s">
        <v>12</v>
      </c>
      <c r="F92" s="5">
        <v>1</v>
      </c>
      <c r="G92" s="5">
        <v>1.1076783000025801</v>
      </c>
      <c r="H92" s="20"/>
      <c r="I92" s="5">
        <v>1</v>
      </c>
      <c r="J92" s="5"/>
      <c r="K92" s="5"/>
      <c r="L92" s="5"/>
    </row>
    <row r="93" spans="1:12" x14ac:dyDescent="0.3">
      <c r="A93" s="4" t="s">
        <v>11</v>
      </c>
      <c r="B93" s="26" t="s">
        <v>0</v>
      </c>
      <c r="C93" s="5" t="s">
        <v>12</v>
      </c>
      <c r="D93" s="5" t="s">
        <v>13</v>
      </c>
      <c r="E93" s="26" t="s">
        <v>12</v>
      </c>
      <c r="F93" s="5">
        <v>1</v>
      </c>
      <c r="G93" s="5">
        <v>0.90394819999346498</v>
      </c>
      <c r="H93" s="20"/>
      <c r="I93" s="5">
        <v>1</v>
      </c>
      <c r="J93" s="5"/>
      <c r="K93" s="5"/>
      <c r="L93" s="5"/>
    </row>
    <row r="94" spans="1:12" x14ac:dyDescent="0.3">
      <c r="A94" s="4" t="s">
        <v>11</v>
      </c>
      <c r="B94" s="26" t="s">
        <v>0</v>
      </c>
      <c r="C94" s="5" t="s">
        <v>12</v>
      </c>
      <c r="D94" s="5" t="s">
        <v>13</v>
      </c>
      <c r="E94" s="26" t="s">
        <v>12</v>
      </c>
      <c r="F94" s="5">
        <v>1</v>
      </c>
      <c r="G94" s="5">
        <v>0.7689798999927</v>
      </c>
      <c r="H94" s="20"/>
      <c r="I94" s="5">
        <v>1</v>
      </c>
      <c r="J94" s="5"/>
      <c r="K94" s="5"/>
      <c r="L94" s="5"/>
    </row>
    <row r="95" spans="1:12" x14ac:dyDescent="0.3">
      <c r="A95" s="4" t="s">
        <v>36</v>
      </c>
      <c r="B95" s="26" t="s">
        <v>16</v>
      </c>
      <c r="C95" s="5" t="s">
        <v>14</v>
      </c>
      <c r="D95" s="5" t="s">
        <v>37</v>
      </c>
      <c r="E95" s="26" t="s">
        <v>14</v>
      </c>
      <c r="F95" s="5">
        <v>1</v>
      </c>
      <c r="G95" s="5">
        <v>1.2117118999885801</v>
      </c>
      <c r="H95" s="20"/>
      <c r="I95" s="5"/>
      <c r="J95" s="5"/>
      <c r="K95" s="5"/>
      <c r="L95" s="5">
        <v>1</v>
      </c>
    </row>
    <row r="96" spans="1:12" x14ac:dyDescent="0.3">
      <c r="A96" s="4" t="s">
        <v>11</v>
      </c>
      <c r="B96" s="26" t="s">
        <v>0</v>
      </c>
      <c r="C96" s="5" t="s">
        <v>12</v>
      </c>
      <c r="D96" s="5" t="s">
        <v>13</v>
      </c>
      <c r="E96" s="26" t="s">
        <v>12</v>
      </c>
      <c r="F96" s="5">
        <v>1</v>
      </c>
      <c r="G96" s="5">
        <v>0.86173979999148198</v>
      </c>
      <c r="H96" s="20"/>
      <c r="I96" s="5">
        <v>1</v>
      </c>
      <c r="J96" s="5"/>
      <c r="K96" s="5"/>
      <c r="L96" s="5"/>
    </row>
    <row r="97" spans="1:13" x14ac:dyDescent="0.3">
      <c r="A97" s="4" t="s">
        <v>11</v>
      </c>
      <c r="B97" s="26" t="s">
        <v>0</v>
      </c>
      <c r="C97" s="5" t="s">
        <v>12</v>
      </c>
      <c r="D97" s="5" t="s">
        <v>13</v>
      </c>
      <c r="E97" s="26" t="s">
        <v>12</v>
      </c>
      <c r="F97" s="5">
        <v>1</v>
      </c>
      <c r="G97" s="5">
        <v>0.84396769999875598</v>
      </c>
      <c r="H97" s="20"/>
      <c r="I97" s="5">
        <v>1</v>
      </c>
      <c r="J97" s="5"/>
      <c r="K97" s="5"/>
      <c r="L97" s="5"/>
    </row>
    <row r="98" spans="1:13" x14ac:dyDescent="0.3">
      <c r="A98" s="4" t="s">
        <v>22</v>
      </c>
      <c r="B98" s="26" t="s">
        <v>16</v>
      </c>
      <c r="C98" s="5" t="s">
        <v>14</v>
      </c>
      <c r="D98" s="5" t="s">
        <v>23</v>
      </c>
      <c r="E98" s="26" t="s">
        <v>14</v>
      </c>
      <c r="F98" s="5">
        <v>1</v>
      </c>
      <c r="G98" s="5">
        <v>4.32844720000866</v>
      </c>
      <c r="H98" s="20"/>
      <c r="I98" s="5"/>
      <c r="J98" s="5"/>
      <c r="K98" s="5"/>
      <c r="L98" s="5">
        <v>1</v>
      </c>
    </row>
    <row r="99" spans="1:13" x14ac:dyDescent="0.3">
      <c r="A99" s="4" t="s">
        <v>18</v>
      </c>
      <c r="B99" s="26" t="s">
        <v>16</v>
      </c>
      <c r="C99" s="5" t="s">
        <v>14</v>
      </c>
      <c r="D99" s="5" t="s">
        <v>19</v>
      </c>
      <c r="E99" s="26" t="s">
        <v>14</v>
      </c>
      <c r="F99" s="5">
        <v>1</v>
      </c>
      <c r="G99" s="5">
        <v>2.9127465999918001</v>
      </c>
      <c r="H99" s="20"/>
      <c r="I99" s="5"/>
      <c r="J99" s="5"/>
      <c r="K99" s="5"/>
      <c r="L99" s="5">
        <v>1</v>
      </c>
    </row>
    <row r="100" spans="1:13" x14ac:dyDescent="0.3">
      <c r="A100" s="4" t="s">
        <v>22</v>
      </c>
      <c r="B100" s="26" t="s">
        <v>16</v>
      </c>
      <c r="C100" s="5" t="s">
        <v>14</v>
      </c>
      <c r="D100" s="5" t="s">
        <v>23</v>
      </c>
      <c r="E100" s="26" t="s">
        <v>14</v>
      </c>
      <c r="F100" s="5">
        <v>1</v>
      </c>
      <c r="G100" s="5">
        <v>3.35919779998948</v>
      </c>
      <c r="H100" s="20"/>
      <c r="I100" s="5"/>
      <c r="J100" s="5"/>
      <c r="K100" s="5"/>
      <c r="L100" s="5">
        <v>1</v>
      </c>
    </row>
    <row r="101" spans="1:13" x14ac:dyDescent="0.3">
      <c r="A101" s="4" t="s">
        <v>22</v>
      </c>
      <c r="B101" s="26" t="s">
        <v>16</v>
      </c>
      <c r="C101" s="5" t="s">
        <v>14</v>
      </c>
      <c r="D101" s="5" t="s">
        <v>23</v>
      </c>
      <c r="E101" s="26" t="s">
        <v>14</v>
      </c>
      <c r="F101" s="5">
        <v>1</v>
      </c>
      <c r="G101" s="5">
        <v>3.3627906999900001</v>
      </c>
      <c r="H101" s="20"/>
      <c r="I101" s="5"/>
      <c r="J101" s="5"/>
      <c r="K101" s="5"/>
      <c r="L101" s="5">
        <v>1</v>
      </c>
    </row>
    <row r="102" spans="1:13" x14ac:dyDescent="0.3">
      <c r="A102" s="4"/>
      <c r="B102" s="26"/>
      <c r="C102" s="5"/>
      <c r="D102" s="5"/>
      <c r="E102" s="26"/>
      <c r="F102" s="13" t="s">
        <v>46</v>
      </c>
      <c r="G102" s="5"/>
      <c r="H102" s="20"/>
      <c r="I102" s="5">
        <f>SUM(I2:I101)</f>
        <v>42</v>
      </c>
      <c r="J102" s="5">
        <f t="shared" ref="J102:L102" si="0">SUM(J2:J101)</f>
        <v>1</v>
      </c>
      <c r="K102" s="5">
        <f t="shared" si="0"/>
        <v>1</v>
      </c>
      <c r="L102" s="5">
        <f t="shared" si="0"/>
        <v>56</v>
      </c>
      <c r="M102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opLeftCell="A81" zoomScale="85" zoomScaleNormal="85" workbookViewId="0">
      <selection activeCell="S27" sqref="S27"/>
    </sheetView>
  </sheetViews>
  <sheetFormatPr defaultColWidth="18.21875" defaultRowHeight="14.4" x14ac:dyDescent="0.3"/>
  <sheetData>
    <row r="1" spans="1:19" s="15" customFormat="1" x14ac:dyDescent="0.3">
      <c r="A1" s="2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24"/>
      <c r="I1" s="12" t="s">
        <v>7</v>
      </c>
      <c r="J1" s="12" t="s">
        <v>8</v>
      </c>
      <c r="K1" s="12" t="s">
        <v>9</v>
      </c>
      <c r="L1" s="12" t="s">
        <v>10</v>
      </c>
      <c r="M1" s="25"/>
    </row>
    <row r="2" spans="1:19" x14ac:dyDescent="0.3">
      <c r="A2" s="4" t="s">
        <v>27</v>
      </c>
      <c r="B2" s="26" t="s">
        <v>16</v>
      </c>
      <c r="C2" s="5" t="s">
        <v>14</v>
      </c>
      <c r="D2" s="5" t="s">
        <v>28</v>
      </c>
      <c r="E2" s="26" t="s">
        <v>14</v>
      </c>
      <c r="F2" s="5">
        <v>1</v>
      </c>
      <c r="G2" s="5">
        <v>2.21203420002711</v>
      </c>
      <c r="H2" s="20"/>
      <c r="I2" s="5"/>
      <c r="J2" s="5"/>
      <c r="K2" s="5"/>
      <c r="L2" s="5">
        <v>1</v>
      </c>
      <c r="M2" s="21"/>
    </row>
    <row r="3" spans="1:19" x14ac:dyDescent="0.3">
      <c r="A3" s="4" t="s">
        <v>15</v>
      </c>
      <c r="B3" s="26" t="s">
        <v>16</v>
      </c>
      <c r="C3" s="5" t="s">
        <v>14</v>
      </c>
      <c r="D3" s="5" t="s">
        <v>17</v>
      </c>
      <c r="E3" s="26" t="s">
        <v>12</v>
      </c>
      <c r="F3" s="5">
        <v>0</v>
      </c>
      <c r="G3" s="5">
        <v>1.5395905000041199</v>
      </c>
      <c r="H3" s="20"/>
      <c r="I3" s="5"/>
      <c r="J3" s="5"/>
      <c r="K3" s="5">
        <v>1</v>
      </c>
      <c r="L3" s="5"/>
      <c r="M3" s="21"/>
    </row>
    <row r="4" spans="1:19" x14ac:dyDescent="0.3">
      <c r="A4" s="4" t="s">
        <v>18</v>
      </c>
      <c r="B4" s="26" t="s">
        <v>16</v>
      </c>
      <c r="C4" s="5" t="s">
        <v>14</v>
      </c>
      <c r="D4" s="5" t="s">
        <v>19</v>
      </c>
      <c r="E4" s="26" t="s">
        <v>12</v>
      </c>
      <c r="F4" s="5">
        <v>0</v>
      </c>
      <c r="G4" s="5">
        <v>2.50341209999169</v>
      </c>
      <c r="H4" s="20"/>
      <c r="I4" s="5"/>
      <c r="J4" s="5"/>
      <c r="K4" s="5">
        <v>1</v>
      </c>
      <c r="L4" s="5"/>
      <c r="M4" s="21"/>
    </row>
    <row r="5" spans="1:19" x14ac:dyDescent="0.3">
      <c r="A5" s="4" t="s">
        <v>32</v>
      </c>
      <c r="B5" s="26" t="s">
        <v>16</v>
      </c>
      <c r="C5" s="5" t="s">
        <v>14</v>
      </c>
      <c r="D5" s="5" t="s">
        <v>33</v>
      </c>
      <c r="E5" s="26" t="s">
        <v>14</v>
      </c>
      <c r="F5" s="5">
        <v>1</v>
      </c>
      <c r="G5" s="5">
        <v>3.06566219998057</v>
      </c>
      <c r="H5" s="20"/>
      <c r="I5" s="5"/>
      <c r="J5" s="5"/>
      <c r="K5" s="5"/>
      <c r="L5" s="5">
        <v>1</v>
      </c>
      <c r="M5" s="21"/>
    </row>
    <row r="6" spans="1:19" x14ac:dyDescent="0.3">
      <c r="A6" s="4" t="s">
        <v>15</v>
      </c>
      <c r="B6" s="26" t="s">
        <v>16</v>
      </c>
      <c r="C6" s="5" t="s">
        <v>14</v>
      </c>
      <c r="D6" s="5" t="s">
        <v>17</v>
      </c>
      <c r="E6" s="26" t="s">
        <v>14</v>
      </c>
      <c r="F6" s="5">
        <v>1</v>
      </c>
      <c r="G6" s="5">
        <v>1.7500446999911199</v>
      </c>
      <c r="H6" s="20"/>
      <c r="I6" s="5"/>
      <c r="J6" s="5"/>
      <c r="K6" s="5"/>
      <c r="L6" s="5">
        <v>1</v>
      </c>
      <c r="M6" s="21"/>
    </row>
    <row r="7" spans="1:19" ht="15" thickBot="1" x14ac:dyDescent="0.35">
      <c r="A7" s="4" t="s">
        <v>11</v>
      </c>
      <c r="B7" s="26" t="s">
        <v>0</v>
      </c>
      <c r="C7" s="5" t="s">
        <v>12</v>
      </c>
      <c r="D7" s="5" t="s">
        <v>13</v>
      </c>
      <c r="E7" s="26" t="s">
        <v>14</v>
      </c>
      <c r="F7" s="5">
        <v>0</v>
      </c>
      <c r="G7" s="5">
        <v>1.14903380000032</v>
      </c>
      <c r="H7" s="20"/>
      <c r="I7" s="5"/>
      <c r="J7" s="5">
        <v>1</v>
      </c>
      <c r="K7" s="5"/>
      <c r="L7" s="5"/>
      <c r="M7" s="21"/>
    </row>
    <row r="8" spans="1:19" x14ac:dyDescent="0.3">
      <c r="A8" s="4" t="s">
        <v>11</v>
      </c>
      <c r="B8" s="26" t="s">
        <v>0</v>
      </c>
      <c r="C8" s="5" t="s">
        <v>12</v>
      </c>
      <c r="D8" s="5" t="s">
        <v>13</v>
      </c>
      <c r="E8" s="26" t="s">
        <v>14</v>
      </c>
      <c r="F8" s="5">
        <v>0</v>
      </c>
      <c r="G8" s="5">
        <v>1.05760790000204</v>
      </c>
      <c r="H8" s="20"/>
      <c r="I8" s="5"/>
      <c r="J8" s="5">
        <v>1</v>
      </c>
      <c r="K8" s="5"/>
      <c r="L8" s="5"/>
      <c r="M8" s="21"/>
      <c r="Q8" s="1"/>
      <c r="R8" s="2" t="s">
        <v>20</v>
      </c>
      <c r="S8" s="3" t="s">
        <v>21</v>
      </c>
    </row>
    <row r="9" spans="1:19" x14ac:dyDescent="0.3">
      <c r="A9" s="4" t="s">
        <v>27</v>
      </c>
      <c r="B9" s="26" t="s">
        <v>16</v>
      </c>
      <c r="C9" s="5" t="s">
        <v>14</v>
      </c>
      <c r="D9" s="5" t="s">
        <v>28</v>
      </c>
      <c r="E9" s="26" t="s">
        <v>14</v>
      </c>
      <c r="F9" s="5">
        <v>1</v>
      </c>
      <c r="G9" s="5">
        <v>2.3827291000052302</v>
      </c>
      <c r="H9" s="20"/>
      <c r="I9" s="5"/>
      <c r="J9" s="5"/>
      <c r="K9" s="5"/>
      <c r="L9" s="5">
        <v>1</v>
      </c>
      <c r="M9" s="21"/>
      <c r="Q9" s="4" t="s">
        <v>24</v>
      </c>
      <c r="R9" s="5" t="s">
        <v>25</v>
      </c>
      <c r="S9" s="6" t="s">
        <v>26</v>
      </c>
    </row>
    <row r="10" spans="1:19" ht="15" thickBot="1" x14ac:dyDescent="0.35">
      <c r="A10" s="4" t="s">
        <v>32</v>
      </c>
      <c r="B10" s="26" t="s">
        <v>16</v>
      </c>
      <c r="C10" s="5" t="s">
        <v>14</v>
      </c>
      <c r="D10" s="5" t="s">
        <v>33</v>
      </c>
      <c r="E10" s="26" t="s">
        <v>14</v>
      </c>
      <c r="F10" s="5">
        <v>1</v>
      </c>
      <c r="G10" s="5">
        <v>2.0341976000054198</v>
      </c>
      <c r="H10" s="20"/>
      <c r="I10" s="5"/>
      <c r="J10" s="5"/>
      <c r="K10" s="5"/>
      <c r="L10" s="5">
        <v>1</v>
      </c>
      <c r="M10" s="21"/>
      <c r="Q10" s="7" t="s">
        <v>29</v>
      </c>
      <c r="R10" s="8" t="s">
        <v>30</v>
      </c>
      <c r="S10" s="9" t="s">
        <v>31</v>
      </c>
    </row>
    <row r="11" spans="1:19" x14ac:dyDescent="0.3">
      <c r="A11" s="4" t="s">
        <v>11</v>
      </c>
      <c r="B11" s="26" t="s">
        <v>0</v>
      </c>
      <c r="C11" s="5" t="s">
        <v>12</v>
      </c>
      <c r="D11" s="5" t="s">
        <v>13</v>
      </c>
      <c r="E11" s="26" t="s">
        <v>12</v>
      </c>
      <c r="F11" s="5">
        <v>1</v>
      </c>
      <c r="G11" s="5">
        <v>1.43264479999197</v>
      </c>
      <c r="H11" s="20"/>
      <c r="I11" s="5">
        <v>1</v>
      </c>
      <c r="J11" s="5"/>
      <c r="K11" s="5"/>
      <c r="L11" s="5"/>
      <c r="M11" s="21"/>
    </row>
    <row r="12" spans="1:19" x14ac:dyDescent="0.3">
      <c r="A12" s="4" t="s">
        <v>18</v>
      </c>
      <c r="B12" s="26" t="s">
        <v>16</v>
      </c>
      <c r="C12" s="5" t="s">
        <v>14</v>
      </c>
      <c r="D12" s="5" t="s">
        <v>19</v>
      </c>
      <c r="E12" s="26" t="s">
        <v>14</v>
      </c>
      <c r="F12" s="5">
        <v>1</v>
      </c>
      <c r="G12" s="5">
        <v>3.1336936000152402</v>
      </c>
      <c r="H12" s="20"/>
      <c r="I12" s="5"/>
      <c r="J12" s="5"/>
      <c r="K12" s="5"/>
      <c r="L12" s="5">
        <v>1</v>
      </c>
      <c r="M12" s="21"/>
    </row>
    <row r="13" spans="1:19" x14ac:dyDescent="0.3">
      <c r="A13" s="4" t="s">
        <v>11</v>
      </c>
      <c r="B13" s="26" t="s">
        <v>0</v>
      </c>
      <c r="C13" s="5" t="s">
        <v>12</v>
      </c>
      <c r="D13" s="5" t="s">
        <v>13</v>
      </c>
      <c r="E13" s="26" t="s">
        <v>12</v>
      </c>
      <c r="F13" s="5">
        <v>1</v>
      </c>
      <c r="G13" s="5">
        <v>1.76077769999392</v>
      </c>
      <c r="H13" s="20"/>
      <c r="I13" s="5">
        <v>1</v>
      </c>
      <c r="J13" s="5"/>
      <c r="K13" s="5"/>
      <c r="L13" s="5"/>
      <c r="M13" s="21"/>
    </row>
    <row r="14" spans="1:19" x14ac:dyDescent="0.3">
      <c r="A14" s="4" t="s">
        <v>11</v>
      </c>
      <c r="B14" s="26" t="s">
        <v>0</v>
      </c>
      <c r="C14" s="5" t="s">
        <v>12</v>
      </c>
      <c r="D14" s="5" t="s">
        <v>13</v>
      </c>
      <c r="E14" s="26" t="s">
        <v>12</v>
      </c>
      <c r="F14" s="5">
        <v>1</v>
      </c>
      <c r="G14" s="5">
        <v>0.93066399998497196</v>
      </c>
      <c r="H14" s="20"/>
      <c r="I14" s="5">
        <v>1</v>
      </c>
      <c r="J14" s="5"/>
      <c r="K14" s="5"/>
      <c r="L14" s="5"/>
      <c r="M14" s="21"/>
    </row>
    <row r="15" spans="1:19" x14ac:dyDescent="0.3">
      <c r="A15" s="4" t="s">
        <v>34</v>
      </c>
      <c r="B15" s="26" t="s">
        <v>16</v>
      </c>
      <c r="C15" s="5" t="s">
        <v>14</v>
      </c>
      <c r="D15" s="5" t="s">
        <v>35</v>
      </c>
      <c r="E15" s="26" t="s">
        <v>14</v>
      </c>
      <c r="F15" s="5">
        <v>1</v>
      </c>
      <c r="G15" s="5">
        <v>1.91282540000975</v>
      </c>
      <c r="H15" s="20"/>
      <c r="I15" s="5"/>
      <c r="J15" s="5"/>
      <c r="K15" s="5"/>
      <c r="L15" s="5">
        <v>1</v>
      </c>
      <c r="M15" s="21"/>
    </row>
    <row r="16" spans="1:19" x14ac:dyDescent="0.3">
      <c r="A16" s="4" t="s">
        <v>11</v>
      </c>
      <c r="B16" s="26" t="s">
        <v>0</v>
      </c>
      <c r="C16" s="5" t="s">
        <v>12</v>
      </c>
      <c r="D16" s="5" t="s">
        <v>13</v>
      </c>
      <c r="E16" s="26" t="s">
        <v>12</v>
      </c>
      <c r="F16" s="5">
        <v>1</v>
      </c>
      <c r="G16" s="5">
        <v>1.4225255999772299</v>
      </c>
      <c r="H16" s="20"/>
      <c r="I16" s="5">
        <v>1</v>
      </c>
      <c r="J16" s="5"/>
      <c r="K16" s="5"/>
      <c r="L16" s="5"/>
      <c r="M16" s="21"/>
    </row>
    <row r="17" spans="1:23" ht="15" thickBot="1" x14ac:dyDescent="0.35">
      <c r="A17" s="4" t="s">
        <v>18</v>
      </c>
      <c r="B17" s="26" t="s">
        <v>16</v>
      </c>
      <c r="C17" s="5" t="s">
        <v>14</v>
      </c>
      <c r="D17" s="5" t="s">
        <v>19</v>
      </c>
      <c r="E17" s="26" t="s">
        <v>14</v>
      </c>
      <c r="F17" s="5">
        <v>1</v>
      </c>
      <c r="G17" s="5">
        <v>4.8902708000096</v>
      </c>
      <c r="H17" s="20"/>
      <c r="I17" s="5"/>
      <c r="J17" s="5"/>
      <c r="K17" s="5"/>
      <c r="L17" s="5">
        <v>1</v>
      </c>
      <c r="M17" s="21"/>
    </row>
    <row r="18" spans="1:23" ht="15" thickBot="1" x14ac:dyDescent="0.35">
      <c r="A18" s="4" t="s">
        <v>11</v>
      </c>
      <c r="B18" s="26" t="s">
        <v>0</v>
      </c>
      <c r="C18" s="5" t="s">
        <v>12</v>
      </c>
      <c r="D18" s="5" t="s">
        <v>13</v>
      </c>
      <c r="E18" s="26" t="s">
        <v>12</v>
      </c>
      <c r="F18" s="5">
        <v>1</v>
      </c>
      <c r="G18" s="5">
        <v>1.56428160000359</v>
      </c>
      <c r="H18" s="20"/>
      <c r="I18" s="5">
        <v>1</v>
      </c>
      <c r="J18" s="5"/>
      <c r="K18" s="5"/>
      <c r="L18" s="5"/>
      <c r="M18" s="21"/>
      <c r="Q18" s="1"/>
      <c r="R18" s="3"/>
      <c r="S18" s="17"/>
    </row>
    <row r="19" spans="1:23" x14ac:dyDescent="0.3">
      <c r="A19" s="4" t="s">
        <v>15</v>
      </c>
      <c r="B19" s="26" t="s">
        <v>16</v>
      </c>
      <c r="C19" s="5" t="s">
        <v>14</v>
      </c>
      <c r="D19" s="5" t="s">
        <v>17</v>
      </c>
      <c r="E19" s="26" t="s">
        <v>14</v>
      </c>
      <c r="F19" s="5">
        <v>1</v>
      </c>
      <c r="G19" s="5">
        <v>2.5983062000013799</v>
      </c>
      <c r="H19" s="20"/>
      <c r="I19" s="5"/>
      <c r="J19" s="5"/>
      <c r="K19" s="5"/>
      <c r="L19" s="5">
        <v>1</v>
      </c>
      <c r="M19" s="21"/>
      <c r="Q19" s="4"/>
      <c r="R19" s="6"/>
      <c r="S19" s="18"/>
      <c r="U19" s="1"/>
      <c r="V19" s="2" t="s">
        <v>20</v>
      </c>
      <c r="W19" s="3" t="s">
        <v>21</v>
      </c>
    </row>
    <row r="20" spans="1:23" x14ac:dyDescent="0.3">
      <c r="A20" s="4" t="s">
        <v>22</v>
      </c>
      <c r="B20" s="26" t="s">
        <v>16</v>
      </c>
      <c r="C20" s="5" t="s">
        <v>14</v>
      </c>
      <c r="D20" s="5" t="s">
        <v>23</v>
      </c>
      <c r="E20" s="26" t="s">
        <v>14</v>
      </c>
      <c r="F20" s="5">
        <v>1</v>
      </c>
      <c r="G20" s="5">
        <v>2.9178851000033301</v>
      </c>
      <c r="H20" s="20"/>
      <c r="I20" s="5"/>
      <c r="J20" s="5"/>
      <c r="K20" s="5"/>
      <c r="L20" s="5">
        <v>1</v>
      </c>
      <c r="M20" s="21"/>
      <c r="Q20" s="4" t="s">
        <v>38</v>
      </c>
      <c r="R20" s="6"/>
      <c r="S20" s="18">
        <f>V20/(V20+W20)</f>
        <v>0.95121951219512191</v>
      </c>
      <c r="U20" s="4" t="s">
        <v>24</v>
      </c>
      <c r="V20" s="5">
        <f>I102</f>
        <v>39</v>
      </c>
      <c r="W20" s="6">
        <f>J102</f>
        <v>2</v>
      </c>
    </row>
    <row r="21" spans="1:23" ht="15" thickBot="1" x14ac:dyDescent="0.35">
      <c r="A21" s="4" t="s">
        <v>27</v>
      </c>
      <c r="B21" s="26" t="s">
        <v>16</v>
      </c>
      <c r="C21" s="5" t="s">
        <v>14</v>
      </c>
      <c r="D21" s="5" t="s">
        <v>28</v>
      </c>
      <c r="E21" s="26" t="s">
        <v>14</v>
      </c>
      <c r="F21" s="5">
        <v>1</v>
      </c>
      <c r="G21" s="5">
        <v>4.1623469000041897</v>
      </c>
      <c r="H21" s="20"/>
      <c r="I21" s="5"/>
      <c r="J21" s="5"/>
      <c r="K21" s="5"/>
      <c r="L21" s="5">
        <v>1</v>
      </c>
      <c r="M21" s="21"/>
      <c r="Q21" s="4" t="s">
        <v>39</v>
      </c>
      <c r="R21" s="6"/>
      <c r="S21" s="18">
        <f>V21/(V21+W21)</f>
        <v>8.4745762711864403E-2</v>
      </c>
      <c r="U21" s="7" t="s">
        <v>29</v>
      </c>
      <c r="V21" s="8">
        <f>K102</f>
        <v>5</v>
      </c>
      <c r="W21" s="9">
        <f>L102</f>
        <v>54</v>
      </c>
    </row>
    <row r="22" spans="1:23" x14ac:dyDescent="0.3">
      <c r="A22" s="4" t="s">
        <v>11</v>
      </c>
      <c r="B22" s="26" t="s">
        <v>0</v>
      </c>
      <c r="C22" s="5" t="s">
        <v>12</v>
      </c>
      <c r="D22" s="5" t="s">
        <v>13</v>
      </c>
      <c r="E22" s="26" t="s">
        <v>12</v>
      </c>
      <c r="F22" s="5">
        <v>1</v>
      </c>
      <c r="G22" s="5">
        <v>1.03963369998382</v>
      </c>
      <c r="H22" s="20"/>
      <c r="I22" s="5">
        <v>1</v>
      </c>
      <c r="J22" s="5"/>
      <c r="K22" s="5"/>
      <c r="L22" s="5"/>
      <c r="M22" s="21"/>
      <c r="Q22" s="4"/>
      <c r="R22" s="6"/>
      <c r="S22" s="18"/>
    </row>
    <row r="23" spans="1:23" x14ac:dyDescent="0.3">
      <c r="A23" s="4" t="s">
        <v>22</v>
      </c>
      <c r="B23" s="26" t="s">
        <v>16</v>
      </c>
      <c r="C23" s="5" t="s">
        <v>14</v>
      </c>
      <c r="D23" s="5" t="s">
        <v>23</v>
      </c>
      <c r="E23" s="26" t="s">
        <v>14</v>
      </c>
      <c r="F23" s="5">
        <v>1</v>
      </c>
      <c r="G23" s="5">
        <v>3.7049862999992902</v>
      </c>
      <c r="H23" s="20"/>
      <c r="I23" s="5"/>
      <c r="J23" s="5"/>
      <c r="K23" s="5"/>
      <c r="L23" s="5">
        <v>1</v>
      </c>
      <c r="M23" s="21"/>
      <c r="Q23" s="4"/>
      <c r="R23" s="6"/>
      <c r="S23" s="18"/>
    </row>
    <row r="24" spans="1:23" x14ac:dyDescent="0.3">
      <c r="A24" s="4" t="s">
        <v>11</v>
      </c>
      <c r="B24" s="26" t="s">
        <v>0</v>
      </c>
      <c r="C24" s="5" t="s">
        <v>12</v>
      </c>
      <c r="D24" s="5" t="s">
        <v>13</v>
      </c>
      <c r="E24" s="26" t="s">
        <v>12</v>
      </c>
      <c r="F24" s="5">
        <v>1</v>
      </c>
      <c r="G24" s="5">
        <v>1.42949849998694</v>
      </c>
      <c r="H24" s="20"/>
      <c r="I24" s="5">
        <v>1</v>
      </c>
      <c r="J24" s="5"/>
      <c r="K24" s="5"/>
      <c r="L24" s="5"/>
      <c r="M24" s="21"/>
      <c r="Q24" s="4"/>
      <c r="R24" s="6"/>
      <c r="S24" s="18"/>
    </row>
    <row r="25" spans="1:23" x14ac:dyDescent="0.3">
      <c r="A25" s="4" t="s">
        <v>11</v>
      </c>
      <c r="B25" s="26" t="s">
        <v>0</v>
      </c>
      <c r="C25" s="5" t="s">
        <v>12</v>
      </c>
      <c r="D25" s="5" t="s">
        <v>13</v>
      </c>
      <c r="E25" s="26" t="s">
        <v>12</v>
      </c>
      <c r="F25" s="5">
        <v>1</v>
      </c>
      <c r="G25" s="5">
        <v>0.98975609999615699</v>
      </c>
      <c r="H25" s="20"/>
      <c r="I25" s="5">
        <v>1</v>
      </c>
      <c r="J25" s="5"/>
      <c r="K25" s="5"/>
      <c r="L25" s="5"/>
      <c r="M25" s="21"/>
      <c r="Q25" s="4"/>
      <c r="R25" s="6"/>
      <c r="S25" s="18"/>
    </row>
    <row r="26" spans="1:23" x14ac:dyDescent="0.3">
      <c r="A26" s="4" t="s">
        <v>18</v>
      </c>
      <c r="B26" s="26" t="s">
        <v>16</v>
      </c>
      <c r="C26" s="5" t="s">
        <v>14</v>
      </c>
      <c r="D26" s="5" t="s">
        <v>19</v>
      </c>
      <c r="E26" s="26" t="s">
        <v>14</v>
      </c>
      <c r="F26" s="5">
        <v>1</v>
      </c>
      <c r="G26" s="5">
        <v>3.2126973000122199</v>
      </c>
      <c r="H26" s="20"/>
      <c r="I26" s="5"/>
      <c r="J26" s="5"/>
      <c r="K26" s="5"/>
      <c r="L26" s="5">
        <v>1</v>
      </c>
      <c r="M26" s="21"/>
      <c r="Q26" s="4" t="s">
        <v>40</v>
      </c>
      <c r="R26" s="6"/>
      <c r="S26" s="18">
        <f>NORMSINV(S20)-NORMSINV(S21)</f>
        <v>3.0306342331930658</v>
      </c>
    </row>
    <row r="27" spans="1:23" x14ac:dyDescent="0.3">
      <c r="A27" s="4" t="s">
        <v>11</v>
      </c>
      <c r="B27" s="26" t="s">
        <v>0</v>
      </c>
      <c r="C27" s="5" t="s">
        <v>12</v>
      </c>
      <c r="D27" s="5" t="s">
        <v>13</v>
      </c>
      <c r="E27" s="26" t="s">
        <v>12</v>
      </c>
      <c r="F27" s="5">
        <v>1</v>
      </c>
      <c r="G27" s="5">
        <v>0.84206549997907099</v>
      </c>
      <c r="H27" s="20"/>
      <c r="I27" s="5">
        <v>1</v>
      </c>
      <c r="J27" s="5"/>
      <c r="K27" s="5"/>
      <c r="L27" s="5"/>
      <c r="M27" s="21"/>
      <c r="Q27" s="4" t="s">
        <v>41</v>
      </c>
      <c r="R27" s="6"/>
      <c r="S27" s="18">
        <f>NORMSINV(S20)+NORMSINV(S21)/2</f>
        <v>0.96987503212743753</v>
      </c>
    </row>
    <row r="28" spans="1:23" ht="15" thickBot="1" x14ac:dyDescent="0.35">
      <c r="A28" s="4" t="s">
        <v>22</v>
      </c>
      <c r="B28" s="26" t="s">
        <v>16</v>
      </c>
      <c r="C28" s="5" t="s">
        <v>14</v>
      </c>
      <c r="D28" s="5" t="s">
        <v>23</v>
      </c>
      <c r="E28" s="26" t="s">
        <v>12</v>
      </c>
      <c r="F28" s="5">
        <v>0</v>
      </c>
      <c r="G28" s="5">
        <v>3.0772432000085201</v>
      </c>
      <c r="H28" s="20"/>
      <c r="I28" s="5"/>
      <c r="J28" s="5"/>
      <c r="K28" s="5">
        <v>1</v>
      </c>
      <c r="L28" s="5"/>
      <c r="M28" s="21"/>
      <c r="Q28" s="7"/>
      <c r="R28" s="9"/>
      <c r="S28" s="19"/>
    </row>
    <row r="29" spans="1:23" x14ac:dyDescent="0.3">
      <c r="A29" s="4" t="s">
        <v>27</v>
      </c>
      <c r="B29" s="26" t="s">
        <v>16</v>
      </c>
      <c r="C29" s="5" t="s">
        <v>14</v>
      </c>
      <c r="D29" s="5" t="s">
        <v>28</v>
      </c>
      <c r="E29" s="26" t="s">
        <v>12</v>
      </c>
      <c r="F29" s="5">
        <v>0</v>
      </c>
      <c r="G29" s="5">
        <v>2.2127749999926798</v>
      </c>
      <c r="H29" s="20"/>
      <c r="I29" s="5"/>
      <c r="J29" s="5"/>
      <c r="K29" s="5">
        <v>1</v>
      </c>
      <c r="L29" s="5"/>
      <c r="M29" s="21"/>
    </row>
    <row r="30" spans="1:23" x14ac:dyDescent="0.3">
      <c r="A30" s="4" t="s">
        <v>36</v>
      </c>
      <c r="B30" s="26" t="s">
        <v>16</v>
      </c>
      <c r="C30" s="5" t="s">
        <v>14</v>
      </c>
      <c r="D30" s="5" t="s">
        <v>37</v>
      </c>
      <c r="E30" s="26" t="s">
        <v>12</v>
      </c>
      <c r="F30" s="5">
        <v>0</v>
      </c>
      <c r="G30" s="5">
        <v>1.4315246999904001</v>
      </c>
      <c r="H30" s="20"/>
      <c r="I30" s="5"/>
      <c r="J30" s="5"/>
      <c r="K30" s="5">
        <v>1</v>
      </c>
      <c r="L30" s="5"/>
      <c r="M30" s="21"/>
    </row>
    <row r="31" spans="1:23" x14ac:dyDescent="0.3">
      <c r="A31" s="4" t="s">
        <v>11</v>
      </c>
      <c r="B31" s="26" t="s">
        <v>0</v>
      </c>
      <c r="C31" s="5" t="s">
        <v>12</v>
      </c>
      <c r="D31" s="5" t="s">
        <v>13</v>
      </c>
      <c r="E31" s="26" t="s">
        <v>12</v>
      </c>
      <c r="F31" s="5">
        <v>1</v>
      </c>
      <c r="G31" s="5">
        <v>1.3362631000054499</v>
      </c>
      <c r="H31" s="20"/>
      <c r="I31" s="5">
        <v>1</v>
      </c>
      <c r="J31" s="5"/>
      <c r="K31" s="5"/>
      <c r="L31" s="5"/>
      <c r="M31" s="21"/>
    </row>
    <row r="32" spans="1:23" x14ac:dyDescent="0.3">
      <c r="A32" s="4" t="s">
        <v>32</v>
      </c>
      <c r="B32" s="26" t="s">
        <v>16</v>
      </c>
      <c r="C32" s="5" t="s">
        <v>14</v>
      </c>
      <c r="D32" s="5" t="s">
        <v>33</v>
      </c>
      <c r="E32" s="26" t="s">
        <v>14</v>
      </c>
      <c r="F32" s="5">
        <v>1</v>
      </c>
      <c r="G32" s="5">
        <v>1.9293520000064699</v>
      </c>
      <c r="H32" s="20"/>
      <c r="I32" s="5"/>
      <c r="J32" s="5"/>
      <c r="K32" s="5"/>
      <c r="L32" s="5">
        <v>1</v>
      </c>
      <c r="M32" s="21"/>
    </row>
    <row r="33" spans="1:13" x14ac:dyDescent="0.3">
      <c r="A33" s="4" t="s">
        <v>15</v>
      </c>
      <c r="B33" s="26" t="s">
        <v>16</v>
      </c>
      <c r="C33" s="5" t="s">
        <v>14</v>
      </c>
      <c r="D33" s="5" t="s">
        <v>17</v>
      </c>
      <c r="E33" s="26" t="s">
        <v>14</v>
      </c>
      <c r="F33" s="5">
        <v>1</v>
      </c>
      <c r="G33" s="5">
        <v>2.3135435000003701</v>
      </c>
      <c r="H33" s="20"/>
      <c r="I33" s="5"/>
      <c r="J33" s="5"/>
      <c r="K33" s="5"/>
      <c r="L33" s="5">
        <v>1</v>
      </c>
      <c r="M33" s="21"/>
    </row>
    <row r="34" spans="1:13" x14ac:dyDescent="0.3">
      <c r="A34" s="4" t="s">
        <v>18</v>
      </c>
      <c r="B34" s="26" t="s">
        <v>16</v>
      </c>
      <c r="C34" s="5" t="s">
        <v>14</v>
      </c>
      <c r="D34" s="5" t="s">
        <v>19</v>
      </c>
      <c r="E34" s="26" t="s">
        <v>14</v>
      </c>
      <c r="F34" s="5">
        <v>1</v>
      </c>
      <c r="G34" s="5">
        <v>2.8255968999874299</v>
      </c>
      <c r="H34" s="20"/>
      <c r="I34" s="5"/>
      <c r="J34" s="5"/>
      <c r="K34" s="5"/>
      <c r="L34" s="5">
        <v>1</v>
      </c>
      <c r="M34" s="21"/>
    </row>
    <row r="35" spans="1:13" x14ac:dyDescent="0.3">
      <c r="A35" s="4" t="s">
        <v>34</v>
      </c>
      <c r="B35" s="26" t="s">
        <v>16</v>
      </c>
      <c r="C35" s="5" t="s">
        <v>14</v>
      </c>
      <c r="D35" s="5" t="s">
        <v>35</v>
      </c>
      <c r="E35" s="26" t="s">
        <v>14</v>
      </c>
      <c r="F35" s="5">
        <v>1</v>
      </c>
      <c r="G35" s="5">
        <v>1.2558079999871501</v>
      </c>
      <c r="H35" s="20"/>
      <c r="I35" s="5"/>
      <c r="J35" s="5"/>
      <c r="K35" s="5"/>
      <c r="L35" s="5">
        <v>1</v>
      </c>
      <c r="M35" s="21"/>
    </row>
    <row r="36" spans="1:13" x14ac:dyDescent="0.3">
      <c r="A36" s="4" t="s">
        <v>11</v>
      </c>
      <c r="B36" s="26" t="s">
        <v>0</v>
      </c>
      <c r="C36" s="5" t="s">
        <v>12</v>
      </c>
      <c r="D36" s="5" t="s">
        <v>13</v>
      </c>
      <c r="E36" s="26" t="s">
        <v>12</v>
      </c>
      <c r="F36" s="5">
        <v>1</v>
      </c>
      <c r="G36" s="5">
        <v>1.3792898000101499</v>
      </c>
      <c r="H36" s="20"/>
      <c r="I36" s="5">
        <v>1</v>
      </c>
      <c r="J36" s="5"/>
      <c r="K36" s="5"/>
      <c r="L36" s="5"/>
      <c r="M36" s="21"/>
    </row>
    <row r="37" spans="1:13" x14ac:dyDescent="0.3">
      <c r="A37" s="4" t="s">
        <v>11</v>
      </c>
      <c r="B37" s="26" t="s">
        <v>0</v>
      </c>
      <c r="C37" s="5" t="s">
        <v>12</v>
      </c>
      <c r="D37" s="5" t="s">
        <v>13</v>
      </c>
      <c r="E37" s="26" t="s">
        <v>12</v>
      </c>
      <c r="F37" s="5">
        <v>1</v>
      </c>
      <c r="G37" s="5">
        <v>1.8452449000033</v>
      </c>
      <c r="H37" s="20"/>
      <c r="I37" s="5">
        <v>1</v>
      </c>
      <c r="J37" s="5"/>
      <c r="K37" s="5"/>
      <c r="L37" s="5"/>
      <c r="M37" s="21"/>
    </row>
    <row r="38" spans="1:13" x14ac:dyDescent="0.3">
      <c r="A38" s="4" t="s">
        <v>11</v>
      </c>
      <c r="B38" s="26" t="s">
        <v>0</v>
      </c>
      <c r="C38" s="5" t="s">
        <v>12</v>
      </c>
      <c r="D38" s="5" t="s">
        <v>13</v>
      </c>
      <c r="E38" s="26" t="s">
        <v>12</v>
      </c>
      <c r="F38" s="5">
        <v>1</v>
      </c>
      <c r="G38" s="5">
        <v>1.2272236999997399</v>
      </c>
      <c r="H38" s="20"/>
      <c r="I38" s="5">
        <v>1</v>
      </c>
      <c r="J38" s="5"/>
      <c r="K38" s="5"/>
      <c r="L38" s="5"/>
      <c r="M38" s="21"/>
    </row>
    <row r="39" spans="1:13" x14ac:dyDescent="0.3">
      <c r="A39" s="4" t="s">
        <v>32</v>
      </c>
      <c r="B39" s="26" t="s">
        <v>16</v>
      </c>
      <c r="C39" s="5" t="s">
        <v>14</v>
      </c>
      <c r="D39" s="5" t="s">
        <v>33</v>
      </c>
      <c r="E39" s="26" t="s">
        <v>14</v>
      </c>
      <c r="F39" s="5">
        <v>1</v>
      </c>
      <c r="G39" s="5">
        <v>4.02748550000251</v>
      </c>
      <c r="H39" s="20"/>
      <c r="I39" s="5"/>
      <c r="J39" s="5"/>
      <c r="K39" s="5"/>
      <c r="L39" s="5">
        <v>1</v>
      </c>
      <c r="M39" s="21"/>
    </row>
    <row r="40" spans="1:13" x14ac:dyDescent="0.3">
      <c r="A40" s="4" t="s">
        <v>18</v>
      </c>
      <c r="B40" s="26" t="s">
        <v>16</v>
      </c>
      <c r="C40" s="5" t="s">
        <v>14</v>
      </c>
      <c r="D40" s="5" t="s">
        <v>19</v>
      </c>
      <c r="E40" s="26" t="s">
        <v>14</v>
      </c>
      <c r="F40" s="5">
        <v>1</v>
      </c>
      <c r="G40" s="5">
        <v>3.13370199999189</v>
      </c>
      <c r="H40" s="20"/>
      <c r="I40" s="5"/>
      <c r="J40" s="5"/>
      <c r="K40" s="5"/>
      <c r="L40" s="5">
        <v>1</v>
      </c>
      <c r="M40" s="21"/>
    </row>
    <row r="41" spans="1:13" x14ac:dyDescent="0.3">
      <c r="A41" s="4" t="s">
        <v>27</v>
      </c>
      <c r="B41" s="26" t="s">
        <v>16</v>
      </c>
      <c r="C41" s="5" t="s">
        <v>14</v>
      </c>
      <c r="D41" s="5" t="s">
        <v>28</v>
      </c>
      <c r="E41" s="26" t="s">
        <v>14</v>
      </c>
      <c r="F41" s="5">
        <v>1</v>
      </c>
      <c r="G41" s="5">
        <v>2.0789856000046698</v>
      </c>
      <c r="H41" s="20"/>
      <c r="I41" s="5"/>
      <c r="J41" s="5"/>
      <c r="K41" s="5"/>
      <c r="L41" s="5">
        <v>1</v>
      </c>
      <c r="M41" s="21"/>
    </row>
    <row r="42" spans="1:13" x14ac:dyDescent="0.3">
      <c r="A42" s="4" t="s">
        <v>11</v>
      </c>
      <c r="B42" s="26" t="s">
        <v>0</v>
      </c>
      <c r="C42" s="5" t="s">
        <v>12</v>
      </c>
      <c r="D42" s="5" t="s">
        <v>13</v>
      </c>
      <c r="E42" s="26" t="s">
        <v>12</v>
      </c>
      <c r="F42" s="5">
        <v>1</v>
      </c>
      <c r="G42" s="5">
        <v>1.20818940000026</v>
      </c>
      <c r="H42" s="20"/>
      <c r="I42" s="5">
        <v>1</v>
      </c>
      <c r="J42" s="5"/>
      <c r="K42" s="5"/>
      <c r="L42" s="5"/>
      <c r="M42" s="21"/>
    </row>
    <row r="43" spans="1:13" x14ac:dyDescent="0.3">
      <c r="A43" s="4" t="s">
        <v>11</v>
      </c>
      <c r="B43" s="26" t="s">
        <v>0</v>
      </c>
      <c r="C43" s="5" t="s">
        <v>12</v>
      </c>
      <c r="D43" s="5" t="s">
        <v>13</v>
      </c>
      <c r="E43" s="26" t="s">
        <v>12</v>
      </c>
      <c r="F43" s="5">
        <v>1</v>
      </c>
      <c r="G43" s="5">
        <v>1.2097894999897101</v>
      </c>
      <c r="H43" s="20"/>
      <c r="I43" s="5">
        <v>1</v>
      </c>
      <c r="J43" s="5"/>
      <c r="K43" s="5"/>
      <c r="L43" s="5"/>
      <c r="M43" s="21"/>
    </row>
    <row r="44" spans="1:13" x14ac:dyDescent="0.3">
      <c r="A44" s="4" t="s">
        <v>11</v>
      </c>
      <c r="B44" s="26" t="s">
        <v>0</v>
      </c>
      <c r="C44" s="5" t="s">
        <v>12</v>
      </c>
      <c r="D44" s="5" t="s">
        <v>13</v>
      </c>
      <c r="E44" s="26" t="s">
        <v>12</v>
      </c>
      <c r="F44" s="5">
        <v>1</v>
      </c>
      <c r="G44" s="5">
        <v>1.415818199981</v>
      </c>
      <c r="H44" s="20"/>
      <c r="I44" s="5">
        <v>1</v>
      </c>
      <c r="J44" s="5"/>
      <c r="K44" s="5"/>
      <c r="L44" s="5"/>
      <c r="M44" s="21"/>
    </row>
    <row r="45" spans="1:13" x14ac:dyDescent="0.3">
      <c r="A45" s="4" t="s">
        <v>11</v>
      </c>
      <c r="B45" s="26" t="s">
        <v>0</v>
      </c>
      <c r="C45" s="5" t="s">
        <v>12</v>
      </c>
      <c r="D45" s="5" t="s">
        <v>13</v>
      </c>
      <c r="E45" s="26" t="s">
        <v>12</v>
      </c>
      <c r="F45" s="5">
        <v>1</v>
      </c>
      <c r="G45" s="5">
        <v>1.1815897999913401</v>
      </c>
      <c r="H45" s="20"/>
      <c r="I45" s="5">
        <v>1</v>
      </c>
      <c r="J45" s="5"/>
      <c r="K45" s="5"/>
      <c r="L45" s="5"/>
      <c r="M45" s="21"/>
    </row>
    <row r="46" spans="1:13" x14ac:dyDescent="0.3">
      <c r="A46" s="4" t="s">
        <v>11</v>
      </c>
      <c r="B46" s="26" t="s">
        <v>0</v>
      </c>
      <c r="C46" s="5" t="s">
        <v>12</v>
      </c>
      <c r="D46" s="5" t="s">
        <v>13</v>
      </c>
      <c r="E46" s="26" t="s">
        <v>12</v>
      </c>
      <c r="F46" s="5">
        <v>1</v>
      </c>
      <c r="G46" s="5">
        <v>0.91354939999291596</v>
      </c>
      <c r="H46" s="20"/>
      <c r="I46" s="5">
        <v>1</v>
      </c>
      <c r="J46" s="5"/>
      <c r="K46" s="5"/>
      <c r="L46" s="5"/>
      <c r="M46" s="21"/>
    </row>
    <row r="47" spans="1:13" x14ac:dyDescent="0.3">
      <c r="A47" s="4" t="s">
        <v>18</v>
      </c>
      <c r="B47" s="26" t="s">
        <v>16</v>
      </c>
      <c r="C47" s="5" t="s">
        <v>14</v>
      </c>
      <c r="D47" s="5" t="s">
        <v>19</v>
      </c>
      <c r="E47" s="26" t="s">
        <v>14</v>
      </c>
      <c r="F47" s="5">
        <v>1</v>
      </c>
      <c r="G47" s="5">
        <v>2.2819887000077799</v>
      </c>
      <c r="H47" s="20"/>
      <c r="I47" s="5"/>
      <c r="J47" s="5"/>
      <c r="K47" s="5"/>
      <c r="L47" s="5">
        <v>1</v>
      </c>
      <c r="M47" s="21"/>
    </row>
    <row r="48" spans="1:13" x14ac:dyDescent="0.3">
      <c r="A48" s="4" t="s">
        <v>22</v>
      </c>
      <c r="B48" s="26" t="s">
        <v>16</v>
      </c>
      <c r="C48" s="5" t="s">
        <v>14</v>
      </c>
      <c r="D48" s="5" t="s">
        <v>23</v>
      </c>
      <c r="E48" s="26" t="s">
        <v>14</v>
      </c>
      <c r="F48" s="5">
        <v>1</v>
      </c>
      <c r="G48" s="5">
        <v>3.1542976000055201</v>
      </c>
      <c r="H48" s="20"/>
      <c r="I48" s="5"/>
      <c r="J48" s="5"/>
      <c r="K48" s="5"/>
      <c r="L48" s="5">
        <v>1</v>
      </c>
      <c r="M48" s="21"/>
    </row>
    <row r="49" spans="1:13" x14ac:dyDescent="0.3">
      <c r="A49" s="4" t="s">
        <v>11</v>
      </c>
      <c r="B49" s="26" t="s">
        <v>0</v>
      </c>
      <c r="C49" s="5" t="s">
        <v>12</v>
      </c>
      <c r="D49" s="5" t="s">
        <v>13</v>
      </c>
      <c r="E49" s="26" t="s">
        <v>12</v>
      </c>
      <c r="F49" s="5">
        <v>1</v>
      </c>
      <c r="G49" s="5">
        <v>2.5145505999971598</v>
      </c>
      <c r="H49" s="20"/>
      <c r="I49" s="5">
        <v>1</v>
      </c>
      <c r="J49" s="5"/>
      <c r="K49" s="5"/>
      <c r="L49" s="5"/>
      <c r="M49" s="21"/>
    </row>
    <row r="50" spans="1:13" x14ac:dyDescent="0.3">
      <c r="A50" s="4" t="s">
        <v>11</v>
      </c>
      <c r="B50" s="26" t="s">
        <v>0</v>
      </c>
      <c r="C50" s="5" t="s">
        <v>12</v>
      </c>
      <c r="D50" s="5" t="s">
        <v>13</v>
      </c>
      <c r="E50" s="26" t="s">
        <v>12</v>
      </c>
      <c r="F50" s="5">
        <v>1</v>
      </c>
      <c r="G50" s="5">
        <v>0.90674780000699595</v>
      </c>
      <c r="H50" s="20"/>
      <c r="I50" s="5">
        <v>1</v>
      </c>
      <c r="J50" s="5"/>
      <c r="K50" s="5"/>
      <c r="L50" s="5"/>
      <c r="M50" s="21"/>
    </row>
    <row r="51" spans="1:13" x14ac:dyDescent="0.3">
      <c r="A51" s="4" t="s">
        <v>32</v>
      </c>
      <c r="B51" s="26" t="s">
        <v>16</v>
      </c>
      <c r="C51" s="5" t="s">
        <v>14</v>
      </c>
      <c r="D51" s="5" t="s">
        <v>33</v>
      </c>
      <c r="E51" s="26" t="s">
        <v>14</v>
      </c>
      <c r="F51" s="5">
        <v>1</v>
      </c>
      <c r="G51" s="5">
        <v>3.6954054999805499</v>
      </c>
      <c r="H51" s="20"/>
      <c r="I51" s="5"/>
      <c r="J51" s="5"/>
      <c r="K51" s="5"/>
      <c r="L51" s="5">
        <v>1</v>
      </c>
      <c r="M51" s="21"/>
    </row>
    <row r="52" spans="1:13" x14ac:dyDescent="0.3">
      <c r="A52" s="4" t="s">
        <v>11</v>
      </c>
      <c r="B52" s="26" t="s">
        <v>0</v>
      </c>
      <c r="C52" s="5" t="s">
        <v>12</v>
      </c>
      <c r="D52" s="5" t="s">
        <v>13</v>
      </c>
      <c r="E52" s="26" t="s">
        <v>12</v>
      </c>
      <c r="F52" s="5">
        <v>1</v>
      </c>
      <c r="G52" s="5">
        <v>2.1812076999922199</v>
      </c>
      <c r="H52" s="20"/>
      <c r="I52" s="5">
        <v>1</v>
      </c>
      <c r="J52" s="5"/>
      <c r="K52" s="5"/>
      <c r="L52" s="5"/>
      <c r="M52" s="21"/>
    </row>
    <row r="53" spans="1:13" x14ac:dyDescent="0.3">
      <c r="A53" s="4" t="s">
        <v>36</v>
      </c>
      <c r="B53" s="26" t="s">
        <v>16</v>
      </c>
      <c r="C53" s="5" t="s">
        <v>14</v>
      </c>
      <c r="D53" s="5" t="s">
        <v>37</v>
      </c>
      <c r="E53" s="26" t="s">
        <v>14</v>
      </c>
      <c r="F53" s="5">
        <v>1</v>
      </c>
      <c r="G53" s="5">
        <v>2.3541546000051299</v>
      </c>
      <c r="H53" s="20"/>
      <c r="I53" s="5"/>
      <c r="J53" s="5"/>
      <c r="K53" s="5"/>
      <c r="L53" s="5">
        <v>1</v>
      </c>
      <c r="M53" s="21"/>
    </row>
    <row r="54" spans="1:13" x14ac:dyDescent="0.3">
      <c r="A54" s="4" t="s">
        <v>22</v>
      </c>
      <c r="B54" s="26" t="s">
        <v>16</v>
      </c>
      <c r="C54" s="5" t="s">
        <v>14</v>
      </c>
      <c r="D54" s="5" t="s">
        <v>23</v>
      </c>
      <c r="E54" s="26" t="s">
        <v>14</v>
      </c>
      <c r="F54" s="5">
        <v>1</v>
      </c>
      <c r="G54" s="5">
        <v>3.71898710000095</v>
      </c>
      <c r="H54" s="20"/>
      <c r="I54" s="5"/>
      <c r="J54" s="5"/>
      <c r="K54" s="5"/>
      <c r="L54" s="5">
        <v>1</v>
      </c>
      <c r="M54" s="21"/>
    </row>
    <row r="55" spans="1:13" x14ac:dyDescent="0.3">
      <c r="A55" s="4" t="s">
        <v>27</v>
      </c>
      <c r="B55" s="26" t="s">
        <v>16</v>
      </c>
      <c r="C55" s="5" t="s">
        <v>14</v>
      </c>
      <c r="D55" s="5" t="s">
        <v>28</v>
      </c>
      <c r="E55" s="26" t="s">
        <v>14</v>
      </c>
      <c r="F55" s="5">
        <v>1</v>
      </c>
      <c r="G55" s="5">
        <v>1.46264469999005</v>
      </c>
      <c r="H55" s="20"/>
      <c r="I55" s="5"/>
      <c r="J55" s="5"/>
      <c r="K55" s="5"/>
      <c r="L55" s="5">
        <v>1</v>
      </c>
      <c r="M55" s="21"/>
    </row>
    <row r="56" spans="1:13" x14ac:dyDescent="0.3">
      <c r="A56" s="4" t="s">
        <v>11</v>
      </c>
      <c r="B56" s="26" t="s">
        <v>0</v>
      </c>
      <c r="C56" s="5" t="s">
        <v>12</v>
      </c>
      <c r="D56" s="5" t="s">
        <v>13</v>
      </c>
      <c r="E56" s="26" t="s">
        <v>12</v>
      </c>
      <c r="F56" s="5">
        <v>1</v>
      </c>
      <c r="G56" s="5">
        <v>0.97313090000534397</v>
      </c>
      <c r="H56" s="20"/>
      <c r="I56" s="5">
        <v>1</v>
      </c>
      <c r="J56" s="5"/>
      <c r="K56" s="5"/>
      <c r="L56" s="5"/>
      <c r="M56" s="21"/>
    </row>
    <row r="57" spans="1:13" x14ac:dyDescent="0.3">
      <c r="A57" s="4" t="s">
        <v>15</v>
      </c>
      <c r="B57" s="26" t="s">
        <v>16</v>
      </c>
      <c r="C57" s="5" t="s">
        <v>14</v>
      </c>
      <c r="D57" s="5" t="s">
        <v>17</v>
      </c>
      <c r="E57" s="26" t="s">
        <v>14</v>
      </c>
      <c r="F57" s="5">
        <v>1</v>
      </c>
      <c r="G57" s="5">
        <v>2.9595095000113298</v>
      </c>
      <c r="H57" s="20"/>
      <c r="I57" s="5"/>
      <c r="J57" s="5"/>
      <c r="K57" s="5"/>
      <c r="L57" s="5">
        <v>1</v>
      </c>
      <c r="M57" s="21"/>
    </row>
    <row r="58" spans="1:13" x14ac:dyDescent="0.3">
      <c r="A58" s="4" t="s">
        <v>15</v>
      </c>
      <c r="B58" s="26" t="s">
        <v>16</v>
      </c>
      <c r="C58" s="5" t="s">
        <v>14</v>
      </c>
      <c r="D58" s="5" t="s">
        <v>17</v>
      </c>
      <c r="E58" s="26" t="s">
        <v>14</v>
      </c>
      <c r="F58" s="5">
        <v>1</v>
      </c>
      <c r="G58" s="5">
        <v>1.93002269999124</v>
      </c>
      <c r="H58" s="20"/>
      <c r="I58" s="5"/>
      <c r="J58" s="5"/>
      <c r="K58" s="5"/>
      <c r="L58" s="5">
        <v>1</v>
      </c>
      <c r="M58" s="21"/>
    </row>
    <row r="59" spans="1:13" x14ac:dyDescent="0.3">
      <c r="A59" s="4" t="s">
        <v>32</v>
      </c>
      <c r="B59" s="26" t="s">
        <v>16</v>
      </c>
      <c r="C59" s="5" t="s">
        <v>14</v>
      </c>
      <c r="D59" s="5" t="s">
        <v>33</v>
      </c>
      <c r="E59" s="26" t="s">
        <v>14</v>
      </c>
      <c r="F59" s="5">
        <v>1</v>
      </c>
      <c r="G59" s="5">
        <v>2.7262741000158699</v>
      </c>
      <c r="H59" s="20"/>
      <c r="I59" s="5"/>
      <c r="J59" s="5"/>
      <c r="K59" s="5"/>
      <c r="L59" s="5">
        <v>1</v>
      </c>
      <c r="M59" s="21"/>
    </row>
    <row r="60" spans="1:13" x14ac:dyDescent="0.3">
      <c r="A60" s="4" t="s">
        <v>11</v>
      </c>
      <c r="B60" s="26" t="s">
        <v>0</v>
      </c>
      <c r="C60" s="5" t="s">
        <v>12</v>
      </c>
      <c r="D60" s="5" t="s">
        <v>13</v>
      </c>
      <c r="E60" s="26" t="s">
        <v>12</v>
      </c>
      <c r="F60" s="5">
        <v>1</v>
      </c>
      <c r="G60" s="5">
        <v>1.23835530001088</v>
      </c>
      <c r="H60" s="20"/>
      <c r="I60" s="5">
        <v>1</v>
      </c>
      <c r="J60" s="5"/>
      <c r="K60" s="5"/>
      <c r="L60" s="5"/>
      <c r="M60" s="21"/>
    </row>
    <row r="61" spans="1:13" x14ac:dyDescent="0.3">
      <c r="A61" s="4" t="s">
        <v>34</v>
      </c>
      <c r="B61" s="26" t="s">
        <v>16</v>
      </c>
      <c r="C61" s="5" t="s">
        <v>14</v>
      </c>
      <c r="D61" s="5" t="s">
        <v>35</v>
      </c>
      <c r="E61" s="26" t="s">
        <v>14</v>
      </c>
      <c r="F61" s="5">
        <v>1</v>
      </c>
      <c r="G61" s="5">
        <v>3.0115138000110102</v>
      </c>
      <c r="H61" s="20"/>
      <c r="I61" s="5"/>
      <c r="J61" s="5"/>
      <c r="K61" s="5"/>
      <c r="L61" s="5">
        <v>1</v>
      </c>
      <c r="M61" s="21"/>
    </row>
    <row r="62" spans="1:13" x14ac:dyDescent="0.3">
      <c r="A62" s="4" t="s">
        <v>18</v>
      </c>
      <c r="B62" s="26" t="s">
        <v>16</v>
      </c>
      <c r="C62" s="5" t="s">
        <v>14</v>
      </c>
      <c r="D62" s="5" t="s">
        <v>19</v>
      </c>
      <c r="E62" s="26" t="s">
        <v>14</v>
      </c>
      <c r="F62" s="5">
        <v>1</v>
      </c>
      <c r="G62" s="5">
        <v>1.5827392000064699</v>
      </c>
      <c r="H62" s="20"/>
      <c r="I62" s="5"/>
      <c r="J62" s="5"/>
      <c r="K62" s="5"/>
      <c r="L62" s="5">
        <v>1</v>
      </c>
      <c r="M62" s="21"/>
    </row>
    <row r="63" spans="1:13" x14ac:dyDescent="0.3">
      <c r="A63" s="4" t="s">
        <v>22</v>
      </c>
      <c r="B63" s="26" t="s">
        <v>16</v>
      </c>
      <c r="C63" s="5" t="s">
        <v>14</v>
      </c>
      <c r="D63" s="5" t="s">
        <v>23</v>
      </c>
      <c r="E63" s="26" t="s">
        <v>14</v>
      </c>
      <c r="F63" s="5">
        <v>1</v>
      </c>
      <c r="G63" s="5">
        <v>4.45578819999354</v>
      </c>
      <c r="H63" s="20"/>
      <c r="I63" s="5"/>
      <c r="J63" s="5"/>
      <c r="K63" s="5"/>
      <c r="L63" s="5">
        <v>1</v>
      </c>
      <c r="M63" s="21"/>
    </row>
    <row r="64" spans="1:13" x14ac:dyDescent="0.3">
      <c r="A64" s="4" t="s">
        <v>11</v>
      </c>
      <c r="B64" s="26" t="s">
        <v>0</v>
      </c>
      <c r="C64" s="5" t="s">
        <v>12</v>
      </c>
      <c r="D64" s="5" t="s">
        <v>13</v>
      </c>
      <c r="E64" s="26" t="s">
        <v>12</v>
      </c>
      <c r="F64" s="5">
        <v>1</v>
      </c>
      <c r="G64" s="5">
        <v>0.84889360002125602</v>
      </c>
      <c r="H64" s="20"/>
      <c r="I64" s="5">
        <v>1</v>
      </c>
      <c r="J64" s="5"/>
      <c r="K64" s="5"/>
      <c r="L64" s="5"/>
      <c r="M64" s="21"/>
    </row>
    <row r="65" spans="1:13" x14ac:dyDescent="0.3">
      <c r="A65" s="4" t="s">
        <v>11</v>
      </c>
      <c r="B65" s="26" t="s">
        <v>0</v>
      </c>
      <c r="C65" s="5" t="s">
        <v>12</v>
      </c>
      <c r="D65" s="5" t="s">
        <v>13</v>
      </c>
      <c r="E65" s="26" t="s">
        <v>12</v>
      </c>
      <c r="F65" s="5">
        <v>1</v>
      </c>
      <c r="G65" s="5">
        <v>1.3605935999948899</v>
      </c>
      <c r="H65" s="20"/>
      <c r="I65" s="5">
        <v>1</v>
      </c>
      <c r="J65" s="5"/>
      <c r="K65" s="5"/>
      <c r="L65" s="5"/>
      <c r="M65" s="21"/>
    </row>
    <row r="66" spans="1:13" x14ac:dyDescent="0.3">
      <c r="A66" s="4" t="s">
        <v>11</v>
      </c>
      <c r="B66" s="26" t="s">
        <v>0</v>
      </c>
      <c r="C66" s="5" t="s">
        <v>12</v>
      </c>
      <c r="D66" s="5" t="s">
        <v>13</v>
      </c>
      <c r="E66" s="26" t="s">
        <v>12</v>
      </c>
      <c r="F66" s="5">
        <v>1</v>
      </c>
      <c r="G66" s="5">
        <v>0.90660180000122603</v>
      </c>
      <c r="H66" s="20"/>
      <c r="I66" s="5">
        <v>1</v>
      </c>
      <c r="J66" s="5"/>
      <c r="K66" s="5"/>
      <c r="L66" s="5"/>
      <c r="M66" s="21"/>
    </row>
    <row r="67" spans="1:13" x14ac:dyDescent="0.3">
      <c r="A67" s="4" t="s">
        <v>11</v>
      </c>
      <c r="B67" s="26" t="s">
        <v>0</v>
      </c>
      <c r="C67" s="5" t="s">
        <v>12</v>
      </c>
      <c r="D67" s="5" t="s">
        <v>13</v>
      </c>
      <c r="E67" s="26" t="s">
        <v>12</v>
      </c>
      <c r="F67" s="5">
        <v>1</v>
      </c>
      <c r="G67" s="5">
        <v>0.70783130000927397</v>
      </c>
      <c r="H67" s="20"/>
      <c r="I67" s="5">
        <v>1</v>
      </c>
      <c r="J67" s="5"/>
      <c r="K67" s="5"/>
      <c r="L67" s="5"/>
      <c r="M67" s="21"/>
    </row>
    <row r="68" spans="1:13" x14ac:dyDescent="0.3">
      <c r="A68" s="4" t="s">
        <v>27</v>
      </c>
      <c r="B68" s="26" t="s">
        <v>16</v>
      </c>
      <c r="C68" s="5" t="s">
        <v>14</v>
      </c>
      <c r="D68" s="5" t="s">
        <v>28</v>
      </c>
      <c r="E68" s="26" t="s">
        <v>14</v>
      </c>
      <c r="F68" s="5">
        <v>1</v>
      </c>
      <c r="G68" s="5">
        <v>2.0103721999912501</v>
      </c>
      <c r="H68" s="20"/>
      <c r="I68" s="5"/>
      <c r="J68" s="5"/>
      <c r="K68" s="5"/>
      <c r="L68" s="5">
        <v>1</v>
      </c>
      <c r="M68" s="21"/>
    </row>
    <row r="69" spans="1:13" x14ac:dyDescent="0.3">
      <c r="A69" s="4" t="s">
        <v>22</v>
      </c>
      <c r="B69" s="26" t="s">
        <v>16</v>
      </c>
      <c r="C69" s="5" t="s">
        <v>14</v>
      </c>
      <c r="D69" s="5" t="s">
        <v>23</v>
      </c>
      <c r="E69" s="26" t="s">
        <v>14</v>
      </c>
      <c r="F69" s="5">
        <v>1</v>
      </c>
      <c r="G69" s="5">
        <v>4.1109164999797896</v>
      </c>
      <c r="H69" s="20"/>
      <c r="I69" s="5"/>
      <c r="J69" s="5"/>
      <c r="K69" s="5"/>
      <c r="L69" s="5">
        <v>1</v>
      </c>
      <c r="M69" s="21"/>
    </row>
    <row r="70" spans="1:13" x14ac:dyDescent="0.3">
      <c r="A70" s="4" t="s">
        <v>32</v>
      </c>
      <c r="B70" s="26" t="s">
        <v>16</v>
      </c>
      <c r="C70" s="5" t="s">
        <v>14</v>
      </c>
      <c r="D70" s="5" t="s">
        <v>33</v>
      </c>
      <c r="E70" s="26" t="s">
        <v>14</v>
      </c>
      <c r="F70" s="5">
        <v>1</v>
      </c>
      <c r="G70" s="5">
        <v>3.42626340000424</v>
      </c>
      <c r="H70" s="20"/>
      <c r="I70" s="5"/>
      <c r="J70" s="5"/>
      <c r="K70" s="5"/>
      <c r="L70" s="5">
        <v>1</v>
      </c>
      <c r="M70" s="21"/>
    </row>
    <row r="71" spans="1:13" x14ac:dyDescent="0.3">
      <c r="A71" s="4" t="s">
        <v>22</v>
      </c>
      <c r="B71" s="26" t="s">
        <v>16</v>
      </c>
      <c r="C71" s="5" t="s">
        <v>14</v>
      </c>
      <c r="D71" s="5" t="s">
        <v>23</v>
      </c>
      <c r="E71" s="26" t="s">
        <v>14</v>
      </c>
      <c r="F71" s="5">
        <v>1</v>
      </c>
      <c r="G71" s="5">
        <v>4.1995311000209696</v>
      </c>
      <c r="H71" s="20"/>
      <c r="I71" s="5"/>
      <c r="J71" s="5"/>
      <c r="K71" s="5"/>
      <c r="L71" s="5">
        <v>1</v>
      </c>
      <c r="M71" s="21"/>
    </row>
    <row r="72" spans="1:13" x14ac:dyDescent="0.3">
      <c r="A72" s="4" t="s">
        <v>18</v>
      </c>
      <c r="B72" s="26" t="s">
        <v>16</v>
      </c>
      <c r="C72" s="5" t="s">
        <v>14</v>
      </c>
      <c r="D72" s="5" t="s">
        <v>19</v>
      </c>
      <c r="E72" s="26" t="s">
        <v>14</v>
      </c>
      <c r="F72" s="5">
        <v>1</v>
      </c>
      <c r="G72" s="5">
        <v>3.8739125999854802</v>
      </c>
      <c r="H72" s="20"/>
      <c r="I72" s="5"/>
      <c r="J72" s="5"/>
      <c r="K72" s="5"/>
      <c r="L72" s="5">
        <v>1</v>
      </c>
      <c r="M72" s="21"/>
    </row>
    <row r="73" spans="1:13" x14ac:dyDescent="0.3">
      <c r="A73" s="4" t="s">
        <v>15</v>
      </c>
      <c r="B73" s="26" t="s">
        <v>16</v>
      </c>
      <c r="C73" s="5" t="s">
        <v>14</v>
      </c>
      <c r="D73" s="5" t="s">
        <v>17</v>
      </c>
      <c r="E73" s="26" t="s">
        <v>14</v>
      </c>
      <c r="F73" s="5">
        <v>1</v>
      </c>
      <c r="G73" s="5">
        <v>1.7571302000142099</v>
      </c>
      <c r="H73" s="20"/>
      <c r="I73" s="5"/>
      <c r="J73" s="5"/>
      <c r="K73" s="5"/>
      <c r="L73" s="5">
        <v>1</v>
      </c>
      <c r="M73" s="21"/>
    </row>
    <row r="74" spans="1:13" x14ac:dyDescent="0.3">
      <c r="A74" s="4" t="s">
        <v>11</v>
      </c>
      <c r="B74" s="26" t="s">
        <v>0</v>
      </c>
      <c r="C74" s="5" t="s">
        <v>12</v>
      </c>
      <c r="D74" s="5" t="s">
        <v>13</v>
      </c>
      <c r="E74" s="26" t="s">
        <v>12</v>
      </c>
      <c r="F74" s="5">
        <v>1</v>
      </c>
      <c r="G74" s="5">
        <v>3.1265014999953502</v>
      </c>
      <c r="H74" s="20"/>
      <c r="I74" s="5">
        <v>1</v>
      </c>
      <c r="J74" s="5"/>
      <c r="K74" s="5"/>
      <c r="L74" s="5"/>
      <c r="M74" s="21"/>
    </row>
    <row r="75" spans="1:13" x14ac:dyDescent="0.3">
      <c r="A75" s="4" t="s">
        <v>18</v>
      </c>
      <c r="B75" s="26" t="s">
        <v>16</v>
      </c>
      <c r="C75" s="5" t="s">
        <v>14</v>
      </c>
      <c r="D75" s="5" t="s">
        <v>19</v>
      </c>
      <c r="E75" s="26" t="s">
        <v>14</v>
      </c>
      <c r="F75" s="5">
        <v>1</v>
      </c>
      <c r="G75" s="5">
        <v>6.1305913999967698</v>
      </c>
      <c r="H75" s="20"/>
      <c r="I75" s="5"/>
      <c r="J75" s="5"/>
      <c r="K75" s="5"/>
      <c r="L75" s="5">
        <v>1</v>
      </c>
      <c r="M75" s="21"/>
    </row>
    <row r="76" spans="1:13" x14ac:dyDescent="0.3">
      <c r="A76" s="4" t="s">
        <v>32</v>
      </c>
      <c r="B76" s="26" t="s">
        <v>16</v>
      </c>
      <c r="C76" s="5" t="s">
        <v>14</v>
      </c>
      <c r="D76" s="5" t="s">
        <v>33</v>
      </c>
      <c r="E76" s="26" t="s">
        <v>14</v>
      </c>
      <c r="F76" s="5">
        <v>1</v>
      </c>
      <c r="G76" s="5">
        <v>3.3633420999976802</v>
      </c>
      <c r="H76" s="20"/>
      <c r="I76" s="5"/>
      <c r="J76" s="5"/>
      <c r="K76" s="5"/>
      <c r="L76" s="5">
        <v>1</v>
      </c>
      <c r="M76" s="21"/>
    </row>
    <row r="77" spans="1:13" x14ac:dyDescent="0.3">
      <c r="A77" s="4" t="s">
        <v>18</v>
      </c>
      <c r="B77" s="26" t="s">
        <v>16</v>
      </c>
      <c r="C77" s="5" t="s">
        <v>14</v>
      </c>
      <c r="D77" s="5" t="s">
        <v>19</v>
      </c>
      <c r="E77" s="26" t="s">
        <v>14</v>
      </c>
      <c r="F77" s="5">
        <v>1</v>
      </c>
      <c r="G77" s="5">
        <v>2.615303700004</v>
      </c>
      <c r="H77" s="20"/>
      <c r="I77" s="5"/>
      <c r="J77" s="5"/>
      <c r="K77" s="5"/>
      <c r="L77" s="5">
        <v>1</v>
      </c>
      <c r="M77" s="21"/>
    </row>
    <row r="78" spans="1:13" x14ac:dyDescent="0.3">
      <c r="A78" s="4" t="s">
        <v>11</v>
      </c>
      <c r="B78" s="26" t="s">
        <v>0</v>
      </c>
      <c r="C78" s="5" t="s">
        <v>12</v>
      </c>
      <c r="D78" s="5" t="s">
        <v>13</v>
      </c>
      <c r="E78" s="26" t="s">
        <v>12</v>
      </c>
      <c r="F78" s="5">
        <v>1</v>
      </c>
      <c r="G78" s="5">
        <v>1.0691875000193201</v>
      </c>
      <c r="H78" s="20"/>
      <c r="I78" s="5">
        <v>1</v>
      </c>
      <c r="J78" s="5"/>
      <c r="K78" s="5"/>
      <c r="L78" s="5"/>
      <c r="M78" s="21"/>
    </row>
    <row r="79" spans="1:13" x14ac:dyDescent="0.3">
      <c r="A79" s="4" t="s">
        <v>36</v>
      </c>
      <c r="B79" s="26" t="s">
        <v>16</v>
      </c>
      <c r="C79" s="5" t="s">
        <v>14</v>
      </c>
      <c r="D79" s="5" t="s">
        <v>37</v>
      </c>
      <c r="E79" s="26" t="s">
        <v>14</v>
      </c>
      <c r="F79" s="5">
        <v>1</v>
      </c>
      <c r="G79" s="5">
        <v>1.9520863000070601</v>
      </c>
      <c r="H79" s="20"/>
      <c r="I79" s="5"/>
      <c r="J79" s="5"/>
      <c r="K79" s="5"/>
      <c r="L79" s="5">
        <v>1</v>
      </c>
      <c r="M79" s="21"/>
    </row>
    <row r="80" spans="1:13" x14ac:dyDescent="0.3">
      <c r="A80" s="4" t="s">
        <v>15</v>
      </c>
      <c r="B80" s="26" t="s">
        <v>16</v>
      </c>
      <c r="C80" s="5" t="s">
        <v>14</v>
      </c>
      <c r="D80" s="5" t="s">
        <v>17</v>
      </c>
      <c r="E80" s="26" t="s">
        <v>14</v>
      </c>
      <c r="F80" s="5">
        <v>1</v>
      </c>
      <c r="G80" s="5">
        <v>3.63739319998421</v>
      </c>
      <c r="H80" s="20"/>
      <c r="I80" s="5"/>
      <c r="J80" s="5"/>
      <c r="K80" s="5"/>
      <c r="L80" s="5">
        <v>1</v>
      </c>
      <c r="M80" s="21"/>
    </row>
    <row r="81" spans="1:13" x14ac:dyDescent="0.3">
      <c r="A81" s="4" t="s">
        <v>11</v>
      </c>
      <c r="B81" s="26" t="s">
        <v>0</v>
      </c>
      <c r="C81" s="5" t="s">
        <v>12</v>
      </c>
      <c r="D81" s="5" t="s">
        <v>13</v>
      </c>
      <c r="E81" s="26" t="s">
        <v>12</v>
      </c>
      <c r="F81" s="5">
        <v>1</v>
      </c>
      <c r="G81" s="5">
        <v>1.0949020000116401</v>
      </c>
      <c r="H81" s="20"/>
      <c r="I81" s="5">
        <v>1</v>
      </c>
      <c r="J81" s="5"/>
      <c r="K81" s="5"/>
      <c r="L81" s="5"/>
      <c r="M81" s="21"/>
    </row>
    <row r="82" spans="1:13" x14ac:dyDescent="0.3">
      <c r="A82" s="4" t="s">
        <v>27</v>
      </c>
      <c r="B82" s="26" t="s">
        <v>16</v>
      </c>
      <c r="C82" s="5" t="s">
        <v>14</v>
      </c>
      <c r="D82" s="5" t="s">
        <v>28</v>
      </c>
      <c r="E82" s="26" t="s">
        <v>14</v>
      </c>
      <c r="F82" s="5">
        <v>1</v>
      </c>
      <c r="G82" s="5">
        <v>2.3976663000066698</v>
      </c>
      <c r="H82" s="20"/>
      <c r="I82" s="5"/>
      <c r="J82" s="5"/>
      <c r="K82" s="5"/>
      <c r="L82" s="5">
        <v>1</v>
      </c>
      <c r="M82" s="21"/>
    </row>
    <row r="83" spans="1:13" x14ac:dyDescent="0.3">
      <c r="A83" s="4" t="s">
        <v>22</v>
      </c>
      <c r="B83" s="26" t="s">
        <v>16</v>
      </c>
      <c r="C83" s="5" t="s">
        <v>14</v>
      </c>
      <c r="D83" s="5" t="s">
        <v>23</v>
      </c>
      <c r="E83" s="26" t="s">
        <v>14</v>
      </c>
      <c r="F83" s="5">
        <v>1</v>
      </c>
      <c r="G83" s="5">
        <v>4.13761249999515</v>
      </c>
      <c r="H83" s="20"/>
      <c r="I83" s="5"/>
      <c r="J83" s="5"/>
      <c r="K83" s="5"/>
      <c r="L83" s="5">
        <v>1</v>
      </c>
      <c r="M83" s="21"/>
    </row>
    <row r="84" spans="1:13" x14ac:dyDescent="0.3">
      <c r="A84" s="4" t="s">
        <v>11</v>
      </c>
      <c r="B84" s="26" t="s">
        <v>0</v>
      </c>
      <c r="C84" s="5" t="s">
        <v>12</v>
      </c>
      <c r="D84" s="5" t="s">
        <v>13</v>
      </c>
      <c r="E84" s="26" t="s">
        <v>12</v>
      </c>
      <c r="F84" s="5">
        <v>1</v>
      </c>
      <c r="G84" s="5">
        <v>2.1372190000256501</v>
      </c>
      <c r="H84" s="20"/>
      <c r="I84" s="5">
        <v>1</v>
      </c>
      <c r="J84" s="5"/>
      <c r="K84" s="5"/>
      <c r="L84" s="5"/>
      <c r="M84" s="21"/>
    </row>
    <row r="85" spans="1:13" x14ac:dyDescent="0.3">
      <c r="A85" s="4" t="s">
        <v>11</v>
      </c>
      <c r="B85" s="26" t="s">
        <v>0</v>
      </c>
      <c r="C85" s="5" t="s">
        <v>12</v>
      </c>
      <c r="D85" s="5" t="s">
        <v>13</v>
      </c>
      <c r="E85" s="26" t="s">
        <v>12</v>
      </c>
      <c r="F85" s="5">
        <v>1</v>
      </c>
      <c r="G85" s="5">
        <v>1.3836289999890099</v>
      </c>
      <c r="H85" s="20"/>
      <c r="I85" s="5">
        <v>1</v>
      </c>
      <c r="J85" s="5"/>
      <c r="K85" s="5"/>
      <c r="L85" s="5"/>
      <c r="M85" s="21"/>
    </row>
    <row r="86" spans="1:13" x14ac:dyDescent="0.3">
      <c r="A86" s="4" t="s">
        <v>11</v>
      </c>
      <c r="B86" s="26" t="s">
        <v>0</v>
      </c>
      <c r="C86" s="5" t="s">
        <v>12</v>
      </c>
      <c r="D86" s="5" t="s">
        <v>13</v>
      </c>
      <c r="E86" s="26" t="s">
        <v>12</v>
      </c>
      <c r="F86" s="5">
        <v>1</v>
      </c>
      <c r="G86" s="5">
        <v>1.35879649998969</v>
      </c>
      <c r="H86" s="20"/>
      <c r="I86" s="5">
        <v>1</v>
      </c>
      <c r="J86" s="5"/>
      <c r="K86" s="5"/>
      <c r="L86" s="5"/>
      <c r="M86" s="21"/>
    </row>
    <row r="87" spans="1:13" x14ac:dyDescent="0.3">
      <c r="A87" s="4" t="s">
        <v>34</v>
      </c>
      <c r="B87" s="26" t="s">
        <v>16</v>
      </c>
      <c r="C87" s="5" t="s">
        <v>14</v>
      </c>
      <c r="D87" s="5" t="s">
        <v>35</v>
      </c>
      <c r="E87" s="26" t="s">
        <v>14</v>
      </c>
      <c r="F87" s="5">
        <v>1</v>
      </c>
      <c r="G87" s="5">
        <v>2.4333446999953501</v>
      </c>
      <c r="H87" s="20"/>
      <c r="I87" s="5"/>
      <c r="J87" s="5"/>
      <c r="K87" s="5"/>
      <c r="L87" s="5">
        <v>1</v>
      </c>
      <c r="M87" s="21"/>
    </row>
    <row r="88" spans="1:13" x14ac:dyDescent="0.3">
      <c r="A88" s="4" t="s">
        <v>15</v>
      </c>
      <c r="B88" s="26" t="s">
        <v>16</v>
      </c>
      <c r="C88" s="5" t="s">
        <v>14</v>
      </c>
      <c r="D88" s="5" t="s">
        <v>17</v>
      </c>
      <c r="E88" s="26" t="s">
        <v>14</v>
      </c>
      <c r="F88" s="5">
        <v>1</v>
      </c>
      <c r="G88" s="5">
        <v>3.4537187999812802</v>
      </c>
      <c r="H88" s="20"/>
      <c r="I88" s="5"/>
      <c r="J88" s="5"/>
      <c r="K88" s="5"/>
      <c r="L88" s="5">
        <v>1</v>
      </c>
      <c r="M88" s="21"/>
    </row>
    <row r="89" spans="1:13" x14ac:dyDescent="0.3">
      <c r="A89" s="4" t="s">
        <v>15</v>
      </c>
      <c r="B89" s="26" t="s">
        <v>16</v>
      </c>
      <c r="C89" s="5" t="s">
        <v>14</v>
      </c>
      <c r="D89" s="5" t="s">
        <v>17</v>
      </c>
      <c r="E89" s="26" t="s">
        <v>14</v>
      </c>
      <c r="F89" s="5">
        <v>1</v>
      </c>
      <c r="G89" s="5">
        <v>2.0835594000236499</v>
      </c>
      <c r="H89" s="20"/>
      <c r="I89" s="5"/>
      <c r="J89" s="5"/>
      <c r="K89" s="5"/>
      <c r="L89" s="5">
        <v>1</v>
      </c>
      <c r="M89" s="21"/>
    </row>
    <row r="90" spans="1:13" x14ac:dyDescent="0.3">
      <c r="A90" s="4" t="s">
        <v>11</v>
      </c>
      <c r="B90" s="26" t="s">
        <v>0</v>
      </c>
      <c r="C90" s="5" t="s">
        <v>12</v>
      </c>
      <c r="D90" s="5" t="s">
        <v>13</v>
      </c>
      <c r="E90" s="26" t="s">
        <v>12</v>
      </c>
      <c r="F90" s="5">
        <v>1</v>
      </c>
      <c r="G90" s="5">
        <v>1.24584769998909</v>
      </c>
      <c r="H90" s="20"/>
      <c r="I90" s="5">
        <v>1</v>
      </c>
      <c r="J90" s="5"/>
      <c r="K90" s="5"/>
      <c r="L90" s="5"/>
      <c r="M90" s="21"/>
    </row>
    <row r="91" spans="1:13" x14ac:dyDescent="0.3">
      <c r="A91" s="4" t="s">
        <v>11</v>
      </c>
      <c r="B91" s="26" t="s">
        <v>0</v>
      </c>
      <c r="C91" s="5" t="s">
        <v>12</v>
      </c>
      <c r="D91" s="5" t="s">
        <v>13</v>
      </c>
      <c r="E91" s="26" t="s">
        <v>12</v>
      </c>
      <c r="F91" s="5">
        <v>1</v>
      </c>
      <c r="G91" s="5">
        <v>1.59242879998055</v>
      </c>
      <c r="H91" s="20"/>
      <c r="I91" s="5">
        <v>1</v>
      </c>
      <c r="J91" s="5"/>
      <c r="K91" s="5"/>
      <c r="L91" s="5"/>
      <c r="M91" s="21"/>
    </row>
    <row r="92" spans="1:13" x14ac:dyDescent="0.3">
      <c r="A92" s="4" t="s">
        <v>11</v>
      </c>
      <c r="B92" s="26" t="s">
        <v>0</v>
      </c>
      <c r="C92" s="5" t="s">
        <v>12</v>
      </c>
      <c r="D92" s="5" t="s">
        <v>13</v>
      </c>
      <c r="E92" s="26" t="s">
        <v>12</v>
      </c>
      <c r="F92" s="5">
        <v>1</v>
      </c>
      <c r="G92" s="5">
        <v>0.991431600006762</v>
      </c>
      <c r="H92" s="20"/>
      <c r="I92" s="5">
        <v>1</v>
      </c>
      <c r="J92" s="5"/>
      <c r="K92" s="5"/>
      <c r="L92" s="5"/>
      <c r="M92" s="21"/>
    </row>
    <row r="93" spans="1:13" x14ac:dyDescent="0.3">
      <c r="A93" s="4" t="s">
        <v>11</v>
      </c>
      <c r="B93" s="26" t="s">
        <v>0</v>
      </c>
      <c r="C93" s="5" t="s">
        <v>12</v>
      </c>
      <c r="D93" s="5" t="s">
        <v>13</v>
      </c>
      <c r="E93" s="26" t="s">
        <v>12</v>
      </c>
      <c r="F93" s="5">
        <v>1</v>
      </c>
      <c r="G93" s="5">
        <v>1.4381243000098001</v>
      </c>
      <c r="H93" s="20"/>
      <c r="I93" s="5">
        <v>1</v>
      </c>
      <c r="J93" s="5"/>
      <c r="K93" s="5"/>
      <c r="L93" s="5"/>
      <c r="M93" s="21"/>
    </row>
    <row r="94" spans="1:13" x14ac:dyDescent="0.3">
      <c r="A94" s="4" t="s">
        <v>11</v>
      </c>
      <c r="B94" s="26" t="s">
        <v>0</v>
      </c>
      <c r="C94" s="5" t="s">
        <v>12</v>
      </c>
      <c r="D94" s="5" t="s">
        <v>13</v>
      </c>
      <c r="E94" s="26" t="s">
        <v>12</v>
      </c>
      <c r="F94" s="5">
        <v>1</v>
      </c>
      <c r="G94" s="5">
        <v>1.4092908999882601</v>
      </c>
      <c r="H94" s="20"/>
      <c r="I94" s="5">
        <v>1</v>
      </c>
      <c r="J94" s="5"/>
      <c r="K94" s="5"/>
      <c r="L94" s="5"/>
      <c r="M94" s="21"/>
    </row>
    <row r="95" spans="1:13" x14ac:dyDescent="0.3">
      <c r="A95" s="4" t="s">
        <v>22</v>
      </c>
      <c r="B95" s="26" t="s">
        <v>16</v>
      </c>
      <c r="C95" s="5" t="s">
        <v>14</v>
      </c>
      <c r="D95" s="5" t="s">
        <v>23</v>
      </c>
      <c r="E95" s="26" t="s">
        <v>14</v>
      </c>
      <c r="F95" s="5">
        <v>1</v>
      </c>
      <c r="G95" s="5">
        <v>3.7224117000005199</v>
      </c>
      <c r="H95" s="20"/>
      <c r="I95" s="5"/>
      <c r="J95" s="5"/>
      <c r="K95" s="5"/>
      <c r="L95" s="5">
        <v>1</v>
      </c>
      <c r="M95" s="21"/>
    </row>
    <row r="96" spans="1:13" x14ac:dyDescent="0.3">
      <c r="A96" s="4" t="s">
        <v>22</v>
      </c>
      <c r="B96" s="26" t="s">
        <v>16</v>
      </c>
      <c r="C96" s="5" t="s">
        <v>14</v>
      </c>
      <c r="D96" s="5" t="s">
        <v>23</v>
      </c>
      <c r="E96" s="26" t="s">
        <v>14</v>
      </c>
      <c r="F96" s="5">
        <v>1</v>
      </c>
      <c r="G96" s="5">
        <v>5.9831305999832596</v>
      </c>
      <c r="H96" s="20"/>
      <c r="I96" s="5"/>
      <c r="J96" s="5"/>
      <c r="K96" s="5"/>
      <c r="L96" s="5">
        <v>1</v>
      </c>
      <c r="M96" s="21"/>
    </row>
    <row r="97" spans="1:13" x14ac:dyDescent="0.3">
      <c r="A97" s="4" t="s">
        <v>27</v>
      </c>
      <c r="B97" s="26" t="s">
        <v>16</v>
      </c>
      <c r="C97" s="5" t="s">
        <v>14</v>
      </c>
      <c r="D97" s="5" t="s">
        <v>28</v>
      </c>
      <c r="E97" s="26" t="s">
        <v>14</v>
      </c>
      <c r="F97" s="5">
        <v>1</v>
      </c>
      <c r="G97" s="5">
        <v>2.6924488999939</v>
      </c>
      <c r="H97" s="20"/>
      <c r="I97" s="5"/>
      <c r="J97" s="5"/>
      <c r="K97" s="5"/>
      <c r="L97" s="5">
        <v>1</v>
      </c>
      <c r="M97" s="21"/>
    </row>
    <row r="98" spans="1:13" x14ac:dyDescent="0.3">
      <c r="A98" s="4" t="s">
        <v>36</v>
      </c>
      <c r="B98" s="26" t="s">
        <v>16</v>
      </c>
      <c r="C98" s="5" t="s">
        <v>14</v>
      </c>
      <c r="D98" s="5" t="s">
        <v>37</v>
      </c>
      <c r="E98" s="26" t="s">
        <v>14</v>
      </c>
      <c r="F98" s="5">
        <v>1</v>
      </c>
      <c r="G98" s="5">
        <v>1.70715800000471</v>
      </c>
      <c r="H98" s="20"/>
      <c r="I98" s="5"/>
      <c r="J98" s="5"/>
      <c r="K98" s="5"/>
      <c r="L98" s="5">
        <v>1</v>
      </c>
      <c r="M98" s="21"/>
    </row>
    <row r="99" spans="1:13" x14ac:dyDescent="0.3">
      <c r="A99" s="4" t="s">
        <v>22</v>
      </c>
      <c r="B99" s="26" t="s">
        <v>16</v>
      </c>
      <c r="C99" s="5" t="s">
        <v>14</v>
      </c>
      <c r="D99" s="5" t="s">
        <v>23</v>
      </c>
      <c r="E99" s="26" t="s">
        <v>14</v>
      </c>
      <c r="F99" s="5">
        <v>1</v>
      </c>
      <c r="G99" s="5">
        <v>4.4069889999809604</v>
      </c>
      <c r="H99" s="20"/>
      <c r="I99" s="5"/>
      <c r="J99" s="5"/>
      <c r="K99" s="5"/>
      <c r="L99" s="5">
        <v>1</v>
      </c>
      <c r="M99" s="21"/>
    </row>
    <row r="100" spans="1:13" x14ac:dyDescent="0.3">
      <c r="A100" s="4" t="s">
        <v>11</v>
      </c>
      <c r="B100" s="26" t="s">
        <v>0</v>
      </c>
      <c r="C100" s="5" t="s">
        <v>12</v>
      </c>
      <c r="D100" s="5" t="s">
        <v>13</v>
      </c>
      <c r="E100" s="26" t="s">
        <v>12</v>
      </c>
      <c r="F100" s="5">
        <v>1</v>
      </c>
      <c r="G100" s="5">
        <v>1.53562619999866</v>
      </c>
      <c r="H100" s="20"/>
      <c r="I100" s="5">
        <v>1</v>
      </c>
      <c r="J100" s="5"/>
      <c r="K100" s="5"/>
      <c r="L100" s="5"/>
      <c r="M100" s="21"/>
    </row>
    <row r="101" spans="1:13" x14ac:dyDescent="0.3">
      <c r="A101" s="4" t="s">
        <v>32</v>
      </c>
      <c r="B101" s="26" t="s">
        <v>16</v>
      </c>
      <c r="C101" s="5" t="s">
        <v>14</v>
      </c>
      <c r="D101" s="5" t="s">
        <v>33</v>
      </c>
      <c r="E101" s="26" t="s">
        <v>14</v>
      </c>
      <c r="F101" s="5">
        <v>1</v>
      </c>
      <c r="G101" s="5">
        <v>2.2167684999876598</v>
      </c>
      <c r="H101" s="20"/>
      <c r="I101" s="5"/>
      <c r="J101" s="5"/>
      <c r="K101" s="5"/>
      <c r="L101" s="5">
        <v>1</v>
      </c>
      <c r="M101" s="21"/>
    </row>
    <row r="102" spans="1:13" x14ac:dyDescent="0.3">
      <c r="A102" s="4"/>
      <c r="B102" s="26"/>
      <c r="C102" s="5"/>
      <c r="D102" s="5"/>
      <c r="E102" s="26"/>
      <c r="F102" s="13" t="s">
        <v>46</v>
      </c>
      <c r="G102" s="5"/>
      <c r="H102" s="20"/>
      <c r="I102" s="5">
        <f>SUM(I2:I101)</f>
        <v>39</v>
      </c>
      <c r="J102" s="5">
        <f t="shared" ref="J102:L102" si="0">SUM(J2:J101)</f>
        <v>2</v>
      </c>
      <c r="K102" s="5">
        <f t="shared" si="0"/>
        <v>5</v>
      </c>
      <c r="L102" s="5">
        <f t="shared" si="0"/>
        <v>54</v>
      </c>
      <c r="M102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opLeftCell="A51" zoomScale="55" zoomScaleNormal="55" workbookViewId="0">
      <selection activeCell="P45" sqref="P45"/>
    </sheetView>
  </sheetViews>
  <sheetFormatPr defaultColWidth="15.6640625" defaultRowHeight="14.4" x14ac:dyDescent="0.3"/>
  <sheetData>
    <row r="1" spans="1:19" s="15" customFormat="1" x14ac:dyDescent="0.3">
      <c r="A1" s="2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24"/>
      <c r="I1" s="12" t="s">
        <v>7</v>
      </c>
      <c r="J1" s="12" t="s">
        <v>8</v>
      </c>
      <c r="K1" s="12" t="s">
        <v>9</v>
      </c>
      <c r="L1" s="12" t="s">
        <v>10</v>
      </c>
      <c r="M1" s="25"/>
    </row>
    <row r="2" spans="1:19" x14ac:dyDescent="0.3">
      <c r="A2" s="4" t="s">
        <v>11</v>
      </c>
      <c r="B2" s="26" t="s">
        <v>0</v>
      </c>
      <c r="C2" s="5" t="s">
        <v>12</v>
      </c>
      <c r="D2" s="5" t="s">
        <v>13</v>
      </c>
      <c r="E2" s="26" t="s">
        <v>12</v>
      </c>
      <c r="F2" s="5">
        <v>1</v>
      </c>
      <c r="G2" s="5">
        <v>1.2111671000020501</v>
      </c>
      <c r="H2" s="20"/>
      <c r="I2" s="5">
        <v>1</v>
      </c>
      <c r="J2" s="5"/>
      <c r="K2" s="5"/>
      <c r="L2" s="5"/>
    </row>
    <row r="3" spans="1:19" x14ac:dyDescent="0.3">
      <c r="A3" s="4" t="s">
        <v>18</v>
      </c>
      <c r="B3" s="26" t="s">
        <v>16</v>
      </c>
      <c r="C3" s="5" t="s">
        <v>14</v>
      </c>
      <c r="D3" s="5" t="s">
        <v>19</v>
      </c>
      <c r="E3" s="26" t="s">
        <v>14</v>
      </c>
      <c r="F3" s="5">
        <v>1</v>
      </c>
      <c r="G3" s="5">
        <v>3.56255450000753</v>
      </c>
      <c r="H3" s="20"/>
      <c r="I3" s="5"/>
      <c r="J3" s="5"/>
      <c r="K3" s="5"/>
      <c r="L3" s="5">
        <v>1</v>
      </c>
    </row>
    <row r="4" spans="1:19" x14ac:dyDescent="0.3">
      <c r="A4" s="4" t="s">
        <v>11</v>
      </c>
      <c r="B4" s="26" t="s">
        <v>0</v>
      </c>
      <c r="C4" s="5" t="s">
        <v>12</v>
      </c>
      <c r="D4" s="5" t="s">
        <v>13</v>
      </c>
      <c r="E4" s="26" t="s">
        <v>12</v>
      </c>
      <c r="F4" s="5">
        <v>1</v>
      </c>
      <c r="G4" s="5">
        <v>2.0571570000029098</v>
      </c>
      <c r="H4" s="20"/>
      <c r="I4" s="5">
        <v>1</v>
      </c>
      <c r="J4" s="5"/>
      <c r="K4" s="5"/>
      <c r="L4" s="5"/>
    </row>
    <row r="5" spans="1:19" x14ac:dyDescent="0.3">
      <c r="A5" s="4" t="s">
        <v>18</v>
      </c>
      <c r="B5" s="26" t="s">
        <v>16</v>
      </c>
      <c r="C5" s="5" t="s">
        <v>14</v>
      </c>
      <c r="D5" s="5" t="s">
        <v>19</v>
      </c>
      <c r="E5" s="26" t="s">
        <v>14</v>
      </c>
      <c r="F5" s="5">
        <v>1</v>
      </c>
      <c r="G5" s="5">
        <v>3.04561910001211</v>
      </c>
      <c r="H5" s="20"/>
      <c r="I5" s="5"/>
      <c r="J5" s="5"/>
      <c r="K5" s="5"/>
      <c r="L5" s="5">
        <v>1</v>
      </c>
    </row>
    <row r="6" spans="1:19" x14ac:dyDescent="0.3">
      <c r="A6" s="4" t="s">
        <v>18</v>
      </c>
      <c r="B6" s="26" t="s">
        <v>16</v>
      </c>
      <c r="C6" s="5" t="s">
        <v>14</v>
      </c>
      <c r="D6" s="5" t="s">
        <v>19</v>
      </c>
      <c r="E6" s="26" t="s">
        <v>14</v>
      </c>
      <c r="F6" s="5">
        <v>1</v>
      </c>
      <c r="G6" s="5">
        <v>2.0533084000053301</v>
      </c>
      <c r="H6" s="20"/>
      <c r="I6" s="5"/>
      <c r="J6" s="5"/>
      <c r="K6" s="5"/>
      <c r="L6" s="5">
        <v>1</v>
      </c>
    </row>
    <row r="7" spans="1:19" x14ac:dyDescent="0.3">
      <c r="A7" s="4" t="s">
        <v>27</v>
      </c>
      <c r="B7" s="26" t="s">
        <v>16</v>
      </c>
      <c r="C7" s="5" t="s">
        <v>14</v>
      </c>
      <c r="D7" s="5" t="s">
        <v>28</v>
      </c>
      <c r="E7" s="26" t="s">
        <v>14</v>
      </c>
      <c r="F7" s="5">
        <v>1</v>
      </c>
      <c r="G7" s="5">
        <v>1.3737624000059401</v>
      </c>
      <c r="H7" s="20"/>
      <c r="I7" s="5"/>
      <c r="J7" s="5"/>
      <c r="K7" s="5"/>
      <c r="L7" s="5">
        <v>1</v>
      </c>
    </row>
    <row r="8" spans="1:19" x14ac:dyDescent="0.3">
      <c r="A8" s="4" t="s">
        <v>34</v>
      </c>
      <c r="B8" s="26" t="s">
        <v>16</v>
      </c>
      <c r="C8" s="5" t="s">
        <v>14</v>
      </c>
      <c r="D8" s="5" t="s">
        <v>35</v>
      </c>
      <c r="E8" s="26" t="s">
        <v>14</v>
      </c>
      <c r="F8" s="5">
        <v>1</v>
      </c>
      <c r="G8" s="5">
        <v>2.8133083999855399</v>
      </c>
      <c r="H8" s="20"/>
      <c r="I8" s="5"/>
      <c r="J8" s="5"/>
      <c r="K8" s="5"/>
      <c r="L8" s="5">
        <v>1</v>
      </c>
    </row>
    <row r="9" spans="1:19" x14ac:dyDescent="0.3">
      <c r="A9" s="4" t="s">
        <v>11</v>
      </c>
      <c r="B9" s="26" t="s">
        <v>0</v>
      </c>
      <c r="C9" s="5" t="s">
        <v>12</v>
      </c>
      <c r="D9" s="5" t="s">
        <v>13</v>
      </c>
      <c r="E9" s="26" t="s">
        <v>12</v>
      </c>
      <c r="F9" s="5">
        <v>1</v>
      </c>
      <c r="G9" s="5">
        <v>1.09981030001654</v>
      </c>
      <c r="H9" s="20"/>
      <c r="I9" s="5">
        <v>1</v>
      </c>
      <c r="J9" s="5"/>
      <c r="K9" s="5"/>
      <c r="L9" s="5"/>
    </row>
    <row r="10" spans="1:19" x14ac:dyDescent="0.3">
      <c r="A10" s="4" t="s">
        <v>32</v>
      </c>
      <c r="B10" s="26" t="s">
        <v>16</v>
      </c>
      <c r="C10" s="5" t="s">
        <v>14</v>
      </c>
      <c r="D10" s="5" t="s">
        <v>33</v>
      </c>
      <c r="E10" s="26" t="s">
        <v>14</v>
      </c>
      <c r="F10" s="5">
        <v>1</v>
      </c>
      <c r="G10" s="5">
        <v>3.4682563999958802</v>
      </c>
      <c r="H10" s="20"/>
      <c r="I10" s="5"/>
      <c r="J10" s="5"/>
      <c r="K10" s="5"/>
      <c r="L10" s="5">
        <v>1</v>
      </c>
    </row>
    <row r="11" spans="1:19" x14ac:dyDescent="0.3">
      <c r="A11" s="4" t="s">
        <v>11</v>
      </c>
      <c r="B11" s="26" t="s">
        <v>0</v>
      </c>
      <c r="C11" s="5" t="s">
        <v>12</v>
      </c>
      <c r="D11" s="5" t="s">
        <v>13</v>
      </c>
      <c r="E11" s="26" t="s">
        <v>12</v>
      </c>
      <c r="F11" s="5">
        <v>1</v>
      </c>
      <c r="G11" s="5">
        <v>1.36149589999695</v>
      </c>
      <c r="H11" s="20"/>
      <c r="I11" s="5">
        <v>1</v>
      </c>
      <c r="J11" s="5"/>
      <c r="K11" s="5"/>
      <c r="L11" s="5"/>
    </row>
    <row r="12" spans="1:19" x14ac:dyDescent="0.3">
      <c r="A12" s="4" t="s">
        <v>22</v>
      </c>
      <c r="B12" s="26" t="s">
        <v>16</v>
      </c>
      <c r="C12" s="5" t="s">
        <v>14</v>
      </c>
      <c r="D12" s="5" t="s">
        <v>23</v>
      </c>
      <c r="E12" s="26" t="s">
        <v>14</v>
      </c>
      <c r="F12" s="5">
        <v>1</v>
      </c>
      <c r="G12" s="5">
        <v>3.03342540000448</v>
      </c>
      <c r="H12" s="20"/>
      <c r="I12" s="5"/>
      <c r="J12" s="5"/>
      <c r="K12" s="5"/>
      <c r="L12" s="5">
        <v>1</v>
      </c>
    </row>
    <row r="13" spans="1:19" ht="15" thickBot="1" x14ac:dyDescent="0.35">
      <c r="A13" s="4" t="s">
        <v>11</v>
      </c>
      <c r="B13" s="26" t="s">
        <v>0</v>
      </c>
      <c r="C13" s="5" t="s">
        <v>12</v>
      </c>
      <c r="D13" s="5" t="s">
        <v>13</v>
      </c>
      <c r="E13" s="26" t="s">
        <v>12</v>
      </c>
      <c r="F13" s="5">
        <v>1</v>
      </c>
      <c r="G13" s="5">
        <v>2.8231058999954199</v>
      </c>
      <c r="H13" s="20"/>
      <c r="I13" s="5">
        <v>1</v>
      </c>
      <c r="J13" s="5"/>
      <c r="K13" s="5"/>
      <c r="L13" s="5"/>
    </row>
    <row r="14" spans="1:19" x14ac:dyDescent="0.3">
      <c r="A14" s="4" t="s">
        <v>11</v>
      </c>
      <c r="B14" s="26" t="s">
        <v>0</v>
      </c>
      <c r="C14" s="5" t="s">
        <v>12</v>
      </c>
      <c r="D14" s="5" t="s">
        <v>13</v>
      </c>
      <c r="E14" s="26" t="s">
        <v>12</v>
      </c>
      <c r="F14" s="5">
        <v>1</v>
      </c>
      <c r="G14" s="5">
        <v>3.0266862999997102</v>
      </c>
      <c r="H14" s="20"/>
      <c r="I14" s="5">
        <v>1</v>
      </c>
      <c r="J14" s="5"/>
      <c r="K14" s="5"/>
      <c r="L14" s="5"/>
      <c r="Q14" s="1"/>
      <c r="R14" s="2" t="s">
        <v>20</v>
      </c>
      <c r="S14" s="3" t="s">
        <v>21</v>
      </c>
    </row>
    <row r="15" spans="1:19" x14ac:dyDescent="0.3">
      <c r="A15" s="4" t="s">
        <v>15</v>
      </c>
      <c r="B15" s="26" t="s">
        <v>16</v>
      </c>
      <c r="C15" s="5" t="s">
        <v>14</v>
      </c>
      <c r="D15" s="5" t="s">
        <v>17</v>
      </c>
      <c r="E15" s="26" t="s">
        <v>14</v>
      </c>
      <c r="F15" s="5">
        <v>1</v>
      </c>
      <c r="G15" s="5">
        <v>2.0859676000254601</v>
      </c>
      <c r="H15" s="20"/>
      <c r="I15" s="5"/>
      <c r="J15" s="5"/>
      <c r="K15" s="5"/>
      <c r="L15" s="5">
        <v>1</v>
      </c>
      <c r="Q15" s="4" t="s">
        <v>24</v>
      </c>
      <c r="R15" s="5" t="s">
        <v>25</v>
      </c>
      <c r="S15" s="6" t="s">
        <v>26</v>
      </c>
    </row>
    <row r="16" spans="1:19" ht="15" thickBot="1" x14ac:dyDescent="0.35">
      <c r="A16" s="4" t="s">
        <v>15</v>
      </c>
      <c r="B16" s="26" t="s">
        <v>16</v>
      </c>
      <c r="C16" s="5" t="s">
        <v>14</v>
      </c>
      <c r="D16" s="5" t="s">
        <v>17</v>
      </c>
      <c r="E16" s="26" t="s">
        <v>14</v>
      </c>
      <c r="F16" s="5">
        <v>1</v>
      </c>
      <c r="G16" s="5">
        <v>3.2502483999996898</v>
      </c>
      <c r="H16" s="20"/>
      <c r="I16" s="5"/>
      <c r="J16" s="5"/>
      <c r="K16" s="5"/>
      <c r="L16" s="5">
        <v>1</v>
      </c>
      <c r="Q16" s="7" t="s">
        <v>29</v>
      </c>
      <c r="R16" s="8" t="s">
        <v>30</v>
      </c>
      <c r="S16" s="9" t="s">
        <v>31</v>
      </c>
    </row>
    <row r="17" spans="1:23" x14ac:dyDescent="0.3">
      <c r="A17" s="4" t="s">
        <v>18</v>
      </c>
      <c r="B17" s="26" t="s">
        <v>16</v>
      </c>
      <c r="C17" s="5" t="s">
        <v>14</v>
      </c>
      <c r="D17" s="5" t="s">
        <v>19</v>
      </c>
      <c r="E17" s="26" t="s">
        <v>14</v>
      </c>
      <c r="F17" s="5">
        <v>1</v>
      </c>
      <c r="G17" s="5">
        <v>2.2571292000066001</v>
      </c>
      <c r="H17" s="20"/>
      <c r="I17" s="5"/>
      <c r="J17" s="5"/>
      <c r="K17" s="5"/>
      <c r="L17" s="5">
        <v>1</v>
      </c>
    </row>
    <row r="18" spans="1:23" x14ac:dyDescent="0.3">
      <c r="A18" s="4" t="s">
        <v>11</v>
      </c>
      <c r="B18" s="26" t="s">
        <v>0</v>
      </c>
      <c r="C18" s="5" t="s">
        <v>12</v>
      </c>
      <c r="D18" s="5" t="s">
        <v>13</v>
      </c>
      <c r="E18" s="26" t="s">
        <v>12</v>
      </c>
      <c r="F18" s="5">
        <v>1</v>
      </c>
      <c r="G18" s="5">
        <v>2.0091474000073499</v>
      </c>
      <c r="H18" s="20"/>
      <c r="I18" s="5">
        <v>1</v>
      </c>
      <c r="J18" s="5"/>
      <c r="K18" s="5"/>
      <c r="L18" s="5"/>
    </row>
    <row r="19" spans="1:23" x14ac:dyDescent="0.3">
      <c r="A19" s="4" t="s">
        <v>34</v>
      </c>
      <c r="B19" s="26" t="s">
        <v>16</v>
      </c>
      <c r="C19" s="5" t="s">
        <v>14</v>
      </c>
      <c r="D19" s="5" t="s">
        <v>35</v>
      </c>
      <c r="E19" s="26" t="s">
        <v>14</v>
      </c>
      <c r="F19" s="5">
        <v>1</v>
      </c>
      <c r="G19" s="5">
        <v>1.2808405999967301</v>
      </c>
      <c r="H19" s="20"/>
      <c r="I19" s="5"/>
      <c r="J19" s="5"/>
      <c r="K19" s="5"/>
      <c r="L19" s="5">
        <v>1</v>
      </c>
    </row>
    <row r="20" spans="1:23" x14ac:dyDescent="0.3">
      <c r="A20" s="4" t="s">
        <v>18</v>
      </c>
      <c r="B20" s="26" t="s">
        <v>16</v>
      </c>
      <c r="C20" s="5" t="s">
        <v>14</v>
      </c>
      <c r="D20" s="5" t="s">
        <v>19</v>
      </c>
      <c r="E20" s="26" t="s">
        <v>14</v>
      </c>
      <c r="F20" s="5">
        <v>1</v>
      </c>
      <c r="G20" s="5">
        <v>3.6519652999995702</v>
      </c>
      <c r="H20" s="20"/>
      <c r="I20" s="5"/>
      <c r="J20" s="5"/>
      <c r="K20" s="5"/>
      <c r="L20" s="5">
        <v>1</v>
      </c>
    </row>
    <row r="21" spans="1:23" x14ac:dyDescent="0.3">
      <c r="A21" s="4" t="s">
        <v>11</v>
      </c>
      <c r="B21" s="26" t="s">
        <v>0</v>
      </c>
      <c r="C21" s="5" t="s">
        <v>12</v>
      </c>
      <c r="D21" s="5" t="s">
        <v>13</v>
      </c>
      <c r="E21" s="26" t="s">
        <v>12</v>
      </c>
      <c r="F21" s="5">
        <v>1</v>
      </c>
      <c r="G21" s="5">
        <v>2.44415530000696</v>
      </c>
      <c r="H21" s="20"/>
      <c r="I21" s="5">
        <v>1</v>
      </c>
      <c r="J21" s="5"/>
      <c r="K21" s="5"/>
      <c r="L21" s="5"/>
    </row>
    <row r="22" spans="1:23" x14ac:dyDescent="0.3">
      <c r="A22" s="4" t="s">
        <v>32</v>
      </c>
      <c r="B22" s="26" t="s">
        <v>16</v>
      </c>
      <c r="C22" s="5" t="s">
        <v>14</v>
      </c>
      <c r="D22" s="5" t="s">
        <v>33</v>
      </c>
      <c r="E22" s="26" t="s">
        <v>14</v>
      </c>
      <c r="F22" s="5">
        <v>1</v>
      </c>
      <c r="G22" s="5">
        <v>1.3295604000159</v>
      </c>
      <c r="H22" s="20"/>
      <c r="I22" s="5"/>
      <c r="J22" s="5"/>
      <c r="K22" s="5"/>
      <c r="L22" s="5">
        <v>1</v>
      </c>
    </row>
    <row r="23" spans="1:23" ht="15" thickBot="1" x14ac:dyDescent="0.35">
      <c r="A23" s="4" t="s">
        <v>18</v>
      </c>
      <c r="B23" s="26" t="s">
        <v>16</v>
      </c>
      <c r="C23" s="5" t="s">
        <v>14</v>
      </c>
      <c r="D23" s="5" t="s">
        <v>19</v>
      </c>
      <c r="E23" s="26" t="s">
        <v>14</v>
      </c>
      <c r="F23" s="5">
        <v>1</v>
      </c>
      <c r="G23" s="5">
        <v>4.2546996999881204</v>
      </c>
      <c r="H23" s="20"/>
      <c r="I23" s="5"/>
      <c r="J23" s="5"/>
      <c r="K23" s="5"/>
      <c r="L23" s="5">
        <v>1</v>
      </c>
    </row>
    <row r="24" spans="1:23" ht="15" thickBot="1" x14ac:dyDescent="0.35">
      <c r="A24" s="4" t="s">
        <v>11</v>
      </c>
      <c r="B24" s="26" t="s">
        <v>0</v>
      </c>
      <c r="C24" s="5" t="s">
        <v>12</v>
      </c>
      <c r="D24" s="5" t="s">
        <v>13</v>
      </c>
      <c r="E24" s="26" t="s">
        <v>12</v>
      </c>
      <c r="F24" s="5">
        <v>1</v>
      </c>
      <c r="G24" s="5">
        <v>1.6512077999941499</v>
      </c>
      <c r="H24" s="20"/>
      <c r="I24" s="5">
        <v>1</v>
      </c>
      <c r="J24" s="5"/>
      <c r="K24" s="5"/>
      <c r="L24" s="5"/>
      <c r="Q24" s="1"/>
      <c r="R24" s="3"/>
      <c r="S24" s="17"/>
    </row>
    <row r="25" spans="1:23" x14ac:dyDescent="0.3">
      <c r="A25" s="4" t="s">
        <v>11</v>
      </c>
      <c r="B25" s="26" t="s">
        <v>0</v>
      </c>
      <c r="C25" s="5" t="s">
        <v>12</v>
      </c>
      <c r="D25" s="5" t="s">
        <v>13</v>
      </c>
      <c r="E25" s="26" t="s">
        <v>12</v>
      </c>
      <c r="F25" s="5">
        <v>1</v>
      </c>
      <c r="G25" s="5">
        <v>1.4665097000251901</v>
      </c>
      <c r="H25" s="20"/>
      <c r="I25" s="5">
        <v>1</v>
      </c>
      <c r="J25" s="5"/>
      <c r="K25" s="5"/>
      <c r="L25" s="5"/>
      <c r="Q25" s="4"/>
      <c r="R25" s="6"/>
      <c r="S25" s="18"/>
      <c r="U25" s="1"/>
      <c r="V25" s="2" t="s">
        <v>20</v>
      </c>
      <c r="W25" s="3" t="s">
        <v>21</v>
      </c>
    </row>
    <row r="26" spans="1:23" x14ac:dyDescent="0.3">
      <c r="A26" s="4" t="s">
        <v>27</v>
      </c>
      <c r="B26" s="26" t="s">
        <v>16</v>
      </c>
      <c r="C26" s="5" t="s">
        <v>14</v>
      </c>
      <c r="D26" s="5" t="s">
        <v>28</v>
      </c>
      <c r="E26" s="26" t="s">
        <v>14</v>
      </c>
      <c r="F26" s="5">
        <v>1</v>
      </c>
      <c r="G26" s="5">
        <v>2.5492542999854702</v>
      </c>
      <c r="H26" s="20"/>
      <c r="I26" s="5"/>
      <c r="J26" s="5"/>
      <c r="K26" s="5"/>
      <c r="L26" s="5">
        <v>1</v>
      </c>
      <c r="Q26" s="4" t="s">
        <v>38</v>
      </c>
      <c r="R26" s="6"/>
      <c r="S26" s="18">
        <f>V26/(V26+W26)</f>
        <v>0.97560975609756095</v>
      </c>
      <c r="U26" s="4" t="s">
        <v>24</v>
      </c>
      <c r="V26" s="5">
        <f>I102</f>
        <v>40</v>
      </c>
      <c r="W26" s="6">
        <f>J102</f>
        <v>1</v>
      </c>
    </row>
    <row r="27" spans="1:23" ht="15" thickBot="1" x14ac:dyDescent="0.35">
      <c r="A27" s="4" t="s">
        <v>32</v>
      </c>
      <c r="B27" s="26" t="s">
        <v>16</v>
      </c>
      <c r="C27" s="5" t="s">
        <v>14</v>
      </c>
      <c r="D27" s="5" t="s">
        <v>33</v>
      </c>
      <c r="E27" s="26" t="s">
        <v>14</v>
      </c>
      <c r="F27" s="5">
        <v>1</v>
      </c>
      <c r="G27" s="5">
        <v>5.1832584000076096</v>
      </c>
      <c r="H27" s="20"/>
      <c r="I27" s="5"/>
      <c r="J27" s="5"/>
      <c r="K27" s="5"/>
      <c r="L27" s="5">
        <v>1</v>
      </c>
      <c r="Q27" s="4" t="s">
        <v>39</v>
      </c>
      <c r="R27" s="6"/>
      <c r="S27" s="18">
        <f>V27/(V27+W27)</f>
        <v>1.6949152542372881E-2</v>
      </c>
      <c r="U27" s="7" t="s">
        <v>29</v>
      </c>
      <c r="V27" s="8">
        <f>K102</f>
        <v>1</v>
      </c>
      <c r="W27" s="9">
        <f>L102</f>
        <v>58</v>
      </c>
    </row>
    <row r="28" spans="1:23" x14ac:dyDescent="0.3">
      <c r="A28" s="4" t="s">
        <v>27</v>
      </c>
      <c r="B28" s="26" t="s">
        <v>16</v>
      </c>
      <c r="C28" s="5" t="s">
        <v>14</v>
      </c>
      <c r="D28" s="5" t="s">
        <v>28</v>
      </c>
      <c r="E28" s="26" t="s">
        <v>14</v>
      </c>
      <c r="F28" s="5">
        <v>1</v>
      </c>
      <c r="G28" s="5">
        <v>3.2633333000121598</v>
      </c>
      <c r="H28" s="20"/>
      <c r="I28" s="5"/>
      <c r="J28" s="5"/>
      <c r="K28" s="5"/>
      <c r="L28" s="5">
        <v>1</v>
      </c>
      <c r="Q28" s="4"/>
      <c r="R28" s="6"/>
      <c r="S28" s="18"/>
    </row>
    <row r="29" spans="1:23" x14ac:dyDescent="0.3">
      <c r="A29" s="4" t="s">
        <v>22</v>
      </c>
      <c r="B29" s="26" t="s">
        <v>16</v>
      </c>
      <c r="C29" s="5" t="s">
        <v>14</v>
      </c>
      <c r="D29" s="5" t="s">
        <v>23</v>
      </c>
      <c r="E29" s="26" t="s">
        <v>14</v>
      </c>
      <c r="F29" s="5">
        <v>1</v>
      </c>
      <c r="G29" s="5">
        <v>3.3833764999871998</v>
      </c>
      <c r="H29" s="20"/>
      <c r="I29" s="5"/>
      <c r="J29" s="5"/>
      <c r="K29" s="5"/>
      <c r="L29" s="5">
        <v>1</v>
      </c>
      <c r="Q29" s="4"/>
      <c r="R29" s="6"/>
      <c r="S29" s="18"/>
    </row>
    <row r="30" spans="1:23" x14ac:dyDescent="0.3">
      <c r="A30" s="4" t="s">
        <v>11</v>
      </c>
      <c r="B30" s="26" t="s">
        <v>0</v>
      </c>
      <c r="C30" s="5" t="s">
        <v>12</v>
      </c>
      <c r="D30" s="5" t="s">
        <v>13</v>
      </c>
      <c r="E30" s="26" t="s">
        <v>12</v>
      </c>
      <c r="F30" s="5">
        <v>1</v>
      </c>
      <c r="G30" s="5">
        <v>1.30528000000049</v>
      </c>
      <c r="H30" s="20"/>
      <c r="I30" s="5">
        <v>1</v>
      </c>
      <c r="J30" s="5"/>
      <c r="K30" s="5"/>
      <c r="L30" s="5"/>
      <c r="Q30" s="4"/>
      <c r="R30" s="6"/>
      <c r="S30" s="18"/>
    </row>
    <row r="31" spans="1:23" x14ac:dyDescent="0.3">
      <c r="A31" s="4" t="s">
        <v>22</v>
      </c>
      <c r="B31" s="26" t="s">
        <v>16</v>
      </c>
      <c r="C31" s="5" t="s">
        <v>14</v>
      </c>
      <c r="D31" s="5" t="s">
        <v>23</v>
      </c>
      <c r="E31" s="26" t="s">
        <v>14</v>
      </c>
      <c r="F31" s="5">
        <v>1</v>
      </c>
      <c r="G31" s="5">
        <v>4.5695876999816303</v>
      </c>
      <c r="H31" s="20"/>
      <c r="I31" s="5"/>
      <c r="J31" s="5"/>
      <c r="K31" s="5"/>
      <c r="L31" s="5">
        <v>1</v>
      </c>
      <c r="Q31" s="4"/>
      <c r="R31" s="6"/>
      <c r="S31" s="18"/>
    </row>
    <row r="32" spans="1:23" x14ac:dyDescent="0.3">
      <c r="A32" s="4" t="s">
        <v>11</v>
      </c>
      <c r="B32" s="26" t="s">
        <v>0</v>
      </c>
      <c r="C32" s="5" t="s">
        <v>12</v>
      </c>
      <c r="D32" s="5" t="s">
        <v>13</v>
      </c>
      <c r="E32" s="26" t="s">
        <v>12</v>
      </c>
      <c r="F32" s="5">
        <v>1</v>
      </c>
      <c r="G32" s="5">
        <v>1.3171984999789801</v>
      </c>
      <c r="H32" s="20"/>
      <c r="I32" s="5">
        <v>1</v>
      </c>
      <c r="J32" s="5"/>
      <c r="K32" s="5"/>
      <c r="L32" s="5"/>
      <c r="Q32" s="4" t="s">
        <v>40</v>
      </c>
      <c r="R32" s="6"/>
      <c r="S32" s="18">
        <f>NORMSINV(S26)-NORMSINV(S27)</f>
        <v>4.0917846056243299</v>
      </c>
    </row>
    <row r="33" spans="1:19" x14ac:dyDescent="0.3">
      <c r="A33" s="4" t="s">
        <v>36</v>
      </c>
      <c r="B33" s="26" t="s">
        <v>16</v>
      </c>
      <c r="C33" s="5" t="s">
        <v>14</v>
      </c>
      <c r="D33" s="5" t="s">
        <v>37</v>
      </c>
      <c r="E33" s="26" t="s">
        <v>14</v>
      </c>
      <c r="F33" s="5">
        <v>1</v>
      </c>
      <c r="G33" s="5">
        <v>2.7155555999779599</v>
      </c>
      <c r="H33" s="20"/>
      <c r="I33" s="5"/>
      <c r="J33" s="5"/>
      <c r="K33" s="5"/>
      <c r="L33" s="5">
        <v>1</v>
      </c>
      <c r="Q33" s="4" t="s">
        <v>41</v>
      </c>
      <c r="R33" s="6"/>
      <c r="S33" s="18">
        <f>NORMSINV(S26)+NORMSINV(S27)/2</f>
        <v>0.90986565194332769</v>
      </c>
    </row>
    <row r="34" spans="1:19" ht="15" thickBot="1" x14ac:dyDescent="0.35">
      <c r="A34" s="4" t="s">
        <v>11</v>
      </c>
      <c r="B34" s="26" t="s">
        <v>0</v>
      </c>
      <c r="C34" s="5" t="s">
        <v>12</v>
      </c>
      <c r="D34" s="5" t="s">
        <v>13</v>
      </c>
      <c r="E34" s="26" t="s">
        <v>12</v>
      </c>
      <c r="F34" s="5">
        <v>1</v>
      </c>
      <c r="G34" s="5">
        <v>1.3054871000058399</v>
      </c>
      <c r="H34" s="20"/>
      <c r="I34" s="5">
        <v>1</v>
      </c>
      <c r="J34" s="5"/>
      <c r="K34" s="5"/>
      <c r="L34" s="5"/>
      <c r="Q34" s="7"/>
      <c r="R34" s="9"/>
      <c r="S34" s="19"/>
    </row>
    <row r="35" spans="1:19" x14ac:dyDescent="0.3">
      <c r="A35" s="4" t="s">
        <v>11</v>
      </c>
      <c r="B35" s="26" t="s">
        <v>0</v>
      </c>
      <c r="C35" s="5" t="s">
        <v>12</v>
      </c>
      <c r="D35" s="5" t="s">
        <v>13</v>
      </c>
      <c r="E35" s="26" t="s">
        <v>12</v>
      </c>
      <c r="F35" s="5">
        <v>1</v>
      </c>
      <c r="G35" s="5">
        <v>1.74196590000065</v>
      </c>
      <c r="H35" s="20"/>
      <c r="I35" s="5">
        <v>1</v>
      </c>
      <c r="J35" s="5"/>
      <c r="K35" s="5"/>
      <c r="L35" s="5"/>
    </row>
    <row r="36" spans="1:19" x14ac:dyDescent="0.3">
      <c r="A36" s="4" t="s">
        <v>11</v>
      </c>
      <c r="B36" s="26" t="s">
        <v>0</v>
      </c>
      <c r="C36" s="5" t="s">
        <v>12</v>
      </c>
      <c r="D36" s="5" t="s">
        <v>13</v>
      </c>
      <c r="E36" s="26" t="s">
        <v>12</v>
      </c>
      <c r="F36" s="5">
        <v>1</v>
      </c>
      <c r="G36" s="5">
        <v>1.5123578000057001</v>
      </c>
      <c r="H36" s="20"/>
      <c r="I36" s="5">
        <v>1</v>
      </c>
      <c r="J36" s="5"/>
      <c r="K36" s="5"/>
      <c r="L36" s="5"/>
    </row>
    <row r="37" spans="1:19" x14ac:dyDescent="0.3">
      <c r="A37" s="4" t="s">
        <v>22</v>
      </c>
      <c r="B37" s="26" t="s">
        <v>16</v>
      </c>
      <c r="C37" s="5" t="s">
        <v>14</v>
      </c>
      <c r="D37" s="5" t="s">
        <v>23</v>
      </c>
      <c r="E37" s="26" t="s">
        <v>14</v>
      </c>
      <c r="F37" s="5">
        <v>1</v>
      </c>
      <c r="G37" s="5">
        <v>3.7044916000158898</v>
      </c>
      <c r="H37" s="20"/>
      <c r="I37" s="5"/>
      <c r="J37" s="5"/>
      <c r="K37" s="5"/>
      <c r="L37" s="5">
        <v>1</v>
      </c>
    </row>
    <row r="38" spans="1:19" x14ac:dyDescent="0.3">
      <c r="A38" s="4" t="s">
        <v>11</v>
      </c>
      <c r="B38" s="26" t="s">
        <v>0</v>
      </c>
      <c r="C38" s="5" t="s">
        <v>12</v>
      </c>
      <c r="D38" s="5" t="s">
        <v>13</v>
      </c>
      <c r="E38" s="26" t="s">
        <v>12</v>
      </c>
      <c r="F38" s="5">
        <v>1</v>
      </c>
      <c r="G38" s="5">
        <v>1.67515190000995</v>
      </c>
      <c r="H38" s="20"/>
      <c r="I38" s="5">
        <v>1</v>
      </c>
      <c r="J38" s="5"/>
      <c r="K38" s="5"/>
      <c r="L38" s="5"/>
    </row>
    <row r="39" spans="1:19" x14ac:dyDescent="0.3">
      <c r="A39" s="4" t="s">
        <v>11</v>
      </c>
      <c r="B39" s="26" t="s">
        <v>0</v>
      </c>
      <c r="C39" s="5" t="s">
        <v>12</v>
      </c>
      <c r="D39" s="5" t="s">
        <v>13</v>
      </c>
      <c r="E39" s="26" t="s">
        <v>12</v>
      </c>
      <c r="F39" s="5">
        <v>1</v>
      </c>
      <c r="G39" s="5">
        <v>1.0185743999900201</v>
      </c>
      <c r="H39" s="20"/>
      <c r="I39" s="5">
        <v>1</v>
      </c>
      <c r="J39" s="5"/>
      <c r="K39" s="5"/>
      <c r="L39" s="5"/>
    </row>
    <row r="40" spans="1:19" x14ac:dyDescent="0.3">
      <c r="A40" s="4" t="s">
        <v>11</v>
      </c>
      <c r="B40" s="26" t="s">
        <v>0</v>
      </c>
      <c r="C40" s="5" t="s">
        <v>12</v>
      </c>
      <c r="D40" s="5" t="s">
        <v>13</v>
      </c>
      <c r="E40" s="26" t="s">
        <v>12</v>
      </c>
      <c r="F40" s="5">
        <v>1</v>
      </c>
      <c r="G40" s="5">
        <v>1.03914390000863</v>
      </c>
      <c r="H40" s="20"/>
      <c r="I40" s="5">
        <v>1</v>
      </c>
      <c r="J40" s="5"/>
      <c r="K40" s="5"/>
      <c r="L40" s="5"/>
    </row>
    <row r="41" spans="1:19" x14ac:dyDescent="0.3">
      <c r="A41" s="4" t="s">
        <v>11</v>
      </c>
      <c r="B41" s="26" t="s">
        <v>0</v>
      </c>
      <c r="C41" s="5" t="s">
        <v>12</v>
      </c>
      <c r="D41" s="5" t="s">
        <v>13</v>
      </c>
      <c r="E41" s="26" t="s">
        <v>12</v>
      </c>
      <c r="F41" s="5">
        <v>1</v>
      </c>
      <c r="G41" s="5">
        <v>0.98585009999805995</v>
      </c>
      <c r="H41" s="20"/>
      <c r="I41" s="5">
        <v>1</v>
      </c>
      <c r="J41" s="5"/>
      <c r="K41" s="5"/>
      <c r="L41" s="5"/>
    </row>
    <row r="42" spans="1:19" x14ac:dyDescent="0.3">
      <c r="A42" s="4" t="s">
        <v>18</v>
      </c>
      <c r="B42" s="26" t="s">
        <v>16</v>
      </c>
      <c r="C42" s="5" t="s">
        <v>14</v>
      </c>
      <c r="D42" s="5" t="s">
        <v>19</v>
      </c>
      <c r="E42" s="26" t="s">
        <v>14</v>
      </c>
      <c r="F42" s="5">
        <v>1</v>
      </c>
      <c r="G42" s="5">
        <v>5.9220859000051798</v>
      </c>
      <c r="H42" s="20"/>
      <c r="I42" s="5"/>
      <c r="J42" s="5"/>
      <c r="K42" s="5"/>
      <c r="L42" s="5">
        <v>1</v>
      </c>
    </row>
    <row r="43" spans="1:19" x14ac:dyDescent="0.3">
      <c r="A43" s="4" t="s">
        <v>15</v>
      </c>
      <c r="B43" s="26" t="s">
        <v>16</v>
      </c>
      <c r="C43" s="5" t="s">
        <v>14</v>
      </c>
      <c r="D43" s="5" t="s">
        <v>17</v>
      </c>
      <c r="E43" s="26" t="s">
        <v>14</v>
      </c>
      <c r="F43" s="5">
        <v>1</v>
      </c>
      <c r="G43" s="5">
        <v>2.06924270000308</v>
      </c>
      <c r="H43" s="20"/>
      <c r="I43" s="5"/>
      <c r="J43" s="5"/>
      <c r="K43" s="5"/>
      <c r="L43" s="5">
        <v>1</v>
      </c>
    </row>
    <row r="44" spans="1:19" x14ac:dyDescent="0.3">
      <c r="A44" s="4" t="s">
        <v>22</v>
      </c>
      <c r="B44" s="26" t="s">
        <v>16</v>
      </c>
      <c r="C44" s="5" t="s">
        <v>14</v>
      </c>
      <c r="D44" s="5" t="s">
        <v>23</v>
      </c>
      <c r="E44" s="26" t="s">
        <v>14</v>
      </c>
      <c r="F44" s="5">
        <v>1</v>
      </c>
      <c r="G44" s="5">
        <v>2.7791944999771601</v>
      </c>
      <c r="H44" s="20"/>
      <c r="I44" s="5"/>
      <c r="J44" s="5"/>
      <c r="K44" s="5"/>
      <c r="L44" s="5">
        <v>1</v>
      </c>
    </row>
    <row r="45" spans="1:19" x14ac:dyDescent="0.3">
      <c r="A45" s="4" t="s">
        <v>32</v>
      </c>
      <c r="B45" s="26" t="s">
        <v>16</v>
      </c>
      <c r="C45" s="5" t="s">
        <v>14</v>
      </c>
      <c r="D45" s="5" t="s">
        <v>33</v>
      </c>
      <c r="E45" s="26" t="s">
        <v>14</v>
      </c>
      <c r="F45" s="5">
        <v>1</v>
      </c>
      <c r="G45" s="5">
        <v>4.2291575000272097</v>
      </c>
      <c r="H45" s="20"/>
      <c r="I45" s="5"/>
      <c r="J45" s="5"/>
      <c r="K45" s="5"/>
      <c r="L45" s="5">
        <v>1</v>
      </c>
    </row>
    <row r="46" spans="1:19" x14ac:dyDescent="0.3">
      <c r="A46" s="4" t="s">
        <v>27</v>
      </c>
      <c r="B46" s="26" t="s">
        <v>16</v>
      </c>
      <c r="C46" s="5" t="s">
        <v>14</v>
      </c>
      <c r="D46" s="5" t="s">
        <v>28</v>
      </c>
      <c r="E46" s="26" t="s">
        <v>14</v>
      </c>
      <c r="F46" s="5">
        <v>1</v>
      </c>
      <c r="G46" s="5">
        <v>1.50092980000772</v>
      </c>
      <c r="H46" s="20"/>
      <c r="I46" s="5"/>
      <c r="J46" s="5"/>
      <c r="K46" s="5"/>
      <c r="L46" s="5">
        <v>1</v>
      </c>
    </row>
    <row r="47" spans="1:19" x14ac:dyDescent="0.3">
      <c r="A47" s="4" t="s">
        <v>11</v>
      </c>
      <c r="B47" s="26" t="s">
        <v>0</v>
      </c>
      <c r="C47" s="5" t="s">
        <v>12</v>
      </c>
      <c r="D47" s="5" t="s">
        <v>13</v>
      </c>
      <c r="E47" s="26" t="s">
        <v>12</v>
      </c>
      <c r="F47" s="5">
        <v>1</v>
      </c>
      <c r="G47" s="5">
        <v>1.17615479999221</v>
      </c>
      <c r="H47" s="20"/>
      <c r="I47" s="5">
        <v>1</v>
      </c>
      <c r="J47" s="5"/>
      <c r="K47" s="5"/>
      <c r="L47" s="5"/>
    </row>
    <row r="48" spans="1:19" x14ac:dyDescent="0.3">
      <c r="A48" s="4" t="s">
        <v>11</v>
      </c>
      <c r="B48" s="26" t="s">
        <v>0</v>
      </c>
      <c r="C48" s="5" t="s">
        <v>12</v>
      </c>
      <c r="D48" s="5" t="s">
        <v>13</v>
      </c>
      <c r="E48" s="26" t="s">
        <v>12</v>
      </c>
      <c r="F48" s="5">
        <v>1</v>
      </c>
      <c r="G48" s="5">
        <v>1.52788519999012</v>
      </c>
      <c r="H48" s="20"/>
      <c r="I48" s="5">
        <v>1</v>
      </c>
      <c r="J48" s="5"/>
      <c r="K48" s="5"/>
      <c r="L48" s="5"/>
    </row>
    <row r="49" spans="1:12" x14ac:dyDescent="0.3">
      <c r="A49" s="4" t="s">
        <v>27</v>
      </c>
      <c r="B49" s="26" t="s">
        <v>16</v>
      </c>
      <c r="C49" s="5" t="s">
        <v>14</v>
      </c>
      <c r="D49" s="5" t="s">
        <v>28</v>
      </c>
      <c r="E49" s="26" t="s">
        <v>14</v>
      </c>
      <c r="F49" s="5">
        <v>1</v>
      </c>
      <c r="G49" s="5">
        <v>2.3153817999991499</v>
      </c>
      <c r="H49" s="20"/>
      <c r="I49" s="5"/>
      <c r="J49" s="5"/>
      <c r="K49" s="5"/>
      <c r="L49" s="5">
        <v>1</v>
      </c>
    </row>
    <row r="50" spans="1:12" x14ac:dyDescent="0.3">
      <c r="A50" s="4" t="s">
        <v>11</v>
      </c>
      <c r="B50" s="26" t="s">
        <v>0</v>
      </c>
      <c r="C50" s="5" t="s">
        <v>12</v>
      </c>
      <c r="D50" s="5" t="s">
        <v>13</v>
      </c>
      <c r="E50" s="26" t="s">
        <v>14</v>
      </c>
      <c r="F50" s="5">
        <v>0</v>
      </c>
      <c r="G50" s="5">
        <v>1.4140615999931401</v>
      </c>
      <c r="H50" s="20"/>
      <c r="I50" s="5"/>
      <c r="J50" s="5">
        <v>1</v>
      </c>
      <c r="K50" s="5"/>
      <c r="L50" s="5"/>
    </row>
    <row r="51" spans="1:12" x14ac:dyDescent="0.3">
      <c r="A51" s="4" t="s">
        <v>34</v>
      </c>
      <c r="B51" s="26" t="s">
        <v>16</v>
      </c>
      <c r="C51" s="5" t="s">
        <v>14</v>
      </c>
      <c r="D51" s="5" t="s">
        <v>35</v>
      </c>
      <c r="E51" s="26" t="s">
        <v>14</v>
      </c>
      <c r="F51" s="5">
        <v>1</v>
      </c>
      <c r="G51" s="5">
        <v>2.6952133000013401</v>
      </c>
      <c r="H51" s="20"/>
      <c r="I51" s="5"/>
      <c r="J51" s="5"/>
      <c r="K51" s="5"/>
      <c r="L51" s="5">
        <v>1</v>
      </c>
    </row>
    <row r="52" spans="1:12" x14ac:dyDescent="0.3">
      <c r="A52" s="4" t="s">
        <v>18</v>
      </c>
      <c r="B52" s="26" t="s">
        <v>16</v>
      </c>
      <c r="C52" s="5" t="s">
        <v>14</v>
      </c>
      <c r="D52" s="5" t="s">
        <v>19</v>
      </c>
      <c r="E52" s="26" t="s">
        <v>14</v>
      </c>
      <c r="F52" s="5">
        <v>1</v>
      </c>
      <c r="G52" s="5">
        <v>2.15739440001198</v>
      </c>
      <c r="H52" s="20"/>
      <c r="I52" s="5"/>
      <c r="J52" s="5"/>
      <c r="K52" s="5"/>
      <c r="L52" s="5">
        <v>1</v>
      </c>
    </row>
    <row r="53" spans="1:12" x14ac:dyDescent="0.3">
      <c r="A53" s="4" t="s">
        <v>36</v>
      </c>
      <c r="B53" s="26" t="s">
        <v>16</v>
      </c>
      <c r="C53" s="5" t="s">
        <v>14</v>
      </c>
      <c r="D53" s="5" t="s">
        <v>37</v>
      </c>
      <c r="E53" s="26" t="s">
        <v>12</v>
      </c>
      <c r="F53" s="5">
        <v>0</v>
      </c>
      <c r="G53" s="5">
        <v>1.19232189998729</v>
      </c>
      <c r="H53" s="20"/>
      <c r="I53" s="5"/>
      <c r="J53" s="5"/>
      <c r="K53" s="5">
        <v>1</v>
      </c>
      <c r="L53" s="5"/>
    </row>
    <row r="54" spans="1:12" x14ac:dyDescent="0.3">
      <c r="A54" s="4" t="s">
        <v>11</v>
      </c>
      <c r="B54" s="26" t="s">
        <v>0</v>
      </c>
      <c r="C54" s="5" t="s">
        <v>12</v>
      </c>
      <c r="D54" s="5" t="s">
        <v>13</v>
      </c>
      <c r="E54" s="26" t="s">
        <v>12</v>
      </c>
      <c r="F54" s="5">
        <v>1</v>
      </c>
      <c r="G54" s="5">
        <v>2.3493467000080202</v>
      </c>
      <c r="H54" s="20"/>
      <c r="I54" s="5">
        <v>1</v>
      </c>
      <c r="J54" s="5"/>
      <c r="K54" s="5"/>
      <c r="L54" s="5"/>
    </row>
    <row r="55" spans="1:12" x14ac:dyDescent="0.3">
      <c r="A55" s="4" t="s">
        <v>15</v>
      </c>
      <c r="B55" s="26" t="s">
        <v>16</v>
      </c>
      <c r="C55" s="5" t="s">
        <v>14</v>
      </c>
      <c r="D55" s="5" t="s">
        <v>17</v>
      </c>
      <c r="E55" s="26" t="s">
        <v>14</v>
      </c>
      <c r="F55" s="5">
        <v>1</v>
      </c>
      <c r="G55" s="5">
        <v>1.3340785999898701</v>
      </c>
      <c r="H55" s="20"/>
      <c r="I55" s="5"/>
      <c r="J55" s="5"/>
      <c r="K55" s="5"/>
      <c r="L55" s="5">
        <v>1</v>
      </c>
    </row>
    <row r="56" spans="1:12" x14ac:dyDescent="0.3">
      <c r="A56" s="4" t="s">
        <v>32</v>
      </c>
      <c r="B56" s="26" t="s">
        <v>16</v>
      </c>
      <c r="C56" s="5" t="s">
        <v>14</v>
      </c>
      <c r="D56" s="5" t="s">
        <v>33</v>
      </c>
      <c r="E56" s="26" t="s">
        <v>14</v>
      </c>
      <c r="F56" s="5">
        <v>1</v>
      </c>
      <c r="G56" s="5">
        <v>2.7033580999995999</v>
      </c>
      <c r="H56" s="20"/>
      <c r="I56" s="5"/>
      <c r="J56" s="5"/>
      <c r="K56" s="5"/>
      <c r="L56" s="5">
        <v>1</v>
      </c>
    </row>
    <row r="57" spans="1:12" x14ac:dyDescent="0.3">
      <c r="A57" s="4" t="s">
        <v>22</v>
      </c>
      <c r="B57" s="26" t="s">
        <v>16</v>
      </c>
      <c r="C57" s="5" t="s">
        <v>14</v>
      </c>
      <c r="D57" s="5" t="s">
        <v>23</v>
      </c>
      <c r="E57" s="26" t="s">
        <v>14</v>
      </c>
      <c r="F57" s="5">
        <v>1</v>
      </c>
      <c r="G57" s="5">
        <v>2.7981820999993898</v>
      </c>
      <c r="H57" s="20"/>
      <c r="I57" s="5"/>
      <c r="J57" s="5"/>
      <c r="K57" s="5"/>
      <c r="L57" s="5">
        <v>1</v>
      </c>
    </row>
    <row r="58" spans="1:12" x14ac:dyDescent="0.3">
      <c r="A58" s="4" t="s">
        <v>11</v>
      </c>
      <c r="B58" s="26" t="s">
        <v>0</v>
      </c>
      <c r="C58" s="5" t="s">
        <v>12</v>
      </c>
      <c r="D58" s="5" t="s">
        <v>13</v>
      </c>
      <c r="E58" s="26" t="s">
        <v>12</v>
      </c>
      <c r="F58" s="5">
        <v>1</v>
      </c>
      <c r="G58" s="5">
        <v>2.0873171999992302</v>
      </c>
      <c r="H58" s="20"/>
      <c r="I58" s="5">
        <v>1</v>
      </c>
      <c r="J58" s="5"/>
      <c r="K58" s="5"/>
      <c r="L58" s="5"/>
    </row>
    <row r="59" spans="1:12" x14ac:dyDescent="0.3">
      <c r="A59" s="4" t="s">
        <v>18</v>
      </c>
      <c r="B59" s="26" t="s">
        <v>16</v>
      </c>
      <c r="C59" s="5" t="s">
        <v>14</v>
      </c>
      <c r="D59" s="5" t="s">
        <v>19</v>
      </c>
      <c r="E59" s="26" t="s">
        <v>14</v>
      </c>
      <c r="F59" s="5">
        <v>1</v>
      </c>
      <c r="G59" s="5">
        <v>2.7622558999864801</v>
      </c>
      <c r="H59" s="20"/>
      <c r="I59" s="5"/>
      <c r="J59" s="5"/>
      <c r="K59" s="5"/>
      <c r="L59" s="5">
        <v>1</v>
      </c>
    </row>
    <row r="60" spans="1:12" x14ac:dyDescent="0.3">
      <c r="A60" s="4" t="s">
        <v>22</v>
      </c>
      <c r="B60" s="26" t="s">
        <v>16</v>
      </c>
      <c r="C60" s="5" t="s">
        <v>14</v>
      </c>
      <c r="D60" s="5" t="s">
        <v>23</v>
      </c>
      <c r="E60" s="26" t="s">
        <v>14</v>
      </c>
      <c r="F60" s="5">
        <v>1</v>
      </c>
      <c r="G60" s="5">
        <v>4.41331860001082</v>
      </c>
      <c r="H60" s="20"/>
      <c r="I60" s="5"/>
      <c r="J60" s="5"/>
      <c r="K60" s="5"/>
      <c r="L60" s="5">
        <v>1</v>
      </c>
    </row>
    <row r="61" spans="1:12" x14ac:dyDescent="0.3">
      <c r="A61" s="4" t="s">
        <v>18</v>
      </c>
      <c r="B61" s="26" t="s">
        <v>16</v>
      </c>
      <c r="C61" s="5" t="s">
        <v>14</v>
      </c>
      <c r="D61" s="5" t="s">
        <v>19</v>
      </c>
      <c r="E61" s="26" t="s">
        <v>14</v>
      </c>
      <c r="F61" s="5">
        <v>1</v>
      </c>
      <c r="G61" s="5">
        <v>3.2091411999717798</v>
      </c>
      <c r="H61" s="20"/>
      <c r="I61" s="5"/>
      <c r="J61" s="5"/>
      <c r="K61" s="5"/>
      <c r="L61" s="5">
        <v>1</v>
      </c>
    </row>
    <row r="62" spans="1:12" x14ac:dyDescent="0.3">
      <c r="A62" s="4" t="s">
        <v>15</v>
      </c>
      <c r="B62" s="26" t="s">
        <v>16</v>
      </c>
      <c r="C62" s="5" t="s">
        <v>14</v>
      </c>
      <c r="D62" s="5" t="s">
        <v>17</v>
      </c>
      <c r="E62" s="26" t="s">
        <v>14</v>
      </c>
      <c r="F62" s="5">
        <v>1</v>
      </c>
      <c r="G62" s="5">
        <v>2.22286559999338</v>
      </c>
      <c r="H62" s="20"/>
      <c r="I62" s="5"/>
      <c r="J62" s="5"/>
      <c r="K62" s="5"/>
      <c r="L62" s="5">
        <v>1</v>
      </c>
    </row>
    <row r="63" spans="1:12" x14ac:dyDescent="0.3">
      <c r="A63" s="4" t="s">
        <v>15</v>
      </c>
      <c r="B63" s="26" t="s">
        <v>16</v>
      </c>
      <c r="C63" s="5" t="s">
        <v>14</v>
      </c>
      <c r="D63" s="5" t="s">
        <v>17</v>
      </c>
      <c r="E63" s="26" t="s">
        <v>14</v>
      </c>
      <c r="F63" s="5">
        <v>1</v>
      </c>
      <c r="G63" s="5">
        <v>1.95136760000605</v>
      </c>
      <c r="H63" s="20"/>
      <c r="I63" s="5"/>
      <c r="J63" s="5"/>
      <c r="K63" s="5"/>
      <c r="L63" s="5">
        <v>1</v>
      </c>
    </row>
    <row r="64" spans="1:12" x14ac:dyDescent="0.3">
      <c r="A64" s="4" t="s">
        <v>11</v>
      </c>
      <c r="B64" s="26" t="s">
        <v>0</v>
      </c>
      <c r="C64" s="5" t="s">
        <v>12</v>
      </c>
      <c r="D64" s="5" t="s">
        <v>13</v>
      </c>
      <c r="E64" s="26" t="s">
        <v>12</v>
      </c>
      <c r="F64" s="5">
        <v>1</v>
      </c>
      <c r="G64" s="5">
        <v>2.7966222999966699</v>
      </c>
      <c r="H64" s="20"/>
      <c r="I64" s="5">
        <v>1</v>
      </c>
      <c r="J64" s="5"/>
      <c r="K64" s="5"/>
      <c r="L64" s="5"/>
    </row>
    <row r="65" spans="1:12" x14ac:dyDescent="0.3">
      <c r="A65" s="4" t="s">
        <v>27</v>
      </c>
      <c r="B65" s="26" t="s">
        <v>16</v>
      </c>
      <c r="C65" s="5" t="s">
        <v>14</v>
      </c>
      <c r="D65" s="5" t="s">
        <v>28</v>
      </c>
      <c r="E65" s="26" t="s">
        <v>14</v>
      </c>
      <c r="F65" s="5">
        <v>1</v>
      </c>
      <c r="G65" s="5">
        <v>4.9842288999934601</v>
      </c>
      <c r="H65" s="20"/>
      <c r="I65" s="5"/>
      <c r="J65" s="5"/>
      <c r="K65" s="5"/>
      <c r="L65" s="5">
        <v>1</v>
      </c>
    </row>
    <row r="66" spans="1:12" x14ac:dyDescent="0.3">
      <c r="A66" s="4" t="s">
        <v>36</v>
      </c>
      <c r="B66" s="26" t="s">
        <v>16</v>
      </c>
      <c r="C66" s="5" t="s">
        <v>14</v>
      </c>
      <c r="D66" s="5" t="s">
        <v>37</v>
      </c>
      <c r="E66" s="26" t="s">
        <v>14</v>
      </c>
      <c r="F66" s="5">
        <v>1</v>
      </c>
      <c r="G66" s="5">
        <v>1.5948844000231399</v>
      </c>
      <c r="H66" s="20"/>
      <c r="I66" s="5"/>
      <c r="J66" s="5"/>
      <c r="K66" s="5"/>
      <c r="L66" s="5">
        <v>1</v>
      </c>
    </row>
    <row r="67" spans="1:12" x14ac:dyDescent="0.3">
      <c r="A67" s="4" t="s">
        <v>11</v>
      </c>
      <c r="B67" s="26" t="s">
        <v>0</v>
      </c>
      <c r="C67" s="5" t="s">
        <v>12</v>
      </c>
      <c r="D67" s="5" t="s">
        <v>13</v>
      </c>
      <c r="E67" s="26" t="s">
        <v>12</v>
      </c>
      <c r="F67" s="5">
        <v>1</v>
      </c>
      <c r="G67" s="5">
        <v>1.24504959999467</v>
      </c>
      <c r="H67" s="20"/>
      <c r="I67" s="5">
        <v>1</v>
      </c>
      <c r="J67" s="5"/>
      <c r="K67" s="5"/>
      <c r="L67" s="5"/>
    </row>
    <row r="68" spans="1:12" x14ac:dyDescent="0.3">
      <c r="A68" s="4" t="s">
        <v>11</v>
      </c>
      <c r="B68" s="26" t="s">
        <v>0</v>
      </c>
      <c r="C68" s="5" t="s">
        <v>12</v>
      </c>
      <c r="D68" s="5" t="s">
        <v>13</v>
      </c>
      <c r="E68" s="26" t="s">
        <v>12</v>
      </c>
      <c r="F68" s="5">
        <v>1</v>
      </c>
      <c r="G68" s="5">
        <v>1.4245256000140201</v>
      </c>
      <c r="H68" s="20"/>
      <c r="I68" s="5">
        <v>1</v>
      </c>
      <c r="J68" s="5"/>
      <c r="K68" s="5"/>
      <c r="L68" s="5"/>
    </row>
    <row r="69" spans="1:12" x14ac:dyDescent="0.3">
      <c r="A69" s="4" t="s">
        <v>11</v>
      </c>
      <c r="B69" s="26" t="s">
        <v>0</v>
      </c>
      <c r="C69" s="5" t="s">
        <v>12</v>
      </c>
      <c r="D69" s="5" t="s">
        <v>13</v>
      </c>
      <c r="E69" s="26" t="s">
        <v>12</v>
      </c>
      <c r="F69" s="5">
        <v>1</v>
      </c>
      <c r="G69" s="5">
        <v>1.12668100002338</v>
      </c>
      <c r="H69" s="20"/>
      <c r="I69" s="5">
        <v>1</v>
      </c>
      <c r="J69" s="5"/>
      <c r="K69" s="5"/>
      <c r="L69" s="5"/>
    </row>
    <row r="70" spans="1:12" x14ac:dyDescent="0.3">
      <c r="A70" s="4" t="s">
        <v>11</v>
      </c>
      <c r="B70" s="26" t="s">
        <v>0</v>
      </c>
      <c r="C70" s="5" t="s">
        <v>12</v>
      </c>
      <c r="D70" s="5" t="s">
        <v>13</v>
      </c>
      <c r="E70" s="26" t="s">
        <v>12</v>
      </c>
      <c r="F70" s="5">
        <v>1</v>
      </c>
      <c r="G70" s="5">
        <v>1.0372140000108601</v>
      </c>
      <c r="H70" s="20"/>
      <c r="I70" s="5">
        <v>1</v>
      </c>
      <c r="J70" s="5"/>
      <c r="K70" s="5"/>
      <c r="L70" s="5"/>
    </row>
    <row r="71" spans="1:12" x14ac:dyDescent="0.3">
      <c r="A71" s="4" t="s">
        <v>11</v>
      </c>
      <c r="B71" s="26" t="s">
        <v>0</v>
      </c>
      <c r="C71" s="5" t="s">
        <v>12</v>
      </c>
      <c r="D71" s="5" t="s">
        <v>13</v>
      </c>
      <c r="E71" s="26" t="s">
        <v>12</v>
      </c>
      <c r="F71" s="5">
        <v>1</v>
      </c>
      <c r="G71" s="5">
        <v>1.1719665999989901</v>
      </c>
      <c r="H71" s="20"/>
      <c r="I71" s="5">
        <v>1</v>
      </c>
      <c r="J71" s="5"/>
      <c r="K71" s="5"/>
      <c r="L71" s="5"/>
    </row>
    <row r="72" spans="1:12" x14ac:dyDescent="0.3">
      <c r="A72" s="4" t="s">
        <v>18</v>
      </c>
      <c r="B72" s="26" t="s">
        <v>16</v>
      </c>
      <c r="C72" s="5" t="s">
        <v>14</v>
      </c>
      <c r="D72" s="5" t="s">
        <v>19</v>
      </c>
      <c r="E72" s="26" t="s">
        <v>14</v>
      </c>
      <c r="F72" s="5">
        <v>1</v>
      </c>
      <c r="G72" s="5">
        <v>3.85928229999262</v>
      </c>
      <c r="H72" s="20"/>
      <c r="I72" s="5"/>
      <c r="J72" s="5"/>
      <c r="K72" s="5"/>
      <c r="L72" s="5">
        <v>1</v>
      </c>
    </row>
    <row r="73" spans="1:12" x14ac:dyDescent="0.3">
      <c r="A73" s="4" t="s">
        <v>11</v>
      </c>
      <c r="B73" s="26" t="s">
        <v>0</v>
      </c>
      <c r="C73" s="5" t="s">
        <v>12</v>
      </c>
      <c r="D73" s="5" t="s">
        <v>13</v>
      </c>
      <c r="E73" s="26" t="s">
        <v>12</v>
      </c>
      <c r="F73" s="5">
        <v>1</v>
      </c>
      <c r="G73" s="5">
        <v>1.44873460000962</v>
      </c>
      <c r="H73" s="20"/>
      <c r="I73" s="5">
        <v>1</v>
      </c>
      <c r="J73" s="5"/>
      <c r="K73" s="5"/>
      <c r="L73" s="5"/>
    </row>
    <row r="74" spans="1:12" x14ac:dyDescent="0.3">
      <c r="A74" s="4" t="s">
        <v>11</v>
      </c>
      <c r="B74" s="26" t="s">
        <v>0</v>
      </c>
      <c r="C74" s="5" t="s">
        <v>12</v>
      </c>
      <c r="D74" s="5" t="s">
        <v>13</v>
      </c>
      <c r="E74" s="26" t="s">
        <v>12</v>
      </c>
      <c r="F74" s="5">
        <v>1</v>
      </c>
      <c r="G74" s="5">
        <v>1.54028620000462</v>
      </c>
      <c r="H74" s="20"/>
      <c r="I74" s="5">
        <v>1</v>
      </c>
      <c r="J74" s="5"/>
      <c r="K74" s="5"/>
      <c r="L74" s="5"/>
    </row>
    <row r="75" spans="1:12" x14ac:dyDescent="0.3">
      <c r="A75" s="4" t="s">
        <v>32</v>
      </c>
      <c r="B75" s="26" t="s">
        <v>16</v>
      </c>
      <c r="C75" s="5" t="s">
        <v>14</v>
      </c>
      <c r="D75" s="5" t="s">
        <v>33</v>
      </c>
      <c r="E75" s="26" t="s">
        <v>14</v>
      </c>
      <c r="F75" s="5">
        <v>1</v>
      </c>
      <c r="G75" s="5">
        <v>1.67772690000128</v>
      </c>
      <c r="H75" s="20"/>
      <c r="I75" s="5"/>
      <c r="J75" s="5"/>
      <c r="K75" s="5"/>
      <c r="L75" s="5">
        <v>1</v>
      </c>
    </row>
    <row r="76" spans="1:12" x14ac:dyDescent="0.3">
      <c r="A76" s="4" t="s">
        <v>22</v>
      </c>
      <c r="B76" s="26" t="s">
        <v>16</v>
      </c>
      <c r="C76" s="5" t="s">
        <v>14</v>
      </c>
      <c r="D76" s="5" t="s">
        <v>23</v>
      </c>
      <c r="E76" s="26" t="s">
        <v>14</v>
      </c>
      <c r="F76" s="5">
        <v>1</v>
      </c>
      <c r="G76" s="5">
        <v>2.44134540000231</v>
      </c>
      <c r="H76" s="20"/>
      <c r="I76" s="5"/>
      <c r="J76" s="5"/>
      <c r="K76" s="5"/>
      <c r="L76" s="5">
        <v>1</v>
      </c>
    </row>
    <row r="77" spans="1:12" x14ac:dyDescent="0.3">
      <c r="A77" s="4" t="s">
        <v>22</v>
      </c>
      <c r="B77" s="26" t="s">
        <v>16</v>
      </c>
      <c r="C77" s="5" t="s">
        <v>14</v>
      </c>
      <c r="D77" s="5" t="s">
        <v>23</v>
      </c>
      <c r="E77" s="26" t="s">
        <v>14</v>
      </c>
      <c r="F77" s="5">
        <v>1</v>
      </c>
      <c r="G77" s="5">
        <v>4.0837908000103198</v>
      </c>
      <c r="H77" s="20"/>
      <c r="I77" s="5"/>
      <c r="J77" s="5"/>
      <c r="K77" s="5"/>
      <c r="L77" s="5">
        <v>1</v>
      </c>
    </row>
    <row r="78" spans="1:12" x14ac:dyDescent="0.3">
      <c r="A78" s="4" t="s">
        <v>32</v>
      </c>
      <c r="B78" s="26" t="s">
        <v>16</v>
      </c>
      <c r="C78" s="5" t="s">
        <v>14</v>
      </c>
      <c r="D78" s="5" t="s">
        <v>33</v>
      </c>
      <c r="E78" s="26" t="s">
        <v>14</v>
      </c>
      <c r="F78" s="5">
        <v>1</v>
      </c>
      <c r="G78" s="5">
        <v>1.9458554999728199</v>
      </c>
      <c r="H78" s="20"/>
      <c r="I78" s="5"/>
      <c r="J78" s="5"/>
      <c r="K78" s="5"/>
      <c r="L78" s="5">
        <v>1</v>
      </c>
    </row>
    <row r="79" spans="1:12" x14ac:dyDescent="0.3">
      <c r="A79" s="4" t="s">
        <v>11</v>
      </c>
      <c r="B79" s="26" t="s">
        <v>0</v>
      </c>
      <c r="C79" s="5" t="s">
        <v>12</v>
      </c>
      <c r="D79" s="5" t="s">
        <v>13</v>
      </c>
      <c r="E79" s="26" t="s">
        <v>12</v>
      </c>
      <c r="F79" s="5">
        <v>1</v>
      </c>
      <c r="G79" s="5">
        <v>1.1997649999975599</v>
      </c>
      <c r="H79" s="20"/>
      <c r="I79" s="5">
        <v>1</v>
      </c>
      <c r="J79" s="5"/>
      <c r="K79" s="5"/>
      <c r="L79" s="5"/>
    </row>
    <row r="80" spans="1:12" x14ac:dyDescent="0.3">
      <c r="A80" s="4" t="s">
        <v>34</v>
      </c>
      <c r="B80" s="26" t="s">
        <v>16</v>
      </c>
      <c r="C80" s="5" t="s">
        <v>14</v>
      </c>
      <c r="D80" s="5" t="s">
        <v>35</v>
      </c>
      <c r="E80" s="26" t="s">
        <v>14</v>
      </c>
      <c r="F80" s="5">
        <v>1</v>
      </c>
      <c r="G80" s="5">
        <v>2.2898252999875601</v>
      </c>
      <c r="H80" s="20"/>
      <c r="I80" s="5"/>
      <c r="J80" s="5"/>
      <c r="K80" s="5"/>
      <c r="L80" s="5">
        <v>1</v>
      </c>
    </row>
    <row r="81" spans="1:12" x14ac:dyDescent="0.3">
      <c r="A81" s="4" t="s">
        <v>27</v>
      </c>
      <c r="B81" s="26" t="s">
        <v>16</v>
      </c>
      <c r="C81" s="5" t="s">
        <v>14</v>
      </c>
      <c r="D81" s="5" t="s">
        <v>28</v>
      </c>
      <c r="E81" s="26" t="s">
        <v>14</v>
      </c>
      <c r="F81" s="5">
        <v>1</v>
      </c>
      <c r="G81" s="5">
        <v>2.0301018000172899</v>
      </c>
      <c r="H81" s="20"/>
      <c r="I81" s="5"/>
      <c r="J81" s="5"/>
      <c r="K81" s="5"/>
      <c r="L81" s="5">
        <v>1</v>
      </c>
    </row>
    <row r="82" spans="1:12" x14ac:dyDescent="0.3">
      <c r="A82" s="4" t="s">
        <v>18</v>
      </c>
      <c r="B82" s="26" t="s">
        <v>16</v>
      </c>
      <c r="C82" s="5" t="s">
        <v>14</v>
      </c>
      <c r="D82" s="5" t="s">
        <v>19</v>
      </c>
      <c r="E82" s="26" t="s">
        <v>14</v>
      </c>
      <c r="F82" s="5">
        <v>1</v>
      </c>
      <c r="G82" s="5">
        <v>1.91672239999752</v>
      </c>
      <c r="H82" s="20"/>
      <c r="I82" s="5"/>
      <c r="J82" s="5"/>
      <c r="K82" s="5"/>
      <c r="L82" s="5">
        <v>1</v>
      </c>
    </row>
    <row r="83" spans="1:12" x14ac:dyDescent="0.3">
      <c r="A83" s="4" t="s">
        <v>11</v>
      </c>
      <c r="B83" s="26" t="s">
        <v>0</v>
      </c>
      <c r="C83" s="5" t="s">
        <v>12</v>
      </c>
      <c r="D83" s="5" t="s">
        <v>13</v>
      </c>
      <c r="E83" s="26" t="s">
        <v>12</v>
      </c>
      <c r="F83" s="5">
        <v>1</v>
      </c>
      <c r="G83" s="5">
        <v>1.2606307000096399</v>
      </c>
      <c r="H83" s="20"/>
      <c r="I83" s="5">
        <v>1</v>
      </c>
      <c r="J83" s="5"/>
      <c r="K83" s="5"/>
      <c r="L83" s="5"/>
    </row>
    <row r="84" spans="1:12" x14ac:dyDescent="0.3">
      <c r="A84" s="4" t="s">
        <v>11</v>
      </c>
      <c r="B84" s="26" t="s">
        <v>0</v>
      </c>
      <c r="C84" s="5" t="s">
        <v>12</v>
      </c>
      <c r="D84" s="5" t="s">
        <v>13</v>
      </c>
      <c r="E84" s="26" t="s">
        <v>12</v>
      </c>
      <c r="F84" s="5">
        <v>1</v>
      </c>
      <c r="G84" s="5">
        <v>2.1553962999896599</v>
      </c>
      <c r="H84" s="20"/>
      <c r="I84" s="5">
        <v>1</v>
      </c>
      <c r="J84" s="5"/>
      <c r="K84" s="5"/>
      <c r="L84" s="5"/>
    </row>
    <row r="85" spans="1:12" x14ac:dyDescent="0.3">
      <c r="A85" s="4" t="s">
        <v>11</v>
      </c>
      <c r="B85" s="26" t="s">
        <v>0</v>
      </c>
      <c r="C85" s="5" t="s">
        <v>12</v>
      </c>
      <c r="D85" s="5" t="s">
        <v>13</v>
      </c>
      <c r="E85" s="26" t="s">
        <v>12</v>
      </c>
      <c r="F85" s="5">
        <v>1</v>
      </c>
      <c r="G85" s="5">
        <v>1.57390679998206</v>
      </c>
      <c r="H85" s="20"/>
      <c r="I85" s="5">
        <v>1</v>
      </c>
      <c r="J85" s="5"/>
      <c r="K85" s="5"/>
      <c r="L85" s="5"/>
    </row>
    <row r="86" spans="1:12" x14ac:dyDescent="0.3">
      <c r="A86" s="4" t="s">
        <v>11</v>
      </c>
      <c r="B86" s="26" t="s">
        <v>0</v>
      </c>
      <c r="C86" s="5" t="s">
        <v>12</v>
      </c>
      <c r="D86" s="5" t="s">
        <v>13</v>
      </c>
      <c r="E86" s="26" t="s">
        <v>12</v>
      </c>
      <c r="F86" s="5">
        <v>1</v>
      </c>
      <c r="G86" s="5">
        <v>1.55582439998397</v>
      </c>
      <c r="H86" s="20"/>
      <c r="I86" s="5">
        <v>1</v>
      </c>
      <c r="J86" s="5"/>
      <c r="K86" s="5"/>
      <c r="L86" s="5"/>
    </row>
    <row r="87" spans="1:12" x14ac:dyDescent="0.3">
      <c r="A87" s="4" t="s">
        <v>22</v>
      </c>
      <c r="B87" s="26" t="s">
        <v>16</v>
      </c>
      <c r="C87" s="5" t="s">
        <v>14</v>
      </c>
      <c r="D87" s="5" t="s">
        <v>23</v>
      </c>
      <c r="E87" s="26" t="s">
        <v>14</v>
      </c>
      <c r="F87" s="5">
        <v>1</v>
      </c>
      <c r="G87" s="5">
        <v>3.0226876999950001</v>
      </c>
      <c r="H87" s="20"/>
      <c r="I87" s="5"/>
      <c r="J87" s="5"/>
      <c r="K87" s="5"/>
      <c r="L87" s="5">
        <v>1</v>
      </c>
    </row>
    <row r="88" spans="1:12" x14ac:dyDescent="0.3">
      <c r="A88" s="4" t="s">
        <v>36</v>
      </c>
      <c r="B88" s="26" t="s">
        <v>16</v>
      </c>
      <c r="C88" s="5" t="s">
        <v>14</v>
      </c>
      <c r="D88" s="5" t="s">
        <v>37</v>
      </c>
      <c r="E88" s="26" t="s">
        <v>14</v>
      </c>
      <c r="F88" s="5">
        <v>1</v>
      </c>
      <c r="G88" s="5">
        <v>1.8851356000232</v>
      </c>
      <c r="H88" s="20"/>
      <c r="I88" s="5"/>
      <c r="J88" s="5"/>
      <c r="K88" s="5"/>
      <c r="L88" s="5">
        <v>1</v>
      </c>
    </row>
    <row r="89" spans="1:12" x14ac:dyDescent="0.3">
      <c r="A89" s="4" t="s">
        <v>27</v>
      </c>
      <c r="B89" s="26" t="s">
        <v>16</v>
      </c>
      <c r="C89" s="5" t="s">
        <v>14</v>
      </c>
      <c r="D89" s="5" t="s">
        <v>28</v>
      </c>
      <c r="E89" s="26" t="s">
        <v>14</v>
      </c>
      <c r="F89" s="5">
        <v>1</v>
      </c>
      <c r="G89" s="5">
        <v>3.03338219999568</v>
      </c>
      <c r="H89" s="20"/>
      <c r="I89" s="5"/>
      <c r="J89" s="5"/>
      <c r="K89" s="5"/>
      <c r="L89" s="5">
        <v>1</v>
      </c>
    </row>
    <row r="90" spans="1:12" x14ac:dyDescent="0.3">
      <c r="A90" s="4" t="s">
        <v>27</v>
      </c>
      <c r="B90" s="26" t="s">
        <v>16</v>
      </c>
      <c r="C90" s="5" t="s">
        <v>14</v>
      </c>
      <c r="D90" s="5" t="s">
        <v>28</v>
      </c>
      <c r="E90" s="26" t="s">
        <v>14</v>
      </c>
      <c r="F90" s="5">
        <v>1</v>
      </c>
      <c r="G90" s="5">
        <v>1.0135974999866399</v>
      </c>
      <c r="H90" s="20"/>
      <c r="I90" s="5"/>
      <c r="J90" s="5"/>
      <c r="K90" s="5"/>
      <c r="L90" s="5">
        <v>1</v>
      </c>
    </row>
    <row r="91" spans="1:12" x14ac:dyDescent="0.3">
      <c r="A91" s="4" t="s">
        <v>11</v>
      </c>
      <c r="B91" s="26" t="s">
        <v>0</v>
      </c>
      <c r="C91" s="5" t="s">
        <v>12</v>
      </c>
      <c r="D91" s="5" t="s">
        <v>13</v>
      </c>
      <c r="E91" s="26" t="s">
        <v>12</v>
      </c>
      <c r="F91" s="5">
        <v>1</v>
      </c>
      <c r="G91" s="5">
        <v>0.89048910001292803</v>
      </c>
      <c r="H91" s="20"/>
      <c r="I91" s="5">
        <v>1</v>
      </c>
      <c r="J91" s="5"/>
      <c r="K91" s="5"/>
      <c r="L91" s="5"/>
    </row>
    <row r="92" spans="1:12" x14ac:dyDescent="0.3">
      <c r="A92" s="4" t="s">
        <v>15</v>
      </c>
      <c r="B92" s="26" t="s">
        <v>16</v>
      </c>
      <c r="C92" s="5" t="s">
        <v>14</v>
      </c>
      <c r="D92" s="5" t="s">
        <v>17</v>
      </c>
      <c r="E92" s="26" t="s">
        <v>14</v>
      </c>
      <c r="F92" s="5">
        <v>1</v>
      </c>
      <c r="G92" s="5">
        <v>1.16763299997546</v>
      </c>
      <c r="H92" s="20"/>
      <c r="I92" s="5"/>
      <c r="J92" s="5"/>
      <c r="K92" s="5"/>
      <c r="L92" s="5">
        <v>1</v>
      </c>
    </row>
    <row r="93" spans="1:12" x14ac:dyDescent="0.3">
      <c r="A93" s="4" t="s">
        <v>11</v>
      </c>
      <c r="B93" s="26" t="s">
        <v>0</v>
      </c>
      <c r="C93" s="5" t="s">
        <v>12</v>
      </c>
      <c r="D93" s="5" t="s">
        <v>13</v>
      </c>
      <c r="E93" s="26" t="s">
        <v>12</v>
      </c>
      <c r="F93" s="5">
        <v>1</v>
      </c>
      <c r="G93" s="5">
        <v>0.66646300000138503</v>
      </c>
      <c r="H93" s="20"/>
      <c r="I93" s="5">
        <v>1</v>
      </c>
      <c r="J93" s="5"/>
      <c r="K93" s="5"/>
      <c r="L93" s="5"/>
    </row>
    <row r="94" spans="1:12" x14ac:dyDescent="0.3">
      <c r="A94" s="4" t="s">
        <v>18</v>
      </c>
      <c r="B94" s="26" t="s">
        <v>16</v>
      </c>
      <c r="C94" s="5" t="s">
        <v>14</v>
      </c>
      <c r="D94" s="5" t="s">
        <v>19</v>
      </c>
      <c r="E94" s="26" t="s">
        <v>14</v>
      </c>
      <c r="F94" s="5">
        <v>1</v>
      </c>
      <c r="G94" s="5">
        <v>1.01207739999517</v>
      </c>
      <c r="H94" s="20"/>
      <c r="I94" s="5"/>
      <c r="J94" s="5"/>
      <c r="K94" s="5"/>
      <c r="L94" s="5">
        <v>1</v>
      </c>
    </row>
    <row r="95" spans="1:12" x14ac:dyDescent="0.3">
      <c r="A95" s="4" t="s">
        <v>15</v>
      </c>
      <c r="B95" s="26" t="s">
        <v>16</v>
      </c>
      <c r="C95" s="5" t="s">
        <v>14</v>
      </c>
      <c r="D95" s="5" t="s">
        <v>17</v>
      </c>
      <c r="E95" s="26" t="s">
        <v>14</v>
      </c>
      <c r="F95" s="5">
        <v>1</v>
      </c>
      <c r="G95" s="5">
        <v>1.26859449999756</v>
      </c>
      <c r="H95" s="20"/>
      <c r="I95" s="5"/>
      <c r="J95" s="5"/>
      <c r="K95" s="5"/>
      <c r="L95" s="5">
        <v>1</v>
      </c>
    </row>
    <row r="96" spans="1:12" x14ac:dyDescent="0.3">
      <c r="A96" s="4" t="s">
        <v>11</v>
      </c>
      <c r="B96" s="26" t="s">
        <v>0</v>
      </c>
      <c r="C96" s="5" t="s">
        <v>12</v>
      </c>
      <c r="D96" s="5" t="s">
        <v>13</v>
      </c>
      <c r="E96" s="26" t="s">
        <v>12</v>
      </c>
      <c r="F96" s="5">
        <v>1</v>
      </c>
      <c r="G96" s="5">
        <v>1.0172562999941801</v>
      </c>
      <c r="H96" s="20"/>
      <c r="I96" s="5">
        <v>1</v>
      </c>
      <c r="J96" s="5"/>
      <c r="K96" s="5"/>
      <c r="L96" s="5"/>
    </row>
    <row r="97" spans="1:13" x14ac:dyDescent="0.3">
      <c r="A97" s="4" t="s">
        <v>22</v>
      </c>
      <c r="B97" s="26" t="s">
        <v>16</v>
      </c>
      <c r="C97" s="5" t="s">
        <v>14</v>
      </c>
      <c r="D97" s="5" t="s">
        <v>23</v>
      </c>
      <c r="E97" s="26" t="s">
        <v>14</v>
      </c>
      <c r="F97" s="5">
        <v>1</v>
      </c>
      <c r="G97" s="5">
        <v>2.6251499000063601</v>
      </c>
      <c r="H97" s="20"/>
      <c r="I97" s="5"/>
      <c r="J97" s="5"/>
      <c r="K97" s="5"/>
      <c r="L97" s="5">
        <v>1</v>
      </c>
    </row>
    <row r="98" spans="1:13" x14ac:dyDescent="0.3">
      <c r="A98" s="4" t="s">
        <v>11</v>
      </c>
      <c r="B98" s="26" t="s">
        <v>0</v>
      </c>
      <c r="C98" s="5" t="s">
        <v>12</v>
      </c>
      <c r="D98" s="5" t="s">
        <v>13</v>
      </c>
      <c r="E98" s="26" t="s">
        <v>12</v>
      </c>
      <c r="F98" s="5">
        <v>1</v>
      </c>
      <c r="G98" s="5">
        <v>1.3662326000048699</v>
      </c>
      <c r="H98" s="20"/>
      <c r="I98" s="5">
        <v>1</v>
      </c>
      <c r="J98" s="5"/>
      <c r="K98" s="5"/>
      <c r="L98" s="5"/>
    </row>
    <row r="99" spans="1:13" x14ac:dyDescent="0.3">
      <c r="A99" s="4" t="s">
        <v>22</v>
      </c>
      <c r="B99" s="26" t="s">
        <v>16</v>
      </c>
      <c r="C99" s="5" t="s">
        <v>14</v>
      </c>
      <c r="D99" s="5" t="s">
        <v>23</v>
      </c>
      <c r="E99" s="26" t="s">
        <v>14</v>
      </c>
      <c r="F99" s="5">
        <v>1</v>
      </c>
      <c r="G99" s="5">
        <v>2.7949845000111901</v>
      </c>
      <c r="H99" s="20"/>
      <c r="I99" s="5"/>
      <c r="J99" s="5"/>
      <c r="K99" s="5"/>
      <c r="L99" s="5">
        <v>1</v>
      </c>
    </row>
    <row r="100" spans="1:13" x14ac:dyDescent="0.3">
      <c r="A100" s="4" t="s">
        <v>32</v>
      </c>
      <c r="B100" s="26" t="s">
        <v>16</v>
      </c>
      <c r="C100" s="5" t="s">
        <v>14</v>
      </c>
      <c r="D100" s="5" t="s">
        <v>33</v>
      </c>
      <c r="E100" s="26" t="s">
        <v>14</v>
      </c>
      <c r="F100" s="5">
        <v>1</v>
      </c>
      <c r="G100" s="5">
        <v>2.38949160001357</v>
      </c>
      <c r="H100" s="20"/>
      <c r="I100" s="5"/>
      <c r="J100" s="5"/>
      <c r="K100" s="5"/>
      <c r="L100" s="5">
        <v>1</v>
      </c>
    </row>
    <row r="101" spans="1:13" x14ac:dyDescent="0.3">
      <c r="A101" s="4" t="s">
        <v>32</v>
      </c>
      <c r="B101" s="26" t="s">
        <v>16</v>
      </c>
      <c r="C101" s="5" t="s">
        <v>14</v>
      </c>
      <c r="D101" s="5" t="s">
        <v>33</v>
      </c>
      <c r="E101" s="26" t="s">
        <v>14</v>
      </c>
      <c r="F101" s="5">
        <v>1</v>
      </c>
      <c r="G101" s="5">
        <v>2.2091025999979998</v>
      </c>
      <c r="H101" s="20"/>
      <c r="I101" s="5"/>
      <c r="J101" s="5"/>
      <c r="K101" s="5"/>
      <c r="L101" s="5">
        <v>1</v>
      </c>
    </row>
    <row r="102" spans="1:13" x14ac:dyDescent="0.3">
      <c r="A102" s="4"/>
      <c r="B102" s="26"/>
      <c r="C102" s="5"/>
      <c r="D102" s="5"/>
      <c r="E102" s="26"/>
      <c r="F102" s="13" t="s">
        <v>46</v>
      </c>
      <c r="G102" s="5"/>
      <c r="H102" s="20"/>
      <c r="I102" s="5">
        <f>SUM(I2:I101)</f>
        <v>40</v>
      </c>
      <c r="J102" s="5">
        <f t="shared" ref="J102:L102" si="0">SUM(J2:J101)</f>
        <v>1</v>
      </c>
      <c r="K102" s="5">
        <f t="shared" si="0"/>
        <v>1</v>
      </c>
      <c r="L102" s="5">
        <f t="shared" si="0"/>
        <v>58</v>
      </c>
      <c r="M10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4" sqref="H4"/>
    </sheetView>
  </sheetViews>
  <sheetFormatPr defaultColWidth="15.33203125" defaultRowHeight="14.4" x14ac:dyDescent="0.3"/>
  <cols>
    <col min="1" max="1" width="15.33203125" style="15"/>
  </cols>
  <sheetData>
    <row r="1" spans="1:3" s="15" customFormat="1" x14ac:dyDescent="0.3">
      <c r="A1" s="23" t="s">
        <v>47</v>
      </c>
      <c r="B1" s="12" t="s">
        <v>54</v>
      </c>
      <c r="C1" s="34" t="s">
        <v>66</v>
      </c>
    </row>
    <row r="2" spans="1:3" x14ac:dyDescent="0.3">
      <c r="A2" s="10" t="s">
        <v>48</v>
      </c>
      <c r="B2" s="5">
        <v>3.7812819117748084</v>
      </c>
      <c r="C2" s="6">
        <v>1.0651169988680884</v>
      </c>
    </row>
    <row r="3" spans="1:3" x14ac:dyDescent="0.3">
      <c r="A3" s="10" t="s">
        <v>49</v>
      </c>
      <c r="B3" s="5">
        <v>2.9916442876405887</v>
      </c>
      <c r="C3" s="6">
        <v>0.25210984072472953</v>
      </c>
    </row>
    <row r="4" spans="1:3" x14ac:dyDescent="0.3">
      <c r="A4" s="10" t="s">
        <v>50</v>
      </c>
      <c r="B4" s="5">
        <v>4.0980650696893299</v>
      </c>
      <c r="C4" s="6">
        <v>0.93704815752838155</v>
      </c>
    </row>
    <row r="5" spans="1:3" x14ac:dyDescent="0.3">
      <c r="A5" s="10" t="s">
        <v>51</v>
      </c>
      <c r="B5" s="5">
        <v>3.0306342331930658</v>
      </c>
      <c r="C5" s="6">
        <v>0.96987503212743753</v>
      </c>
    </row>
    <row r="6" spans="1:3" x14ac:dyDescent="0.3">
      <c r="A6" s="10" t="s">
        <v>52</v>
      </c>
      <c r="B6" s="5">
        <v>4.0917846056243299</v>
      </c>
      <c r="C6" s="6">
        <v>0.90986565194332769</v>
      </c>
    </row>
    <row r="7" spans="1:3" ht="15" thickBot="1" x14ac:dyDescent="0.35">
      <c r="A7" s="11"/>
      <c r="B7" s="8"/>
      <c r="C7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23" sqref="E23"/>
    </sheetView>
  </sheetViews>
  <sheetFormatPr defaultRowHeight="14.4" x14ac:dyDescent="0.3"/>
  <cols>
    <col min="1" max="1" width="22.21875" customWidth="1"/>
    <col min="2" max="2" width="15.88671875" customWidth="1"/>
    <col min="3" max="3" width="15.21875" customWidth="1"/>
  </cols>
  <sheetData>
    <row r="1" spans="1:3" x14ac:dyDescent="0.3">
      <c r="A1" t="s">
        <v>55</v>
      </c>
    </row>
    <row r="2" spans="1:3" ht="15" thickBot="1" x14ac:dyDescent="0.35"/>
    <row r="3" spans="1:3" x14ac:dyDescent="0.3">
      <c r="A3" s="31"/>
      <c r="B3" s="31" t="s">
        <v>54</v>
      </c>
      <c r="C3" s="31" t="s">
        <v>53</v>
      </c>
    </row>
    <row r="4" spans="1:3" x14ac:dyDescent="0.3">
      <c r="A4" s="29" t="s">
        <v>44</v>
      </c>
      <c r="B4" s="29">
        <v>3.5986820215844246</v>
      </c>
      <c r="C4" s="29">
        <v>0.82680313623839297</v>
      </c>
    </row>
    <row r="5" spans="1:3" x14ac:dyDescent="0.3">
      <c r="A5" s="29" t="s">
        <v>56</v>
      </c>
      <c r="B5" s="29">
        <v>0.3042623518367229</v>
      </c>
      <c r="C5" s="29">
        <v>0.10664719866439698</v>
      </c>
    </row>
    <row r="6" spans="1:3" x14ac:dyDescent="0.3">
      <c r="A6" s="29" t="s">
        <v>57</v>
      </c>
      <c r="B6" s="29">
        <v>5</v>
      </c>
      <c r="C6" s="29">
        <v>5</v>
      </c>
    </row>
    <row r="7" spans="1:3" x14ac:dyDescent="0.3">
      <c r="A7" s="29" t="s">
        <v>58</v>
      </c>
      <c r="B7" s="29">
        <v>0.5650166228514244</v>
      </c>
      <c r="C7" s="29"/>
    </row>
    <row r="8" spans="1:3" x14ac:dyDescent="0.3">
      <c r="A8" s="29" t="s">
        <v>59</v>
      </c>
      <c r="B8" s="29">
        <v>0</v>
      </c>
      <c r="C8" s="29"/>
    </row>
    <row r="9" spans="1:3" x14ac:dyDescent="0.3">
      <c r="A9" s="29" t="s">
        <v>60</v>
      </c>
      <c r="B9" s="29">
        <v>4</v>
      </c>
      <c r="C9" s="29"/>
    </row>
    <row r="10" spans="1:3" x14ac:dyDescent="0.3">
      <c r="A10" s="29" t="s">
        <v>61</v>
      </c>
      <c r="B10" s="29">
        <v>13.611517061890348</v>
      </c>
      <c r="C10" s="29"/>
    </row>
    <row r="11" spans="1:3" x14ac:dyDescent="0.3">
      <c r="A11" s="29" t="s">
        <v>62</v>
      </c>
      <c r="B11" s="29">
        <v>8.4338794037577299E-5</v>
      </c>
      <c r="C11" s="29"/>
    </row>
    <row r="12" spans="1:3" x14ac:dyDescent="0.3">
      <c r="A12" s="29" t="s">
        <v>63</v>
      </c>
      <c r="B12" s="29">
        <v>2.1318467863266499</v>
      </c>
      <c r="C12" s="29"/>
    </row>
    <row r="13" spans="1:3" x14ac:dyDescent="0.3">
      <c r="A13" s="29" t="s">
        <v>64</v>
      </c>
      <c r="B13" s="29">
        <v>1.686775880751546E-4</v>
      </c>
      <c r="C13" s="29"/>
    </row>
    <row r="14" spans="1:3" ht="15" thickBot="1" x14ac:dyDescent="0.35">
      <c r="A14" s="30" t="s">
        <v>65</v>
      </c>
      <c r="B14" s="30">
        <v>2.7764451051977934</v>
      </c>
      <c r="C14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P1</vt:lpstr>
      <vt:lpstr>P2</vt:lpstr>
      <vt:lpstr>P3</vt:lpstr>
      <vt:lpstr>P4</vt:lpstr>
      <vt:lpstr>P5</vt:lpstr>
      <vt:lpstr>d' and 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2023-11-27T15:19:58Z</dcterms:created>
  <dcterms:modified xsi:type="dcterms:W3CDTF">2023-11-30T16:58:43Z</dcterms:modified>
</cp:coreProperties>
</file>